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3er Trimestre 2022\Programática\"/>
    </mc:Choice>
  </mc:AlternateContent>
  <xr:revisionPtr revIDLastSave="0" documentId="13_ncr:1_{92EA15DD-ABC6-4B35-9862-00362A5DEC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_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<sst xmlns="http://schemas.openxmlformats.org/spreadsheetml/2006/main" count="30" uniqueCount="30">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</sst>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90" zoomScaleNormal="90" zoomScaleSheetLayoutView="100" workbookViewId="0">
      <selection activeCell="B4" sqref="B4:K4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 x14ac:dyDescent="0.3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 x14ac:dyDescent="0.35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 x14ac:dyDescent="0.3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 x14ac:dyDescent="0.3">
      <c r="A9" s="1"/>
      <c r="B9" s="9"/>
      <c r="C9" s="29" t="s">
        <v>15</v>
      </c>
      <c r="D9" s="29"/>
      <c r="E9" s="30"/>
      <c r="F9" s="10">
        <f>F10+F13+F17</f>
        <v>704908378544</v>
      </c>
      <c r="G9" s="10">
        <f>H9-F9</f>
        <v>14655184972</v>
      </c>
      <c r="H9" s="10">
        <f>H10+H13+H17</f>
        <v>719563563516</v>
      </c>
      <c r="I9" s="10">
        <f>I10+I13+I17</f>
        <v>727458126057.45715</v>
      </c>
      <c r="J9" s="10">
        <f>J10+J13+J17</f>
        <v>714297415652.43677</v>
      </c>
      <c r="K9" s="10">
        <f>H9-I9</f>
        <v>-7894562541.4571533</v>
      </c>
      <c r="L9" s="1"/>
    </row>
    <row r="10" spans="1:12" ht="17.100000000000001" customHeight="1" x14ac:dyDescent="0.3">
      <c r="A10" s="1"/>
      <c r="B10" s="9"/>
      <c r="C10" s="1"/>
      <c r="D10" s="29" t="s">
        <v>16</v>
      </c>
      <c r="E10" s="30"/>
      <c r="F10" s="10">
        <f>F11+F12</f>
        <v>207414878269</v>
      </c>
      <c r="G10" s="10">
        <f t="shared" ref="G10:G19" si="0">H10-F10</f>
        <v>17887231741</v>
      </c>
      <c r="H10" s="10">
        <f>H11+H12</f>
        <v>225302110010</v>
      </c>
      <c r="I10" s="10">
        <f>I11+I12</f>
        <v>233045697728.39954</v>
      </c>
      <c r="J10" s="10">
        <f>J11+J12</f>
        <v>228499198402.44113</v>
      </c>
      <c r="K10" s="10">
        <f t="shared" ref="K10:K19" si="1">H10-I10</f>
        <v>-7743587718.3995361</v>
      </c>
      <c r="L10" s="1"/>
    </row>
    <row r="11" spans="1:12" ht="17.100000000000001" customHeight="1" x14ac:dyDescent="0.3">
      <c r="A11" s="1"/>
      <c r="B11" s="9"/>
      <c r="C11" s="1"/>
      <c r="D11" s="1"/>
      <c r="E11" s="11" t="s">
        <v>17</v>
      </c>
      <c r="F11" s="12">
        <v>200195934337</v>
      </c>
      <c r="G11" s="12">
        <f t="shared" si="0"/>
        <v>23834135836</v>
      </c>
      <c r="H11" s="12">
        <v>224030070173</v>
      </c>
      <c r="I11" s="12">
        <v>232167389973.39954</v>
      </c>
      <c r="J11" s="12">
        <v>227230504135.23114</v>
      </c>
      <c r="K11" s="12">
        <f t="shared" si="1"/>
        <v>-8137319800.3995361</v>
      </c>
      <c r="L11" s="1"/>
    </row>
    <row r="12" spans="1:12" ht="17.100000000000001" customHeight="1" x14ac:dyDescent="0.3">
      <c r="A12" s="1"/>
      <c r="B12" s="9"/>
      <c r="C12" s="1"/>
      <c r="D12" s="1"/>
      <c r="E12" s="11" t="s">
        <v>18</v>
      </c>
      <c r="F12" s="12">
        <v>7218943932</v>
      </c>
      <c r="G12" s="12">
        <f t="shared" si="0"/>
        <v>-5946904095</v>
      </c>
      <c r="H12" s="12">
        <v>1272039837</v>
      </c>
      <c r="I12" s="12">
        <v>878307755</v>
      </c>
      <c r="J12" s="12">
        <v>1268694267.2099998</v>
      </c>
      <c r="K12" s="12">
        <f t="shared" si="1"/>
        <v>393732082</v>
      </c>
      <c r="L12" s="1"/>
    </row>
    <row r="13" spans="1:12" ht="17.100000000000001" customHeight="1" x14ac:dyDescent="0.3">
      <c r="A13" s="1"/>
      <c r="B13" s="9"/>
      <c r="C13" s="1"/>
      <c r="D13" s="29" t="s">
        <v>19</v>
      </c>
      <c r="E13" s="30"/>
      <c r="F13" s="10">
        <f>F14+F15+F16</f>
        <v>45406729040</v>
      </c>
      <c r="G13" s="10">
        <f t="shared" si="0"/>
        <v>-4294872583</v>
      </c>
      <c r="H13" s="10">
        <f>H14+H15+H16</f>
        <v>41111856457</v>
      </c>
      <c r="I13" s="10">
        <f>I14+I15+I16</f>
        <v>37470893782.680031</v>
      </c>
      <c r="J13" s="10">
        <f>J14+J15+J16</f>
        <v>29050722489.997513</v>
      </c>
      <c r="K13" s="10">
        <f t="shared" si="1"/>
        <v>3640962674.3199692</v>
      </c>
      <c r="L13" s="1"/>
    </row>
    <row r="14" spans="1:12" ht="30" x14ac:dyDescent="0.3">
      <c r="A14" s="1"/>
      <c r="B14" s="9"/>
      <c r="C14" s="1"/>
      <c r="D14" s="1"/>
      <c r="E14" s="11" t="s">
        <v>20</v>
      </c>
      <c r="F14" s="12">
        <v>50894635346</v>
      </c>
      <c r="G14" s="12">
        <f t="shared" si="0"/>
        <v>-4307730162</v>
      </c>
      <c r="H14" s="12">
        <v>46586905184</v>
      </c>
      <c r="I14" s="12">
        <v>37222539759.430031</v>
      </c>
      <c r="J14" s="12">
        <v>38526056488.05751</v>
      </c>
      <c r="K14" s="12">
        <f t="shared" si="1"/>
        <v>9364365424.5699692</v>
      </c>
      <c r="L14" s="1"/>
    </row>
    <row r="15" spans="1:12" ht="30" x14ac:dyDescent="0.3">
      <c r="A15" s="1"/>
      <c r="B15" s="9"/>
      <c r="C15" s="1"/>
      <c r="D15" s="1"/>
      <c r="E15" s="11" t="s">
        <v>21</v>
      </c>
      <c r="F15" s="12">
        <v>236083834</v>
      </c>
      <c r="G15" s="12">
        <f t="shared" si="0"/>
        <v>12857579</v>
      </c>
      <c r="H15" s="12">
        <v>248941413</v>
      </c>
      <c r="I15" s="12">
        <v>248354023.24999985</v>
      </c>
      <c r="J15" s="12">
        <v>248354023.24999976</v>
      </c>
      <c r="K15" s="12">
        <f t="shared" si="1"/>
        <v>587389.75000014901</v>
      </c>
      <c r="L15" s="1"/>
    </row>
    <row r="16" spans="1:12" ht="17.100000000000001" customHeight="1" x14ac:dyDescent="0.3">
      <c r="A16" s="1"/>
      <c r="B16" s="9"/>
      <c r="C16" s="1"/>
      <c r="D16" s="1"/>
      <c r="E16" s="11" t="s">
        <v>22</v>
      </c>
      <c r="F16" s="12">
        <v>-5723990140</v>
      </c>
      <c r="G16" s="12">
        <f t="shared" si="0"/>
        <v>0</v>
      </c>
      <c r="H16" s="12">
        <v>-5723990140</v>
      </c>
      <c r="I16" s="12">
        <v>0</v>
      </c>
      <c r="J16" s="12">
        <v>-9723688021.3099995</v>
      </c>
      <c r="K16" s="12">
        <f t="shared" si="1"/>
        <v>-5723990140</v>
      </c>
      <c r="L16" s="1"/>
    </row>
    <row r="17" spans="1:12" ht="17.100000000000001" customHeight="1" x14ac:dyDescent="0.3">
      <c r="A17" s="1"/>
      <c r="B17" s="9"/>
      <c r="C17" s="1"/>
      <c r="D17" s="29" t="s">
        <v>23</v>
      </c>
      <c r="E17" s="30"/>
      <c r="F17" s="10">
        <f>F18</f>
        <v>452086771235</v>
      </c>
      <c r="G17" s="10">
        <f t="shared" si="0"/>
        <v>1062825814</v>
      </c>
      <c r="H17" s="10">
        <f>H18</f>
        <v>453149597049</v>
      </c>
      <c r="I17" s="10">
        <f>I18</f>
        <v>456941534546.37762</v>
      </c>
      <c r="J17" s="10">
        <f>J18</f>
        <v>456747494759.99817</v>
      </c>
      <c r="K17" s="10">
        <f t="shared" si="1"/>
        <v>-3791937497.3776245</v>
      </c>
      <c r="L17" s="1"/>
    </row>
    <row r="18" spans="1:12" ht="17.100000000000001" customHeight="1" x14ac:dyDescent="0.3">
      <c r="A18" s="1"/>
      <c r="B18" s="13"/>
      <c r="C18" s="14"/>
      <c r="D18" s="14"/>
      <c r="E18" s="15" t="s">
        <v>24</v>
      </c>
      <c r="F18" s="12">
        <v>452086771235</v>
      </c>
      <c r="G18" s="12">
        <f t="shared" si="0"/>
        <v>1062825814</v>
      </c>
      <c r="H18" s="12">
        <v>453149597049</v>
      </c>
      <c r="I18" s="12">
        <v>456941534546.37762</v>
      </c>
      <c r="J18" s="12">
        <v>456747494759.99817</v>
      </c>
      <c r="K18" s="12">
        <f t="shared" si="1"/>
        <v>-3791937497.3776245</v>
      </c>
      <c r="L18" s="1"/>
    </row>
    <row r="19" spans="1:12" ht="21.95" customHeight="1" thickBot="1" x14ac:dyDescent="0.35">
      <c r="A19" s="1"/>
      <c r="B19" s="31" t="s">
        <v>25</v>
      </c>
      <c r="C19" s="31"/>
      <c r="D19" s="31"/>
      <c r="E19" s="31"/>
      <c r="F19" s="16">
        <f>F9</f>
        <v>704908378544</v>
      </c>
      <c r="G19" s="16">
        <f t="shared" si="0"/>
        <v>14655184972</v>
      </c>
      <c r="H19" s="16">
        <f>H9</f>
        <v>719563563516</v>
      </c>
      <c r="I19" s="16">
        <f>I9</f>
        <v>727458126057.45715</v>
      </c>
      <c r="J19" s="16">
        <f>J9</f>
        <v>714297415652.43677</v>
      </c>
      <c r="K19" s="16">
        <f t="shared" si="1"/>
        <v>-7894562541.4571533</v>
      </c>
      <c r="L19" s="1"/>
    </row>
    <row r="20" spans="1:12" x14ac:dyDescent="0.3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 x14ac:dyDescent="0.3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17"/>
      <c r="H23" s="17"/>
      <c r="I23" s="17"/>
      <c r="J23" s="17"/>
      <c r="K23" s="17"/>
    </row>
    <row r="24" spans="1:12" x14ac:dyDescent="0.3">
      <c r="F24" s="17"/>
      <c r="H24" s="17"/>
      <c r="I24" s="17"/>
      <c r="J24" s="17"/>
      <c r="K24" s="17"/>
    </row>
    <row r="26" spans="1:12" x14ac:dyDescent="0.3">
      <c r="F26" s="17"/>
      <c r="G26" s="17"/>
      <c r="H26" s="17"/>
      <c r="I26" s="17"/>
      <c r="J26" s="17"/>
      <c r="K26" s="17"/>
      <c r="L26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2020-02-27T16:52:25Z</cp:lastPrinted>
  <dcterms:created xsi:type="dcterms:W3CDTF">2019-12-03T00:31:53Z</dcterms:created>
  <dcterms:modified xsi:type="dcterms:W3CDTF">2022-10-18T19:21:36Z</dcterms:modified>
</cp:coreProperties>
</file>