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G17" i="1" s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J9" i="1" s="1"/>
  <c r="J19" i="1" s="1"/>
  <c r="I10" i="1"/>
  <c r="H10" i="1"/>
  <c r="G10" i="1" s="1"/>
  <c r="F10" i="1"/>
  <c r="F9" i="1" s="1"/>
  <c r="F19" i="1" s="1"/>
  <c r="I9" i="1"/>
  <c r="I19" i="1" s="1"/>
  <c r="B5" i="1"/>
  <c r="B4" i="1"/>
  <c r="H9" i="1" l="1"/>
  <c r="K10" i="1"/>
  <c r="K17" i="1"/>
  <c r="K9" i="1"/>
  <c r="H19" i="1" l="1"/>
  <c r="G9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<sst xmlns="http://schemas.openxmlformats.org/spreadsheetml/2006/main" count="28" uniqueCount="28">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</sst>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I19" sqref="I19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marzo de 2018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135717124931</v>
      </c>
      <c r="G9" s="22">
        <f>H9-F9</f>
        <v>5008605252.2099915</v>
      </c>
      <c r="H9" s="22">
        <f>H10+H13+H17</f>
        <v>140725730183.20999</v>
      </c>
      <c r="I9" s="22">
        <f>I10+I13+I17</f>
        <v>152862347943</v>
      </c>
      <c r="J9" s="22">
        <f>J10+J13+J17</f>
        <v>136423834768.88007</v>
      </c>
      <c r="K9" s="22">
        <f>H9-I9</f>
        <v>-12136617759.790009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42493856520</v>
      </c>
      <c r="G10" s="22">
        <f t="shared" ref="G10:G19" si="0">H10-F10</f>
        <v>2523634771.4499969</v>
      </c>
      <c r="H10" s="22">
        <f>H11+H12</f>
        <v>45017491291.449997</v>
      </c>
      <c r="I10" s="22">
        <f>I11+I12</f>
        <v>53717352266</v>
      </c>
      <c r="J10" s="22">
        <f>J11+J12</f>
        <v>40597580102.000031</v>
      </c>
      <c r="K10" s="22">
        <f t="shared" ref="K10:K19" si="1">H10-I10</f>
        <v>-8699860974.5500031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42075170244</v>
      </c>
      <c r="G11" s="24">
        <f t="shared" si="0"/>
        <v>1902840491.8199997</v>
      </c>
      <c r="H11" s="24">
        <v>43978010735.82</v>
      </c>
      <c r="I11" s="24">
        <v>53466208324</v>
      </c>
      <c r="J11" s="24">
        <v>39849700113.000031</v>
      </c>
      <c r="K11" s="24">
        <f t="shared" si="1"/>
        <v>-9488197588.1800003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418686276</v>
      </c>
      <c r="G12" s="24">
        <f t="shared" si="0"/>
        <v>620794279.62999988</v>
      </c>
      <c r="H12" s="24">
        <v>1039480555.6299999</v>
      </c>
      <c r="I12" s="24">
        <v>251143942</v>
      </c>
      <c r="J12" s="24">
        <v>747879989.00000012</v>
      </c>
      <c r="K12" s="24">
        <f t="shared" si="1"/>
        <v>788336613.62999988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8812460641</v>
      </c>
      <c r="G13" s="22">
        <f t="shared" si="0"/>
        <v>-856074385.24000168</v>
      </c>
      <c r="H13" s="22">
        <f>H14+H15+H16</f>
        <v>7956386255.7599983</v>
      </c>
      <c r="I13" s="22">
        <f>I14+I15+I16</f>
        <v>10454305569</v>
      </c>
      <c r="J13" s="22">
        <f>J14+J15+J16</f>
        <v>5906071902.4500341</v>
      </c>
      <c r="K13" s="22">
        <f t="shared" si="1"/>
        <v>-2497919313.2400017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10424035149</v>
      </c>
      <c r="G14" s="24">
        <f t="shared" si="0"/>
        <v>-856464985.24000168</v>
      </c>
      <c r="H14" s="24">
        <v>9567570163.7599983</v>
      </c>
      <c r="I14" s="24">
        <v>10380619275</v>
      </c>
      <c r="J14" s="24">
        <v>10068951861.610035</v>
      </c>
      <c r="K14" s="24">
        <f t="shared" si="1"/>
        <v>-813049111.24000168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74437724</v>
      </c>
      <c r="G15" s="24">
        <f t="shared" si="0"/>
        <v>390600</v>
      </c>
      <c r="H15" s="24">
        <v>74828324</v>
      </c>
      <c r="I15" s="24">
        <v>73686294</v>
      </c>
      <c r="J15" s="24">
        <v>73677843.459999919</v>
      </c>
      <c r="K15" s="24">
        <f t="shared" si="1"/>
        <v>1142030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-1686012232</v>
      </c>
      <c r="G16" s="24">
        <f t="shared" si="0"/>
        <v>0</v>
      </c>
      <c r="H16" s="24">
        <v>-1686012232</v>
      </c>
      <c r="I16" s="24">
        <v>0</v>
      </c>
      <c r="J16" s="24">
        <v>-4236557802.6199999</v>
      </c>
      <c r="K16" s="24">
        <f t="shared" si="1"/>
        <v>-1686012232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84410807770</v>
      </c>
      <c r="G17" s="22">
        <f t="shared" si="0"/>
        <v>3341044866</v>
      </c>
      <c r="H17" s="22">
        <f>H18</f>
        <v>87751852636</v>
      </c>
      <c r="I17" s="22">
        <f>I18</f>
        <v>88690690108</v>
      </c>
      <c r="J17" s="22">
        <f>J18</f>
        <v>89920182764.429993</v>
      </c>
      <c r="K17" s="22">
        <f t="shared" si="1"/>
        <v>-938837472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84410807770</v>
      </c>
      <c r="G18" s="24">
        <f t="shared" si="0"/>
        <v>3341044866</v>
      </c>
      <c r="H18" s="24">
        <v>87751852636</v>
      </c>
      <c r="I18" s="24">
        <v>88690690108</v>
      </c>
      <c r="J18" s="24">
        <v>89920182764.429993</v>
      </c>
      <c r="K18" s="24">
        <f t="shared" si="1"/>
        <v>-938837472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135717124931</v>
      </c>
      <c r="G19" s="29">
        <f t="shared" si="0"/>
        <v>5008605252.2099915</v>
      </c>
      <c r="H19" s="29">
        <f>H9</f>
        <v>140725730183.20999</v>
      </c>
      <c r="I19" s="29">
        <f>I9</f>
        <v>152862347943</v>
      </c>
      <c r="J19" s="29">
        <f>J9</f>
        <v>136423834768.88007</v>
      </c>
      <c r="K19" s="29">
        <f t="shared" si="1"/>
        <v>-12136617759.790009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2019-12-03T01:03:24Z</dcterms:created>
  <dcterms:modified xsi:type="dcterms:W3CDTF">2019-12-03T01:03:36Z</dcterms:modified>
</cp:coreProperties>
</file>