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F17" i="1"/>
  <c r="K16" i="1"/>
  <c r="G16" i="1"/>
  <c r="K15" i="1"/>
  <c r="G15" i="1"/>
  <c r="K14" i="1"/>
  <c r="G14" i="1"/>
  <c r="J13" i="1"/>
  <c r="I13" i="1"/>
  <c r="H13" i="1"/>
  <c r="K13" i="1" s="1"/>
  <c r="F13" i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G13" i="1"/>
  <c r="G17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<sst xmlns="http://schemas.openxmlformats.org/spreadsheetml/2006/main" count="28" uniqueCount="28">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</sst>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E6" sqref="E6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marzo de 2017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127517722851</v>
      </c>
      <c r="G9" s="22">
        <f>H9-F9</f>
        <v>599600783</v>
      </c>
      <c r="H9" s="22">
        <f>H10+H13+H17</f>
        <v>128117323634</v>
      </c>
      <c r="I9" s="22">
        <f>I10+I13+I17</f>
        <v>139879280595</v>
      </c>
      <c r="J9" s="22">
        <f>J10+J13+J17</f>
        <v>119257102832.81993</v>
      </c>
      <c r="K9" s="22">
        <f>H9-I9</f>
        <v>-11761956961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42405074409</v>
      </c>
      <c r="G10" s="22">
        <f t="shared" ref="G10:G19" si="0">H10-F10</f>
        <v>320496574</v>
      </c>
      <c r="H10" s="22">
        <f>H11+H12</f>
        <v>42725570983</v>
      </c>
      <c r="I10" s="22">
        <f>I11+I12</f>
        <v>46711446210</v>
      </c>
      <c r="J10" s="22">
        <f>J11+J12</f>
        <v>36193512170.779945</v>
      </c>
      <c r="K10" s="22">
        <f t="shared" ref="K10:K19" si="1">H10-I10</f>
        <v>-3985875227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41392894492</v>
      </c>
      <c r="G11" s="24">
        <f t="shared" si="0"/>
        <v>-676188043</v>
      </c>
      <c r="H11" s="24">
        <v>40716706449</v>
      </c>
      <c r="I11" s="24">
        <v>46562594244</v>
      </c>
      <c r="J11" s="24">
        <v>35918167784.809944</v>
      </c>
      <c r="K11" s="24">
        <f t="shared" si="1"/>
        <v>-5845887795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1012179917</v>
      </c>
      <c r="G12" s="24">
        <f t="shared" si="0"/>
        <v>996684617</v>
      </c>
      <c r="H12" s="24">
        <v>2008864534</v>
      </c>
      <c r="I12" s="24">
        <v>148851966</v>
      </c>
      <c r="J12" s="24">
        <v>275344385.96999997</v>
      </c>
      <c r="K12" s="24">
        <f t="shared" si="1"/>
        <v>1860012568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7733217880</v>
      </c>
      <c r="G13" s="22">
        <f t="shared" si="0"/>
        <v>537058677</v>
      </c>
      <c r="H13" s="22">
        <f>H14+H15+H16</f>
        <v>8270276557</v>
      </c>
      <c r="I13" s="22">
        <f>I14+I15+I16</f>
        <v>15316273169</v>
      </c>
      <c r="J13" s="22">
        <f>J14+J15+J16</f>
        <v>7111298631.3099937</v>
      </c>
      <c r="K13" s="22">
        <f t="shared" si="1"/>
        <v>-7045996612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9017924988</v>
      </c>
      <c r="G14" s="24">
        <f t="shared" si="0"/>
        <v>548012709</v>
      </c>
      <c r="H14" s="24">
        <v>9565937697</v>
      </c>
      <c r="I14" s="24">
        <v>15236171489</v>
      </c>
      <c r="J14" s="24">
        <v>10609711865.049994</v>
      </c>
      <c r="K14" s="24">
        <f t="shared" si="1"/>
        <v>-5670233792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82014860</v>
      </c>
      <c r="G15" s="24">
        <f t="shared" si="0"/>
        <v>-10954032</v>
      </c>
      <c r="H15" s="24">
        <v>71060828</v>
      </c>
      <c r="I15" s="24">
        <v>80101680</v>
      </c>
      <c r="J15" s="24">
        <v>70125103.719999999</v>
      </c>
      <c r="K15" s="24">
        <f t="shared" si="1"/>
        <v>-9040852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-1366721968</v>
      </c>
      <c r="G16" s="24">
        <f t="shared" si="0"/>
        <v>0</v>
      </c>
      <c r="H16" s="24">
        <v>-1366721968</v>
      </c>
      <c r="I16" s="24">
        <v>0</v>
      </c>
      <c r="J16" s="24">
        <v>-3568538337.4599996</v>
      </c>
      <c r="K16" s="24">
        <f t="shared" si="1"/>
        <v>-1366721968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77379430562</v>
      </c>
      <c r="G17" s="22">
        <f t="shared" si="0"/>
        <v>-257954468</v>
      </c>
      <c r="H17" s="22">
        <f>H18</f>
        <v>77121476094</v>
      </c>
      <c r="I17" s="22">
        <f>I18</f>
        <v>77851561216</v>
      </c>
      <c r="J17" s="22">
        <f>J18</f>
        <v>75952292030.729996</v>
      </c>
      <c r="K17" s="22">
        <f t="shared" si="1"/>
        <v>-730085122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77379430562</v>
      </c>
      <c r="G18" s="24">
        <f t="shared" si="0"/>
        <v>-257954468</v>
      </c>
      <c r="H18" s="24">
        <v>77121476094</v>
      </c>
      <c r="I18" s="24">
        <v>77851561216</v>
      </c>
      <c r="J18" s="24">
        <v>75952292030.729996</v>
      </c>
      <c r="K18" s="24">
        <f t="shared" si="1"/>
        <v>-730085122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127517722851</v>
      </c>
      <c r="G19" s="29">
        <f t="shared" si="0"/>
        <v>599600783</v>
      </c>
      <c r="H19" s="29">
        <f>H9</f>
        <v>128117323634</v>
      </c>
      <c r="I19" s="29">
        <f>I9</f>
        <v>139879280595</v>
      </c>
      <c r="J19" s="29">
        <f>J9</f>
        <v>119257102832.81993</v>
      </c>
      <c r="K19" s="29">
        <f t="shared" si="1"/>
        <v>-11761956961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2019-12-04T20:08:13Z</dcterms:created>
  <dcterms:modified xsi:type="dcterms:W3CDTF">2019-12-04T20:08:20Z</dcterms:modified>
</cp:coreProperties>
</file>