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G17" i="1" s="1"/>
  <c r="K16" i="1"/>
  <c r="G16" i="1"/>
  <c r="K15" i="1"/>
  <c r="G15" i="1"/>
  <c r="K14" i="1"/>
  <c r="G14" i="1"/>
  <c r="J13" i="1"/>
  <c r="I13" i="1"/>
  <c r="H13" i="1"/>
  <c r="K13" i="1" s="1"/>
  <c r="F13" i="1"/>
  <c r="G13" i="1" s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<sst xmlns="http://schemas.openxmlformats.org/spreadsheetml/2006/main" count="28" uniqueCount="28">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</sst>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3T-EAEPE_C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F6" sqref="F6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septiembre de 2016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398080993557</v>
      </c>
      <c r="G9" s="22">
        <f>H9-F9</f>
        <v>2248561044</v>
      </c>
      <c r="H9" s="22">
        <f>H10+H13+H17</f>
        <v>400329554601</v>
      </c>
      <c r="I9" s="22">
        <f>I10+I13+I17</f>
        <v>402326426502.97046</v>
      </c>
      <c r="J9" s="22">
        <f>J10+J13+J17</f>
        <v>374363382141.97998</v>
      </c>
      <c r="K9" s="22">
        <f>H9-I9</f>
        <v>-1996871901.970459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150024153480</v>
      </c>
      <c r="G10" s="22">
        <f t="shared" ref="G10:G19" si="0">H10-F10</f>
        <v>713666050</v>
      </c>
      <c r="H10" s="22">
        <f>H11+H12</f>
        <v>150737819530</v>
      </c>
      <c r="I10" s="22">
        <f>I11+I12</f>
        <v>146100805649.16052</v>
      </c>
      <c r="J10" s="22">
        <f>J11+J12</f>
        <v>137223866803.05997</v>
      </c>
      <c r="K10" s="22">
        <f t="shared" ref="K10:K19" si="1">H10-I10</f>
        <v>4637013880.8394775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146559345746</v>
      </c>
      <c r="G11" s="24">
        <f t="shared" si="0"/>
        <v>-496303672</v>
      </c>
      <c r="H11" s="24">
        <v>146063042074</v>
      </c>
      <c r="I11" s="24">
        <v>144711893003.68051</v>
      </c>
      <c r="J11" s="24">
        <v>136132766459.27997</v>
      </c>
      <c r="K11" s="24">
        <f t="shared" si="1"/>
        <v>1351149070.3194885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3464807734</v>
      </c>
      <c r="G12" s="24">
        <f t="shared" si="0"/>
        <v>1209969722</v>
      </c>
      <c r="H12" s="24">
        <v>4674777456</v>
      </c>
      <c r="I12" s="24">
        <v>1388912645.4799991</v>
      </c>
      <c r="J12" s="24">
        <v>1091100343.7800002</v>
      </c>
      <c r="K12" s="24">
        <f t="shared" si="1"/>
        <v>3285864810.5200009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27757136322</v>
      </c>
      <c r="G13" s="22">
        <f t="shared" si="0"/>
        <v>-312105006</v>
      </c>
      <c r="H13" s="22">
        <f>H14+H15+H16</f>
        <v>27445031316</v>
      </c>
      <c r="I13" s="22">
        <f>I14+I15+I16</f>
        <v>38294882124.769951</v>
      </c>
      <c r="J13" s="22">
        <f>J14+J15+J16</f>
        <v>21434330934.809967</v>
      </c>
      <c r="K13" s="22">
        <f t="shared" si="1"/>
        <v>-10849850808.769951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33033833026</v>
      </c>
      <c r="G14" s="24">
        <f t="shared" si="0"/>
        <v>-283170690</v>
      </c>
      <c r="H14" s="24">
        <v>32750662336</v>
      </c>
      <c r="I14" s="24">
        <v>38064984110.219948</v>
      </c>
      <c r="J14" s="24">
        <v>29115080522.079967</v>
      </c>
      <c r="K14" s="24">
        <f t="shared" si="1"/>
        <v>-5314321774.2199478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254922901</v>
      </c>
      <c r="G15" s="24">
        <f t="shared" si="0"/>
        <v>-28934316</v>
      </c>
      <c r="H15" s="24">
        <v>225988585</v>
      </c>
      <c r="I15" s="24">
        <v>229898014.55000001</v>
      </c>
      <c r="J15" s="24">
        <v>229898014.55000001</v>
      </c>
      <c r="K15" s="24">
        <f t="shared" si="1"/>
        <v>-3909429.5500000119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-5531619605</v>
      </c>
      <c r="G16" s="24">
        <f t="shared" si="0"/>
        <v>0</v>
      </c>
      <c r="H16" s="24">
        <v>-5531619605</v>
      </c>
      <c r="I16" s="24">
        <v>0</v>
      </c>
      <c r="J16" s="24">
        <v>-7910647601.8200006</v>
      </c>
      <c r="K16" s="24">
        <f t="shared" si="1"/>
        <v>-5531619605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220299703755</v>
      </c>
      <c r="G17" s="22">
        <f t="shared" si="0"/>
        <v>1847000000</v>
      </c>
      <c r="H17" s="22">
        <f>H18</f>
        <v>222146703755</v>
      </c>
      <c r="I17" s="22">
        <f>I18</f>
        <v>217930738729.04001</v>
      </c>
      <c r="J17" s="22">
        <f>J18</f>
        <v>215705184404.11005</v>
      </c>
      <c r="K17" s="22">
        <f t="shared" si="1"/>
        <v>4215965025.9599915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220299703755</v>
      </c>
      <c r="G18" s="24">
        <f t="shared" si="0"/>
        <v>1847000000</v>
      </c>
      <c r="H18" s="24">
        <v>222146703755</v>
      </c>
      <c r="I18" s="24">
        <v>217930738729.04001</v>
      </c>
      <c r="J18" s="24">
        <v>215705184404.11005</v>
      </c>
      <c r="K18" s="24">
        <f t="shared" si="1"/>
        <v>4215965025.9599915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398080993557</v>
      </c>
      <c r="G19" s="29">
        <f t="shared" si="0"/>
        <v>2248561044</v>
      </c>
      <c r="H19" s="29">
        <f>H9</f>
        <v>400329554601</v>
      </c>
      <c r="I19" s="29">
        <f>I9</f>
        <v>402326426502.97046</v>
      </c>
      <c r="J19" s="29">
        <f>J9</f>
        <v>374363382141.97998</v>
      </c>
      <c r="K19" s="29">
        <f t="shared" si="1"/>
        <v>-1996871901.970459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2019-12-04T19:54:45Z</dcterms:created>
  <dcterms:modified xsi:type="dcterms:W3CDTF">2019-12-04T19:55:13Z</dcterms:modified>
</cp:coreProperties>
</file>