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K16" i="1"/>
  <c r="G16" i="1"/>
  <c r="K15" i="1"/>
  <c r="G15" i="1"/>
  <c r="K14" i="1"/>
  <c r="G14" i="1"/>
  <c r="J13" i="1"/>
  <c r="I13" i="1"/>
  <c r="H13" i="1"/>
  <c r="K13" i="1" s="1"/>
  <c r="F13" i="1"/>
  <c r="G13" i="1" s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G17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<sst xmlns="http://schemas.openxmlformats.org/spreadsheetml/2006/main" count="28" uniqueCount="28">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</sst>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9.28515625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marzo de 2016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118482299607</v>
      </c>
      <c r="G9" s="22">
        <f>H9-F9</f>
        <v>-1502499641</v>
      </c>
      <c r="H9" s="22">
        <f>H10+H13+H17</f>
        <v>116979799966</v>
      </c>
      <c r="I9" s="22">
        <f>I10+I13+I17</f>
        <v>128573239106.16006</v>
      </c>
      <c r="J9" s="22">
        <f>J10+J13+J17</f>
        <v>109579797348.83997</v>
      </c>
      <c r="K9" s="22">
        <f>H9-I9</f>
        <v>-11593439140.160065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43783017137</v>
      </c>
      <c r="G10" s="22">
        <f t="shared" ref="G10:G19" si="0">H10-F10</f>
        <v>-1698741698</v>
      </c>
      <c r="H10" s="22">
        <f>H11+H12</f>
        <v>42084275439</v>
      </c>
      <c r="I10" s="22">
        <f>I11+I12</f>
        <v>44244116557.080063</v>
      </c>
      <c r="J10" s="22">
        <f>J11+J12</f>
        <v>36038712434.120018</v>
      </c>
      <c r="K10" s="22">
        <f t="shared" ref="K10:K19" si="1">H10-I10</f>
        <v>-2159841118.0800629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43613770308</v>
      </c>
      <c r="G11" s="24">
        <f t="shared" si="0"/>
        <v>-1980669857</v>
      </c>
      <c r="H11" s="24">
        <v>41633100451</v>
      </c>
      <c r="I11" s="24">
        <v>44205822212.560066</v>
      </c>
      <c r="J11" s="24">
        <v>35810495785.410019</v>
      </c>
      <c r="K11" s="24">
        <f t="shared" si="1"/>
        <v>-2572721761.5600662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169246829</v>
      </c>
      <c r="G12" s="24">
        <f t="shared" si="0"/>
        <v>281928159</v>
      </c>
      <c r="H12" s="24">
        <v>451174988</v>
      </c>
      <c r="I12" s="24">
        <v>38294344.520000003</v>
      </c>
      <c r="J12" s="24">
        <v>228216648.71000004</v>
      </c>
      <c r="K12" s="24">
        <f t="shared" si="1"/>
        <v>412880643.48000002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8123613423</v>
      </c>
      <c r="G13" s="22">
        <f t="shared" si="0"/>
        <v>196242057</v>
      </c>
      <c r="H13" s="22">
        <f>H14+H15+H16</f>
        <v>8319855480</v>
      </c>
      <c r="I13" s="22">
        <f>I14+I15+I16</f>
        <v>14778528731.75</v>
      </c>
      <c r="J13" s="22">
        <f>J14+J15+J16</f>
        <v>8516952926.2899952</v>
      </c>
      <c r="K13" s="22">
        <f t="shared" si="1"/>
        <v>-6458673251.75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9606953725</v>
      </c>
      <c r="G14" s="24">
        <f t="shared" si="0"/>
        <v>206922835</v>
      </c>
      <c r="H14" s="24">
        <v>9813876560</v>
      </c>
      <c r="I14" s="24">
        <v>14704750320.969999</v>
      </c>
      <c r="J14" s="24">
        <v>11210699305.699995</v>
      </c>
      <c r="K14" s="24">
        <f t="shared" si="1"/>
        <v>-4890873760.9699993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80603163</v>
      </c>
      <c r="G15" s="24">
        <f t="shared" si="0"/>
        <v>-10680778</v>
      </c>
      <c r="H15" s="24">
        <v>69922385</v>
      </c>
      <c r="I15" s="24">
        <v>73778410.779999986</v>
      </c>
      <c r="J15" s="24">
        <v>73778410.779999986</v>
      </c>
      <c r="K15" s="24">
        <f t="shared" si="1"/>
        <v>-3856025.7799999863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-1563943465</v>
      </c>
      <c r="G16" s="24">
        <f t="shared" si="0"/>
        <v>0</v>
      </c>
      <c r="H16" s="24">
        <v>-1563943465</v>
      </c>
      <c r="I16" s="24">
        <v>0</v>
      </c>
      <c r="J16" s="24">
        <v>-2767524790.1900005</v>
      </c>
      <c r="K16" s="24">
        <f t="shared" si="1"/>
        <v>-1563943465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66575669047</v>
      </c>
      <c r="G17" s="22">
        <f t="shared" si="0"/>
        <v>0</v>
      </c>
      <c r="H17" s="22">
        <f>H18</f>
        <v>66575669047</v>
      </c>
      <c r="I17" s="22">
        <f>I18</f>
        <v>69550593817.330002</v>
      </c>
      <c r="J17" s="22">
        <f>J18</f>
        <v>65024131988.429962</v>
      </c>
      <c r="K17" s="22">
        <f t="shared" si="1"/>
        <v>-2974924770.3300018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66575669047</v>
      </c>
      <c r="G18" s="24">
        <f t="shared" si="0"/>
        <v>0</v>
      </c>
      <c r="H18" s="24">
        <v>66575669047</v>
      </c>
      <c r="I18" s="24">
        <v>69550593817.330002</v>
      </c>
      <c r="J18" s="24">
        <v>65024131988.429962</v>
      </c>
      <c r="K18" s="24">
        <f t="shared" si="1"/>
        <v>-2974924770.3300018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118482299607</v>
      </c>
      <c r="G19" s="29">
        <f t="shared" si="0"/>
        <v>-1502499641</v>
      </c>
      <c r="H19" s="29">
        <f>H9</f>
        <v>116979799966</v>
      </c>
      <c r="I19" s="29">
        <f>I9</f>
        <v>128573239106.16006</v>
      </c>
      <c r="J19" s="29">
        <f>J9</f>
        <v>109579797348.83997</v>
      </c>
      <c r="K19" s="29">
        <f t="shared" si="1"/>
        <v>-11593439140.160065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2019-12-04T19:36:06Z</dcterms:created>
  <dcterms:modified xsi:type="dcterms:W3CDTF">2019-12-04T19:37:03Z</dcterms:modified>
</cp:coreProperties>
</file>