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640"/>
  </bookViews>
  <sheets>
    <sheet name="EAI_FF" sheetId="2" r:id="rId1"/>
  </sheets>
  <definedNames>
    <definedName name="_xlnm.Print_Area" localSheetId="0">EAI_FF!$A$1:$L$26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I15" i="2"/>
  <c r="I14" i="2"/>
  <c r="I13" i="2"/>
  <c r="I12" i="2"/>
  <c r="I11" i="2"/>
  <c r="K22" i="2" l="1"/>
  <c r="J22" i="2"/>
  <c r="G22" i="2"/>
  <c r="L21" i="2" l="1"/>
  <c r="L22" i="2"/>
  <c r="I22" i="2"/>
  <c r="H22" i="2"/>
  <c r="H10" i="2" l="1"/>
  <c r="J10" i="2" l="1"/>
  <c r="K10" i="2" l="1"/>
  <c r="J18" i="2"/>
  <c r="J24" i="2" s="1"/>
  <c r="I17" i="2" l="1"/>
  <c r="I10" i="2" s="1"/>
  <c r="G10" i="2"/>
  <c r="L20" i="2"/>
  <c r="L17" i="2"/>
  <c r="L10" i="2" s="1"/>
  <c r="H18" i="2"/>
  <c r="H24" i="2" s="1"/>
  <c r="I20" i="2" l="1"/>
  <c r="K18" i="2" l="1"/>
  <c r="K24" i="2" s="1"/>
  <c r="L19" i="2"/>
  <c r="L18" i="2" s="1"/>
  <c r="L25" i="2" s="1"/>
  <c r="I19" i="2"/>
  <c r="I18" i="2" s="1"/>
  <c r="I24" i="2" s="1"/>
  <c r="G18" i="2"/>
  <c r="G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<sst xmlns="http://schemas.openxmlformats.org/spreadsheetml/2006/main" count="35" uniqueCount="34">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</sst>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20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21" xfId="0" applyFont="1" applyBorder="1"/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3" fontId="5" fillId="2" borderId="24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20" xfId="0" applyNumberFormat="1" applyFont="1" applyFill="1" applyBorder="1" applyAlignment="1" applyProtection="1">
      <alignment horizontal="right" vertical="center" wrapText="1"/>
    </xf>
    <xf numFmtId="3" fontId="2" fillId="2" borderId="20" xfId="0" applyNumberFormat="1" applyFont="1" applyFill="1" applyBorder="1" applyAlignment="1" applyProtection="1">
      <alignment horizontal="right" vertical="center" wrapText="1"/>
    </xf>
    <xf numFmtId="3" fontId="2" fillId="2" borderId="22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 applyProtection="1">
      <alignment horizontal="right" vertical="center" wrapText="1"/>
    </xf>
    <xf numFmtId="3" fontId="2" fillId="0" borderId="2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5" fillId="0" borderId="20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164" fontId="5" fillId="2" borderId="0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34"/>
  <sheetViews>
    <sheetView showGridLines="0" tabSelected="1" topLeftCell="B1" zoomScaleNormal="100" workbookViewId="0">
      <selection activeCell="H8" sqref="H8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57" t="s">
        <v>0</v>
      </c>
      <c r="G2" s="57"/>
      <c r="H2" s="57"/>
      <c r="I2" s="57"/>
      <c r="J2" s="57"/>
      <c r="K2" s="57"/>
      <c r="L2" s="5"/>
      <c r="M2" s="30"/>
    </row>
    <row r="3" spans="1:13" x14ac:dyDescent="0.3">
      <c r="A3" s="33"/>
      <c r="B3" s="6"/>
      <c r="C3" s="2"/>
      <c r="D3" s="2"/>
      <c r="E3" s="2"/>
      <c r="F3" s="58" t="s">
        <v>1</v>
      </c>
      <c r="G3" s="58"/>
      <c r="H3" s="58"/>
      <c r="I3" s="58"/>
      <c r="J3" s="58"/>
      <c r="K3" s="58"/>
      <c r="L3" s="7"/>
      <c r="M3" s="30"/>
    </row>
    <row r="4" spans="1:13" x14ac:dyDescent="0.3">
      <c r="A4" s="33"/>
      <c r="B4" s="6"/>
      <c r="C4" s="2"/>
      <c r="D4" s="2"/>
      <c r="E4" s="2"/>
      <c r="F4" s="60" t="s">
        <v>33</v>
      </c>
      <c r="G4" s="60"/>
      <c r="H4" s="60"/>
      <c r="I4" s="60"/>
      <c r="J4" s="60"/>
      <c r="K4" s="60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59" t="s">
        <v>32</v>
      </c>
      <c r="G5" s="59"/>
      <c r="H5" s="59"/>
      <c r="I5" s="59"/>
      <c r="J5" s="59"/>
      <c r="K5" s="59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63" t="s">
        <v>2</v>
      </c>
      <c r="C7" s="63"/>
      <c r="D7" s="63"/>
      <c r="E7" s="63"/>
      <c r="F7" s="63"/>
      <c r="G7" s="65" t="s">
        <v>3</v>
      </c>
      <c r="H7" s="65"/>
      <c r="I7" s="65"/>
      <c r="J7" s="65"/>
      <c r="K7" s="65"/>
      <c r="L7" s="61" t="s">
        <v>4</v>
      </c>
      <c r="M7" s="30"/>
    </row>
    <row r="8" spans="1:13" ht="34.5" customHeight="1" x14ac:dyDescent="0.3">
      <c r="A8" s="33"/>
      <c r="B8" s="64"/>
      <c r="C8" s="64"/>
      <c r="D8" s="64"/>
      <c r="E8" s="64"/>
      <c r="F8" s="64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62"/>
      <c r="M8" s="30"/>
    </row>
    <row r="9" spans="1:13" x14ac:dyDescent="0.3">
      <c r="A9" s="33"/>
      <c r="B9" s="64"/>
      <c r="C9" s="64"/>
      <c r="D9" s="64"/>
      <c r="E9" s="64"/>
      <c r="F9" s="64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46" t="s">
        <v>16</v>
      </c>
      <c r="D10" s="46"/>
      <c r="E10" s="46"/>
      <c r="F10" s="47"/>
      <c r="G10" s="11">
        <f>SUM(G11:G17)</f>
        <v>367917070244</v>
      </c>
      <c r="H10" s="11">
        <f t="shared" ref="H10:L10" si="0">SUM(H11:H17)</f>
        <v>0</v>
      </c>
      <c r="I10" s="11">
        <f>SUM(I11:I17)</f>
        <v>367917070244</v>
      </c>
      <c r="J10" s="11">
        <f t="shared" si="0"/>
        <v>368263175089.89001</v>
      </c>
      <c r="K10" s="22">
        <f>SUM(K11:K17)</f>
        <v>368263175089.89001</v>
      </c>
      <c r="L10" s="11">
        <f t="shared" si="0"/>
        <v>346104845.89001465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26">
        <f t="shared" ref="I11:I17" si="1">G11+H11</f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26">
        <f t="shared" si="1"/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26">
        <f t="shared" si="1"/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26">
        <f t="shared" si="1"/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26">
        <f t="shared" si="1"/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26">
        <f t="shared" si="1"/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367917070244</v>
      </c>
      <c r="H17" s="26">
        <v>0</v>
      </c>
      <c r="I17" s="26">
        <f t="shared" si="1"/>
        <v>367917070244</v>
      </c>
      <c r="J17" s="26">
        <v>368263175089.89001</v>
      </c>
      <c r="K17" s="26">
        <v>368263175089.89001</v>
      </c>
      <c r="L17" s="12">
        <f t="shared" ref="L17" si="2">K17-G17</f>
        <v>346104845.89001465</v>
      </c>
      <c r="M17" s="30"/>
    </row>
    <row r="18" spans="1:13" ht="15.95" customHeight="1" x14ac:dyDescent="0.3">
      <c r="A18" s="33"/>
      <c r="B18" s="16"/>
      <c r="C18" s="55" t="s">
        <v>24</v>
      </c>
      <c r="D18" s="55"/>
      <c r="E18" s="55"/>
      <c r="F18" s="56"/>
      <c r="G18" s="44">
        <f t="shared" ref="G18:L18" si="3">SUM(G19:G21)</f>
        <v>416492479551</v>
      </c>
      <c r="H18" s="44">
        <f t="shared" si="3"/>
        <v>11724891720</v>
      </c>
      <c r="I18" s="44">
        <f t="shared" si="3"/>
        <v>428217371271</v>
      </c>
      <c r="J18" s="44">
        <f t="shared" si="3"/>
        <v>455186856081.6601</v>
      </c>
      <c r="K18" s="45">
        <f t="shared" si="3"/>
        <v>442793774390.81995</v>
      </c>
      <c r="L18" s="11">
        <f t="shared" si="3"/>
        <v>26301294839.819977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393655989608</v>
      </c>
      <c r="H19" s="26">
        <v>15698220770</v>
      </c>
      <c r="I19" s="26">
        <f>G19+H19</f>
        <v>409354210378</v>
      </c>
      <c r="J19" s="26">
        <v>426251021606.33008</v>
      </c>
      <c r="K19" s="26">
        <v>418462731956.33997</v>
      </c>
      <c r="L19" s="12">
        <f t="shared" ref="L19:L21" si="4">K19-G19</f>
        <v>24806742348.339966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22836489943</v>
      </c>
      <c r="H20" s="26">
        <v>-3973329050</v>
      </c>
      <c r="I20" s="26">
        <f t="shared" ref="I20" si="5">G20+H20</f>
        <v>18863160893</v>
      </c>
      <c r="J20" s="26">
        <v>28935834475.330002</v>
      </c>
      <c r="K20" s="26">
        <v>24331042434.480011</v>
      </c>
      <c r="L20" s="12">
        <f>K20-G20</f>
        <v>1494552491.480011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26">
        <v>0</v>
      </c>
      <c r="H21" s="26">
        <v>0</v>
      </c>
      <c r="I21" s="26">
        <v>0</v>
      </c>
      <c r="J21" s="26"/>
      <c r="K21" s="43"/>
      <c r="L21" s="12">
        <f t="shared" si="4"/>
        <v>0</v>
      </c>
      <c r="M21" s="30"/>
    </row>
    <row r="22" spans="1:13" ht="15.95" customHeight="1" x14ac:dyDescent="0.3">
      <c r="A22" s="33"/>
      <c r="B22" s="16"/>
      <c r="C22" s="55" t="s">
        <v>27</v>
      </c>
      <c r="D22" s="55"/>
      <c r="E22" s="55"/>
      <c r="F22" s="56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50" t="s">
        <v>28</v>
      </c>
      <c r="E23" s="50"/>
      <c r="F23" s="51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52" t="s">
        <v>29</v>
      </c>
      <c r="C24" s="52"/>
      <c r="D24" s="52"/>
      <c r="E24" s="52"/>
      <c r="F24" s="52"/>
      <c r="G24" s="13">
        <f>G22+G18+G10</f>
        <v>784409549795</v>
      </c>
      <c r="H24" s="13">
        <f>H22+H18+H10</f>
        <v>11724891720</v>
      </c>
      <c r="I24" s="13">
        <f>I22+I18+I10</f>
        <v>796134441515</v>
      </c>
      <c r="J24" s="13">
        <f>J22+J18+J10</f>
        <v>823450031171.55005</v>
      </c>
      <c r="K24" s="21">
        <f>K22+K18+K10</f>
        <v>811056949480.70996</v>
      </c>
      <c r="L24" s="14"/>
      <c r="M24" s="30"/>
    </row>
    <row r="25" spans="1:13" ht="15.95" customHeight="1" thickBot="1" x14ac:dyDescent="0.35">
      <c r="A25" s="33"/>
      <c r="B25" s="53" t="s">
        <v>30</v>
      </c>
      <c r="C25" s="53"/>
      <c r="D25" s="53"/>
      <c r="E25" s="53"/>
      <c r="F25" s="53"/>
      <c r="G25" s="53"/>
      <c r="H25" s="53"/>
      <c r="I25" s="53"/>
      <c r="J25" s="54" t="s">
        <v>31</v>
      </c>
      <c r="K25" s="54"/>
      <c r="L25" s="42">
        <f>L22+L18+L10</f>
        <v>26647399685.709991</v>
      </c>
      <c r="M25" s="30"/>
    </row>
    <row r="26" spans="1:13" s="38" customFormat="1" x14ac:dyDescent="0.3">
      <c r="A26" s="3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7"/>
    </row>
    <row r="27" spans="1:13" s="38" customFormat="1" x14ac:dyDescent="0.3">
      <c r="A27" s="3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7"/>
    </row>
    <row r="28" spans="1:13" s="38" customFormat="1" x14ac:dyDescent="0.3">
      <c r="A28" s="36"/>
      <c r="G28" s="40"/>
      <c r="J28" s="40"/>
      <c r="K28" s="40"/>
    </row>
    <row r="29" spans="1:13" s="38" customFormat="1" x14ac:dyDescent="0.3">
      <c r="A29" s="39"/>
    </row>
    <row r="30" spans="1:13" s="38" customFormat="1" x14ac:dyDescent="0.3">
      <c r="A30" s="39"/>
      <c r="G30" s="41"/>
      <c r="H30" s="41"/>
      <c r="I30" s="41"/>
      <c r="J30" s="41"/>
      <c r="K30" s="41"/>
    </row>
    <row r="31" spans="1:13" s="38" customFormat="1" x14ac:dyDescent="0.3">
      <c r="A31" s="39"/>
    </row>
    <row r="32" spans="1:13" s="38" customFormat="1" x14ac:dyDescent="0.3">
      <c r="A32" s="39"/>
    </row>
    <row r="33" spans="1:4" s="38" customFormat="1" x14ac:dyDescent="0.3">
      <c r="A33" s="39"/>
    </row>
    <row r="34" spans="1:4" x14ac:dyDescent="0.3">
      <c r="A34" s="34"/>
      <c r="B34" s="17"/>
      <c r="C34" s="17"/>
      <c r="D34" s="17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6f0f100-90b2-4392-86b8-f669ee038a6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2022-10-13T16:37:19Z</cp:lastPrinted>
  <dcterms:created xsi:type="dcterms:W3CDTF">2019-10-17T18:33:54Z</dcterms:created>
  <dcterms:modified xsi:type="dcterms:W3CDTF">2022-10-13T16:37:25Z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