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tabRatio="265" activeTab="0"/>
  </bookViews>
  <sheets>
    <sheet name="Hoja1" sheetId="1" r:id="rId1"/>
  </sheets>
  <definedNames>
    <definedName name="_xlnm.Print_Area" localSheetId="0">'Hoja1'!$A$1:$R$59</definedName>
  </definedNames>
  <calcPr fullCalcOnLoad="1"/>
</workbook>
</file>

<file path=xl/sharedStrings.xml><?xml version="1.0" encoding="utf-8"?>
<sst xmlns="http://schemas.openxmlformats.org/spreadsheetml/2006/main" count="71" uniqueCount="70">
  <si>
    <r>
      <rPr>
        <sz val="9"/>
        <color indexed="8"/>
        <rFont val="Soberana Sans"/>
        <family val="0"/>
      </rPr>
      <t>ESTADO DE SITUACIÓN FINANCIERA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</si>
  <si>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</si>
  <si>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</si>
  <si>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</si>
  <si>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</si>
  <si>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t>Bajo protesta de decir verdad declaramos que los Estados Financieros y sus Notas son razonablemente correctos y responsabilidad del emisor.</t>
  </si>
  <si>
    <t>Elaboró: C.P. Verónica Barrios Nava</t>
  </si>
  <si>
    <t>Titular de la Coordinación de Contabilidad y Trámite de Erogaciones</t>
  </si>
  <si>
    <t>Titular de la División de Contabilidad</t>
  </si>
  <si>
    <t>CUENTA PÚBLICA 2020</t>
  </si>
  <si>
    <t>Autorizó: CPC Beatriz Adriana Álvarez Velasco</t>
  </si>
  <si>
    <t>AL 31 DE DICIEMBRE DE 2020 Y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</si>
  <si>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</si>
  <si>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</si>
  <si>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</si>
  <si>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</si>
  <si>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</si>
  <si>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</si>
  <si>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</si>
  <si>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</si>
  <si>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</si>
  <si>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</si>
  <si>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</si>
  <si>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</si>
  <si>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</si>
  <si>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</si>
  <si>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</si>
  <si>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</si>
  <si>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</si>
  <si>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</si>
  <si>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Total de  Activos 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</si>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</sst>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$&quot;\ #,##0_);\(&quot;C$&quot;\ #,##0\)"/>
    <numFmt numFmtId="173" formatCode="&quot;C$&quot;\ #,##0_);[Red]\(&quot;C$&quot;\ #,##0\)"/>
    <numFmt numFmtId="174" formatCode="&quot;C$&quot;\ #,##0.00_);\(&quot;C$&quot;\ #,##0.00\)"/>
    <numFmt numFmtId="175" formatCode="&quot;C$&quot;\ #,##0.00_);[Red]\(&quot;C$&quot;\ #,##0.00\)"/>
    <numFmt numFmtId="176" formatCode="_(&quot;C$&quot;\ * #,##0_);_(&quot;C$&quot;\ * \(#,##0\);_(&quot;C$&quot;\ * &quot;-&quot;_);_(@_)"/>
    <numFmt numFmtId="177" formatCode="_(&quot;C$&quot;\ * #,##0.00_);_(&quot;C$&quot;\ * \(#,##0.00\);_(&quot;C$&quot;\ * &quot;-&quot;??_);_(@_)"/>
    <numFmt numFmtId="178" formatCode="_-* #,##0_-;\-* #,##0_-;_-* &quot;-&quot;??_-;_-@_-"/>
    <numFmt numFmtId="179" formatCode="[$-409]dddd\,\ mmmm\ dd\,\ yyyy"/>
  </numFmts>
  <fonts count="47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9"/>
      <color indexed="8"/>
      <name val="SansSerif"/>
      <family val="0"/>
    </font>
    <font>
      <b/>
      <sz val="9"/>
      <color indexed="8"/>
      <name val="Soberana San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9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/>
    </border>
    <border>
      <left style="thin">
        <color indexed="8"/>
      </left>
      <right>
        <color indexed="9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17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 wrapText="1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3" fontId="5" fillId="33" borderId="12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Border="1" applyAlignment="1">
      <alignment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5" borderId="0" xfId="0" applyFont="1" applyFill="1" applyAlignment="1">
      <alignment vertical="center" wrapText="1"/>
    </xf>
    <xf numFmtId="17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5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8" xfId="0" applyFont="1" applyFill="1" applyBorder="1" applyAlignment="1" applyProtection="1">
      <alignment horizontal="left" vertical="top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17" fontId="3" fillId="34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view="pageBreakPreview" zoomScale="50" zoomScaleNormal="115" zoomScaleSheetLayoutView="50" zoomScalePageLayoutView="0" workbookViewId="0" topLeftCell="A1">
      <selection activeCell="M1" sqref="M1"/>
    </sheetView>
  </sheetViews>
  <sheetFormatPr defaultColWidth="9.140625" defaultRowHeight="12.75"/>
  <cols>
    <col min="1" max="1" width="2.8515625" style="0" customWidth="1"/>
    <col min="2" max="2" width="1.7109375" style="0" customWidth="1"/>
    <col min="3" max="3" width="3.00390625" style="0" customWidth="1"/>
    <col min="4" max="4" width="6.00390625" style="0" customWidth="1"/>
    <col min="5" max="5" width="12.140625" style="0" customWidth="1"/>
    <col min="6" max="6" width="6.00390625" style="0" customWidth="1"/>
    <col min="7" max="7" width="19.57421875" style="0" customWidth="1"/>
    <col min="8" max="8" width="19.00390625" style="0" customWidth="1"/>
    <col min="9" max="9" width="5.7109375" style="0" customWidth="1"/>
    <col min="10" max="10" width="19.8515625" style="0" customWidth="1"/>
    <col min="11" max="11" width="5.140625" style="0" customWidth="1"/>
    <col min="12" max="12" width="7.28125" style="0" customWidth="1"/>
    <col min="13" max="13" width="21.00390625" style="0" customWidth="1"/>
    <col min="14" max="14" width="22.8515625" style="0" customWidth="1"/>
    <col min="15" max="15" width="16.140625" style="0" customWidth="1"/>
    <col min="16" max="16" width="5.7109375" style="0" customWidth="1"/>
    <col min="17" max="17" width="20.8515625" style="0" customWidth="1"/>
    <col min="18" max="18" width="8.7109375" style="0" customWidth="1"/>
    <col min="19" max="19" width="10.7109375" style="0" bestFit="1" customWidth="1"/>
    <col min="20" max="20" width="10.57421875" style="0" bestFit="1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0.5" customHeight="1">
      <c r="A2" s="1"/>
      <c r="B2" s="1"/>
      <c r="C2" s="1"/>
      <c r="D2" s="1"/>
      <c r="E2" s="1"/>
      <c r="F2" s="1"/>
      <c r="G2" s="27" t="s">
        <v>9</v>
      </c>
      <c r="H2" s="27"/>
      <c r="I2" s="27"/>
      <c r="J2" s="27"/>
      <c r="K2" s="27"/>
      <c r="L2" s="27"/>
      <c r="M2" s="27"/>
      <c r="N2" s="27"/>
      <c r="O2" s="27"/>
      <c r="P2" s="1"/>
      <c r="Q2" s="1"/>
      <c r="R2" s="1"/>
    </row>
    <row r="3" spans="1:18" ht="10.5" customHeight="1">
      <c r="A3" s="1"/>
      <c r="B3" s="1"/>
      <c r="C3" s="1"/>
      <c r="D3" s="1"/>
      <c r="E3" s="1"/>
      <c r="F3" s="1"/>
      <c r="G3" s="27" t="s">
        <v>0</v>
      </c>
      <c r="H3" s="27"/>
      <c r="I3" s="27"/>
      <c r="J3" s="27"/>
      <c r="K3" s="27"/>
      <c r="L3" s="27"/>
      <c r="M3" s="27"/>
      <c r="N3" s="27"/>
      <c r="O3" s="27"/>
      <c r="P3" s="1"/>
      <c r="Q3" s="1"/>
      <c r="R3" s="1"/>
    </row>
    <row r="4" spans="1:18" ht="10.5" customHeight="1">
      <c r="A4" s="1"/>
      <c r="B4" s="1"/>
      <c r="C4" s="1"/>
      <c r="D4" s="1"/>
      <c r="E4" s="1"/>
      <c r="F4" s="1"/>
      <c r="G4" s="27" t="s">
        <v>11</v>
      </c>
      <c r="H4" s="27"/>
      <c r="I4" s="27"/>
      <c r="J4" s="27"/>
      <c r="K4" s="27"/>
      <c r="L4" s="27"/>
      <c r="M4" s="27"/>
      <c r="N4" s="27"/>
      <c r="O4" s="27"/>
      <c r="P4" s="1"/>
      <c r="Q4" s="1"/>
      <c r="R4" s="1"/>
    </row>
    <row r="5" spans="1:18" ht="10.5" customHeight="1">
      <c r="A5" s="1"/>
      <c r="B5" s="1"/>
      <c r="C5" s="1"/>
      <c r="D5" s="1"/>
      <c r="E5" s="1"/>
      <c r="F5" s="1"/>
      <c r="G5" s="27" t="s">
        <v>1</v>
      </c>
      <c r="H5" s="27"/>
      <c r="I5" s="27"/>
      <c r="J5" s="27"/>
      <c r="K5" s="27"/>
      <c r="L5" s="27"/>
      <c r="M5" s="27"/>
      <c r="N5" s="27"/>
      <c r="O5" s="27"/>
      <c r="P5" s="1"/>
      <c r="Q5" s="1"/>
      <c r="R5" s="1"/>
    </row>
    <row r="6" spans="1:18" ht="10.5" customHeight="1">
      <c r="A6" s="1"/>
      <c r="B6" s="1"/>
      <c r="C6" s="1"/>
      <c r="D6" s="1"/>
      <c r="E6" s="36" t="s">
        <v>2</v>
      </c>
      <c r="F6" s="36"/>
      <c r="G6" s="37" t="s">
        <v>3</v>
      </c>
      <c r="H6" s="37"/>
      <c r="I6" s="37"/>
      <c r="J6" s="37"/>
      <c r="K6" s="37"/>
      <c r="L6" s="37"/>
      <c r="M6" s="37"/>
      <c r="N6" s="37"/>
      <c r="O6" s="37"/>
      <c r="P6" s="1"/>
      <c r="Q6" s="1"/>
      <c r="R6" s="1"/>
    </row>
    <row r="7" spans="1:18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32" t="s">
        <v>4</v>
      </c>
      <c r="C8" s="33"/>
      <c r="D8" s="33"/>
      <c r="E8" s="33"/>
      <c r="F8" s="33"/>
      <c r="G8" s="33"/>
      <c r="H8" s="34">
        <v>44196</v>
      </c>
      <c r="I8" s="34"/>
      <c r="J8" s="34">
        <v>43830</v>
      </c>
      <c r="K8" s="34"/>
      <c r="L8" s="35" t="s">
        <v>4</v>
      </c>
      <c r="M8" s="35"/>
      <c r="N8" s="35"/>
      <c r="O8" s="34">
        <v>44196</v>
      </c>
      <c r="P8" s="34"/>
      <c r="Q8" s="3">
        <v>43830</v>
      </c>
      <c r="R8" s="1"/>
    </row>
    <row r="9" spans="1:18" s="6" customFormat="1" ht="19.5" customHeight="1">
      <c r="A9" s="4"/>
      <c r="B9" s="31" t="s">
        <v>12</v>
      </c>
      <c r="C9" s="31"/>
      <c r="D9" s="31"/>
      <c r="E9" s="31"/>
      <c r="F9" s="31"/>
      <c r="G9" s="31"/>
      <c r="H9" s="4"/>
      <c r="I9" s="4"/>
      <c r="J9" s="4"/>
      <c r="K9" s="4"/>
      <c r="L9" s="28" t="s">
        <v>13</v>
      </c>
      <c r="M9" s="28"/>
      <c r="N9" s="28"/>
      <c r="O9" s="4"/>
      <c r="P9" s="4"/>
      <c r="Q9" s="5"/>
      <c r="R9" s="4"/>
    </row>
    <row r="10" spans="1:18" s="6" customFormat="1" ht="19.5" customHeight="1">
      <c r="A10" s="4"/>
      <c r="B10" s="31" t="s">
        <v>14</v>
      </c>
      <c r="C10" s="31"/>
      <c r="D10" s="31"/>
      <c r="E10" s="31"/>
      <c r="F10" s="31"/>
      <c r="G10" s="31"/>
      <c r="H10" s="4"/>
      <c r="I10" s="4"/>
      <c r="J10" s="4"/>
      <c r="K10" s="4"/>
      <c r="L10" s="28" t="s">
        <v>15</v>
      </c>
      <c r="M10" s="28"/>
      <c r="N10" s="28"/>
      <c r="O10" s="4"/>
      <c r="P10" s="4"/>
      <c r="Q10" s="7"/>
      <c r="R10" s="4"/>
    </row>
    <row r="11" spans="1:18" s="6" customFormat="1" ht="18" customHeight="1">
      <c r="A11" s="4"/>
      <c r="B11" s="8"/>
      <c r="C11" s="26" t="s">
        <v>16</v>
      </c>
      <c r="D11" s="26"/>
      <c r="E11" s="26"/>
      <c r="F11" s="26"/>
      <c r="G11" s="26"/>
      <c r="H11" s="9">
        <v>55528955110</v>
      </c>
      <c r="I11" s="9"/>
      <c r="J11" s="10">
        <v>62332090572</v>
      </c>
      <c r="K11" s="4"/>
      <c r="L11" s="4"/>
      <c r="M11" s="26" t="s">
        <v>17</v>
      </c>
      <c r="N11" s="26"/>
      <c r="O11" s="9">
        <v>20980808069</v>
      </c>
      <c r="P11" s="9"/>
      <c r="Q11" s="11">
        <v>9581303270</v>
      </c>
      <c r="R11" s="4"/>
    </row>
    <row r="12" spans="1:18" s="6" customFormat="1" ht="18" customHeight="1">
      <c r="A12" s="4"/>
      <c r="B12" s="8"/>
      <c r="C12" s="26" t="s">
        <v>18</v>
      </c>
      <c r="D12" s="26"/>
      <c r="E12" s="26"/>
      <c r="F12" s="26"/>
      <c r="G12" s="26"/>
      <c r="H12" s="9">
        <v>189122713828</v>
      </c>
      <c r="I12" s="9"/>
      <c r="J12" s="12">
        <v>181466043392</v>
      </c>
      <c r="K12" s="4"/>
      <c r="L12" s="4"/>
      <c r="M12" s="26" t="s">
        <v>19</v>
      </c>
      <c r="N12" s="26"/>
      <c r="O12" s="9">
        <v>0</v>
      </c>
      <c r="P12" s="13"/>
      <c r="Q12" s="14">
        <v>0</v>
      </c>
      <c r="R12" s="4"/>
    </row>
    <row r="13" spans="1:18" s="6" customFormat="1" ht="18" customHeight="1">
      <c r="A13" s="4"/>
      <c r="B13" s="8"/>
      <c r="C13" s="26" t="s">
        <v>20</v>
      </c>
      <c r="D13" s="26"/>
      <c r="E13" s="26"/>
      <c r="F13" s="26"/>
      <c r="G13" s="26"/>
      <c r="H13" s="9">
        <v>601002260</v>
      </c>
      <c r="I13" s="9"/>
      <c r="J13" s="12">
        <v>626606617</v>
      </c>
      <c r="K13" s="4"/>
      <c r="L13" s="4"/>
      <c r="M13" s="26" t="s">
        <v>21</v>
      </c>
      <c r="N13" s="26"/>
      <c r="O13" s="9">
        <v>0</v>
      </c>
      <c r="P13" s="9"/>
      <c r="Q13" s="14">
        <v>0</v>
      </c>
      <c r="R13" s="4"/>
    </row>
    <row r="14" spans="1:18" s="6" customFormat="1" ht="18" customHeight="1">
      <c r="A14" s="4"/>
      <c r="B14" s="8"/>
      <c r="C14" s="26" t="s">
        <v>22</v>
      </c>
      <c r="D14" s="26"/>
      <c r="E14" s="26"/>
      <c r="F14" s="26"/>
      <c r="G14" s="26"/>
      <c r="H14" s="9">
        <v>130162196</v>
      </c>
      <c r="I14" s="9"/>
      <c r="J14" s="12">
        <v>141267341</v>
      </c>
      <c r="K14" s="4"/>
      <c r="L14" s="4"/>
      <c r="M14" s="26" t="s">
        <v>23</v>
      </c>
      <c r="N14" s="26"/>
      <c r="O14" s="9">
        <v>0</v>
      </c>
      <c r="P14" s="9"/>
      <c r="Q14" s="14">
        <v>0</v>
      </c>
      <c r="R14" s="4"/>
    </row>
    <row r="15" spans="1:18" s="6" customFormat="1" ht="18" customHeight="1">
      <c r="A15" s="4"/>
      <c r="B15" s="8"/>
      <c r="C15" s="26" t="s">
        <v>24</v>
      </c>
      <c r="D15" s="26"/>
      <c r="E15" s="26"/>
      <c r="F15" s="26"/>
      <c r="G15" s="26"/>
      <c r="H15" s="9">
        <v>17642408505</v>
      </c>
      <c r="I15" s="9"/>
      <c r="J15" s="12">
        <v>12258712135</v>
      </c>
      <c r="K15" s="4"/>
      <c r="L15" s="4"/>
      <c r="M15" s="26" t="s">
        <v>25</v>
      </c>
      <c r="N15" s="26"/>
      <c r="O15" s="9">
        <v>0</v>
      </c>
      <c r="P15" s="9"/>
      <c r="Q15" s="14">
        <v>0</v>
      </c>
      <c r="R15" s="4"/>
    </row>
    <row r="16" spans="1:18" s="6" customFormat="1" ht="28.5" customHeight="1">
      <c r="A16" s="4"/>
      <c r="B16" s="8"/>
      <c r="C16" s="26" t="s">
        <v>26</v>
      </c>
      <c r="D16" s="26"/>
      <c r="E16" s="26"/>
      <c r="F16" s="26"/>
      <c r="G16" s="26"/>
      <c r="H16" s="9">
        <v>-33463814863</v>
      </c>
      <c r="I16" s="9"/>
      <c r="J16" s="12">
        <v>-27884132974</v>
      </c>
      <c r="K16" s="4"/>
      <c r="L16" s="4"/>
      <c r="M16" s="26" t="s">
        <v>27</v>
      </c>
      <c r="N16" s="26"/>
      <c r="O16" s="9">
        <v>1392687205</v>
      </c>
      <c r="P16" s="9"/>
      <c r="Q16" s="14">
        <v>1283943882</v>
      </c>
      <c r="R16" s="4"/>
    </row>
    <row r="17" spans="1:18" s="6" customFormat="1" ht="18" customHeight="1">
      <c r="A17" s="4"/>
      <c r="B17" s="8"/>
      <c r="C17" s="26" t="s">
        <v>28</v>
      </c>
      <c r="D17" s="26"/>
      <c r="E17" s="26"/>
      <c r="F17" s="26"/>
      <c r="G17" s="26"/>
      <c r="H17" s="9">
        <v>0</v>
      </c>
      <c r="I17" s="9"/>
      <c r="J17" s="12">
        <v>0</v>
      </c>
      <c r="K17" s="4"/>
      <c r="L17" s="4"/>
      <c r="M17" s="26" t="s">
        <v>29</v>
      </c>
      <c r="N17" s="26"/>
      <c r="O17" s="9">
        <v>9823851835</v>
      </c>
      <c r="P17" s="9"/>
      <c r="Q17" s="14">
        <v>8746946904</v>
      </c>
      <c r="R17" s="4"/>
    </row>
    <row r="18" spans="1:18" s="6" customFormat="1" ht="19.5" customHeight="1">
      <c r="A18" s="4"/>
      <c r="B18" s="31" t="s">
        <v>30</v>
      </c>
      <c r="C18" s="31"/>
      <c r="D18" s="31"/>
      <c r="E18" s="31"/>
      <c r="F18" s="31"/>
      <c r="G18" s="31"/>
      <c r="H18" s="15">
        <f>SUM(H11:H17)</f>
        <v>229561427036</v>
      </c>
      <c r="I18" s="15"/>
      <c r="J18" s="15">
        <f>SUM(J11:J17)</f>
        <v>228940587083</v>
      </c>
      <c r="K18" s="4"/>
      <c r="L18" s="4"/>
      <c r="M18" s="26" t="s">
        <v>31</v>
      </c>
      <c r="N18" s="26"/>
      <c r="O18" s="9">
        <v>9583991031</v>
      </c>
      <c r="P18" s="9"/>
      <c r="Q18" s="12">
        <v>8367502935</v>
      </c>
      <c r="R18" s="25"/>
    </row>
    <row r="19" spans="1:18" s="6" customFormat="1" ht="1.5" customHeight="1">
      <c r="A19" s="4"/>
      <c r="B19" s="16"/>
      <c r="C19" s="17"/>
      <c r="D19" s="17"/>
      <c r="E19" s="17"/>
      <c r="F19" s="17"/>
      <c r="G19" s="17"/>
      <c r="H19" s="15"/>
      <c r="I19" s="9"/>
      <c r="J19" s="15"/>
      <c r="K19" s="4"/>
      <c r="M19" s="17"/>
      <c r="N19" s="17"/>
      <c r="P19" s="15"/>
      <c r="R19" s="25"/>
    </row>
    <row r="20" spans="1:18" s="6" customFormat="1" ht="19.5" customHeight="1">
      <c r="A20" s="4"/>
      <c r="B20" s="31" t="s">
        <v>32</v>
      </c>
      <c r="C20" s="31"/>
      <c r="D20" s="31"/>
      <c r="E20" s="31"/>
      <c r="F20" s="31"/>
      <c r="G20" s="31"/>
      <c r="H20" s="4"/>
      <c r="I20" s="9"/>
      <c r="J20" s="4"/>
      <c r="K20" s="4"/>
      <c r="L20" s="17"/>
      <c r="M20" s="17" t="s">
        <v>33</v>
      </c>
      <c r="N20" s="17"/>
      <c r="O20" s="15">
        <f>SUM(O11:O19)</f>
        <v>41781338140</v>
      </c>
      <c r="P20" s="15"/>
      <c r="Q20" s="15">
        <f>SUM(Q11:Q19)</f>
        <v>27979696991</v>
      </c>
      <c r="R20" s="25"/>
    </row>
    <row r="21" spans="1:18" s="6" customFormat="1" ht="1.5" customHeight="1">
      <c r="A21" s="4"/>
      <c r="B21" s="16"/>
      <c r="C21" s="17"/>
      <c r="D21" s="17"/>
      <c r="E21" s="17"/>
      <c r="F21" s="17"/>
      <c r="G21" s="17"/>
      <c r="H21" s="4"/>
      <c r="I21" s="9"/>
      <c r="J21" s="4"/>
      <c r="K21" s="4"/>
      <c r="M21" s="17"/>
      <c r="N21" s="17"/>
      <c r="O21" s="4"/>
      <c r="P21" s="4"/>
      <c r="Q21" s="5"/>
      <c r="R21" s="4"/>
    </row>
    <row r="22" spans="1:18" s="6" customFormat="1" ht="18" customHeight="1">
      <c r="A22" s="4"/>
      <c r="B22" s="8"/>
      <c r="C22" s="26" t="s">
        <v>34</v>
      </c>
      <c r="D22" s="26"/>
      <c r="E22" s="26"/>
      <c r="F22" s="26"/>
      <c r="G22" s="26"/>
      <c r="H22" s="9">
        <v>175542125582</v>
      </c>
      <c r="I22" s="9"/>
      <c r="J22" s="12">
        <v>126048221820</v>
      </c>
      <c r="K22" s="4"/>
      <c r="L22" s="17"/>
      <c r="M22" s="17" t="s">
        <v>35</v>
      </c>
      <c r="N22" s="17"/>
      <c r="O22" s="4"/>
      <c r="P22" s="4"/>
      <c r="Q22" s="5"/>
      <c r="R22" s="4"/>
    </row>
    <row r="23" spans="1:18" s="6" customFormat="1" ht="18" customHeight="1">
      <c r="A23" s="4"/>
      <c r="B23" s="8"/>
      <c r="C23" s="26" t="s">
        <v>36</v>
      </c>
      <c r="D23" s="26"/>
      <c r="E23" s="26"/>
      <c r="F23" s="26"/>
      <c r="G23" s="26"/>
      <c r="H23" s="9">
        <v>26039959181</v>
      </c>
      <c r="I23" s="9"/>
      <c r="J23" s="12">
        <v>24462591262</v>
      </c>
      <c r="K23" s="4"/>
      <c r="L23" s="4"/>
      <c r="M23" s="26" t="s">
        <v>37</v>
      </c>
      <c r="N23" s="26"/>
      <c r="O23" s="9">
        <v>0</v>
      </c>
      <c r="P23" s="9"/>
      <c r="Q23" s="14">
        <v>0</v>
      </c>
      <c r="R23" s="4"/>
    </row>
    <row r="24" spans="1:18" s="6" customFormat="1" ht="24" customHeight="1">
      <c r="A24" s="4"/>
      <c r="B24" s="8"/>
      <c r="C24" s="26" t="s">
        <v>38</v>
      </c>
      <c r="D24" s="26"/>
      <c r="E24" s="26"/>
      <c r="F24" s="26"/>
      <c r="G24" s="26"/>
      <c r="H24" s="9">
        <v>127483896046</v>
      </c>
      <c r="I24" s="9"/>
      <c r="J24" s="12">
        <v>125633362104</v>
      </c>
      <c r="K24" s="4"/>
      <c r="L24" s="4"/>
      <c r="M24" s="26" t="s">
        <v>39</v>
      </c>
      <c r="N24" s="26"/>
      <c r="O24" s="9">
        <v>0</v>
      </c>
      <c r="P24" s="9"/>
      <c r="Q24" s="14">
        <v>0</v>
      </c>
      <c r="R24" s="4"/>
    </row>
    <row r="25" spans="1:18" s="6" customFormat="1" ht="18" customHeight="1">
      <c r="A25" s="4"/>
      <c r="B25" s="8"/>
      <c r="C25" s="26" t="s">
        <v>40</v>
      </c>
      <c r="D25" s="26"/>
      <c r="E25" s="26"/>
      <c r="F25" s="26"/>
      <c r="G25" s="26"/>
      <c r="H25" s="9">
        <v>46436881190</v>
      </c>
      <c r="I25" s="9"/>
      <c r="J25" s="12">
        <v>43579753335</v>
      </c>
      <c r="K25" s="4"/>
      <c r="L25" s="4"/>
      <c r="M25" s="26" t="s">
        <v>41</v>
      </c>
      <c r="N25" s="26"/>
      <c r="O25" s="9">
        <v>0</v>
      </c>
      <c r="P25" s="9"/>
      <c r="Q25" s="14">
        <v>0</v>
      </c>
      <c r="R25" s="4"/>
    </row>
    <row r="26" spans="1:18" s="6" customFormat="1" ht="18" customHeight="1">
      <c r="A26" s="4"/>
      <c r="B26" s="8"/>
      <c r="C26" s="26" t="s">
        <v>42</v>
      </c>
      <c r="D26" s="26"/>
      <c r="E26" s="26"/>
      <c r="F26" s="26"/>
      <c r="G26" s="26"/>
      <c r="H26" s="9">
        <v>75934038289</v>
      </c>
      <c r="I26" s="9"/>
      <c r="J26" s="12">
        <v>77388485760</v>
      </c>
      <c r="K26" s="4"/>
      <c r="L26" s="4"/>
      <c r="M26" s="26" t="s">
        <v>43</v>
      </c>
      <c r="N26" s="26"/>
      <c r="O26" s="9">
        <v>0</v>
      </c>
      <c r="P26" s="9"/>
      <c r="Q26" s="14">
        <v>0</v>
      </c>
      <c r="R26" s="4"/>
    </row>
    <row r="27" spans="1:18" s="6" customFormat="1" ht="18" customHeight="1">
      <c r="A27" s="4"/>
      <c r="B27" s="8"/>
      <c r="C27" s="26" t="s">
        <v>44</v>
      </c>
      <c r="D27" s="26"/>
      <c r="E27" s="26"/>
      <c r="F27" s="26"/>
      <c r="G27" s="26"/>
      <c r="H27" s="9">
        <v>-65377532750</v>
      </c>
      <c r="I27" s="9"/>
      <c r="J27" s="12">
        <v>-61781447678</v>
      </c>
      <c r="K27" s="4"/>
      <c r="L27" s="4"/>
      <c r="M27" s="26" t="s">
        <v>45</v>
      </c>
      <c r="N27" s="26"/>
      <c r="O27" s="9">
        <v>94449649045</v>
      </c>
      <c r="P27" s="9"/>
      <c r="Q27" s="14">
        <v>83159467166</v>
      </c>
      <c r="R27" s="4"/>
    </row>
    <row r="28" spans="1:18" s="6" customFormat="1" ht="18" customHeight="1">
      <c r="A28" s="4"/>
      <c r="B28" s="8"/>
      <c r="C28" s="26" t="s">
        <v>46</v>
      </c>
      <c r="D28" s="26"/>
      <c r="E28" s="26"/>
      <c r="F28" s="26"/>
      <c r="G28" s="26"/>
      <c r="H28" s="9">
        <v>0</v>
      </c>
      <c r="I28" s="9"/>
      <c r="J28" s="12">
        <v>20000000</v>
      </c>
      <c r="K28" s="4"/>
      <c r="L28" s="4"/>
      <c r="M28" s="26" t="s">
        <v>47</v>
      </c>
      <c r="N28" s="26"/>
      <c r="O28" s="9">
        <v>281722049268</v>
      </c>
      <c r="P28" s="9"/>
      <c r="Q28" s="14">
        <v>236849306787</v>
      </c>
      <c r="R28" s="4"/>
    </row>
    <row r="29" spans="1:18" s="6" customFormat="1" ht="18" customHeight="1">
      <c r="A29" s="4"/>
      <c r="B29" s="8"/>
      <c r="C29" s="26" t="s">
        <v>48</v>
      </c>
      <c r="D29" s="26"/>
      <c r="E29" s="26"/>
      <c r="F29" s="26"/>
      <c r="G29" s="26"/>
      <c r="H29" s="9">
        <v>0</v>
      </c>
      <c r="I29" s="9"/>
      <c r="J29" s="12">
        <v>0</v>
      </c>
      <c r="K29" s="4"/>
      <c r="L29" s="28" t="s">
        <v>49</v>
      </c>
      <c r="M29" s="28"/>
      <c r="N29" s="28"/>
      <c r="O29" s="15">
        <f>SUM(O23:O28)</f>
        <v>376171698313</v>
      </c>
      <c r="P29" s="15"/>
      <c r="Q29" s="18">
        <f>SUM(Q23:Q28)</f>
        <v>320008773953</v>
      </c>
      <c r="R29" s="4"/>
    </row>
    <row r="30" spans="1:18" s="6" customFormat="1" ht="18" customHeight="1">
      <c r="A30" s="4"/>
      <c r="B30" s="8"/>
      <c r="C30" s="26" t="s">
        <v>50</v>
      </c>
      <c r="D30" s="26"/>
      <c r="E30" s="26"/>
      <c r="F30" s="26"/>
      <c r="G30" s="26"/>
      <c r="H30" s="9">
        <v>0</v>
      </c>
      <c r="I30" s="9"/>
      <c r="J30" s="9">
        <v>0</v>
      </c>
      <c r="K30" s="4"/>
      <c r="L30" s="28" t="s">
        <v>51</v>
      </c>
      <c r="M30" s="28"/>
      <c r="N30" s="28"/>
      <c r="O30" s="15">
        <f>+O20+O29</f>
        <v>417953036453</v>
      </c>
      <c r="P30" s="15"/>
      <c r="Q30" s="18">
        <f>+Q20+Q29</f>
        <v>347988470944</v>
      </c>
      <c r="R30" s="4"/>
    </row>
    <row r="31" spans="1:18" s="6" customFormat="1" ht="1.5" customHeight="1">
      <c r="A31" s="4"/>
      <c r="B31" s="19"/>
      <c r="C31" s="17"/>
      <c r="D31" s="17"/>
      <c r="E31" s="17"/>
      <c r="F31" s="17"/>
      <c r="G31" s="17"/>
      <c r="I31" s="9"/>
      <c r="K31" s="4"/>
      <c r="L31" s="17"/>
      <c r="M31" s="17"/>
      <c r="N31" s="17"/>
      <c r="O31" s="15"/>
      <c r="P31" s="15"/>
      <c r="Q31" s="18"/>
      <c r="R31" s="4"/>
    </row>
    <row r="32" spans="1:18" s="6" customFormat="1" ht="18" customHeight="1">
      <c r="A32" s="4"/>
      <c r="B32" s="31" t="s">
        <v>52</v>
      </c>
      <c r="C32" s="28"/>
      <c r="D32" s="28"/>
      <c r="E32" s="28"/>
      <c r="F32" s="28"/>
      <c r="G32" s="28"/>
      <c r="H32" s="15">
        <f>SUM(H22:H31)</f>
        <v>386059367538</v>
      </c>
      <c r="I32" s="15"/>
      <c r="J32" s="15">
        <f>SUM(J22:J31)</f>
        <v>335350966603</v>
      </c>
      <c r="K32" s="4"/>
      <c r="L32" s="28" t="s">
        <v>53</v>
      </c>
      <c r="M32" s="28"/>
      <c r="N32" s="28"/>
      <c r="O32" s="4"/>
      <c r="P32" s="4"/>
      <c r="Q32" s="5"/>
      <c r="R32" s="4"/>
    </row>
    <row r="33" spans="1:18" s="6" customFormat="1" ht="1.5" customHeight="1">
      <c r="A33" s="4"/>
      <c r="B33" s="19"/>
      <c r="C33" s="17"/>
      <c r="D33" s="17"/>
      <c r="E33" s="17"/>
      <c r="F33" s="17"/>
      <c r="G33" s="17"/>
      <c r="I33" s="15"/>
      <c r="K33" s="4"/>
      <c r="L33" s="17"/>
      <c r="M33" s="17"/>
      <c r="N33" s="17"/>
      <c r="O33" s="4"/>
      <c r="P33" s="4"/>
      <c r="Q33" s="5"/>
      <c r="R33" s="4"/>
    </row>
    <row r="34" spans="1:18" s="6" customFormat="1" ht="18" customHeight="1">
      <c r="A34" s="4"/>
      <c r="B34" s="31" t="s">
        <v>54</v>
      </c>
      <c r="C34" s="28"/>
      <c r="D34" s="28"/>
      <c r="E34" s="28"/>
      <c r="F34" s="28"/>
      <c r="G34" s="28"/>
      <c r="H34" s="15">
        <f>+H18+H32</f>
        <v>615620794574</v>
      </c>
      <c r="I34" s="15"/>
      <c r="J34" s="15">
        <f>+J18+J32</f>
        <v>564291553686</v>
      </c>
      <c r="K34" s="4"/>
      <c r="L34" s="28" t="s">
        <v>55</v>
      </c>
      <c r="M34" s="28"/>
      <c r="N34" s="28"/>
      <c r="O34" s="15">
        <f>SUM(O35:O37)</f>
        <v>3627087280</v>
      </c>
      <c r="P34" s="15"/>
      <c r="Q34" s="15">
        <f>SUM(Q35:Q37)</f>
        <v>3230936764</v>
      </c>
      <c r="R34" s="25"/>
    </row>
    <row r="35" spans="1:18" s="6" customFormat="1" ht="18" customHeight="1">
      <c r="A35" s="4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26" t="s">
        <v>56</v>
      </c>
      <c r="N35" s="26"/>
      <c r="O35" s="9">
        <v>0</v>
      </c>
      <c r="P35" s="9"/>
      <c r="Q35" s="14">
        <v>0</v>
      </c>
      <c r="R35" s="4"/>
    </row>
    <row r="36" spans="1:18" s="6" customFormat="1" ht="18" customHeight="1">
      <c r="A36" s="4"/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26" t="s">
        <v>57</v>
      </c>
      <c r="N36" s="26"/>
      <c r="O36" s="9">
        <v>3627087280</v>
      </c>
      <c r="P36" s="9"/>
      <c r="Q36" s="14">
        <v>3230936764</v>
      </c>
      <c r="R36" s="4"/>
    </row>
    <row r="37" spans="1:18" s="6" customFormat="1" ht="18" customHeight="1">
      <c r="A37" s="4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26" t="s">
        <v>58</v>
      </c>
      <c r="N37" s="26"/>
      <c r="O37" s="9">
        <v>0</v>
      </c>
      <c r="P37" s="9"/>
      <c r="Q37" s="14">
        <v>0</v>
      </c>
      <c r="R37" s="4"/>
    </row>
    <row r="38" spans="1:18" s="6" customFormat="1" ht="18" customHeight="1">
      <c r="A38" s="4"/>
      <c r="B38" s="8"/>
      <c r="C38" s="4"/>
      <c r="D38" s="4"/>
      <c r="E38" s="4"/>
      <c r="F38" s="4"/>
      <c r="G38" s="4"/>
      <c r="H38" s="4"/>
      <c r="I38" s="4"/>
      <c r="J38" s="4"/>
      <c r="K38" s="4"/>
      <c r="L38" s="28" t="s">
        <v>59</v>
      </c>
      <c r="M38" s="28"/>
      <c r="N38" s="28"/>
      <c r="O38" s="15">
        <f>SUM(O39:O43)</f>
        <v>128413120497</v>
      </c>
      <c r="P38" s="15"/>
      <c r="Q38" s="15">
        <f>SUM(Q39:Q43)</f>
        <v>147444595634</v>
      </c>
      <c r="R38" s="25"/>
    </row>
    <row r="39" spans="1:18" s="6" customFormat="1" ht="18" customHeight="1">
      <c r="A39" s="4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26" t="s">
        <v>60</v>
      </c>
      <c r="N39" s="26"/>
      <c r="O39" s="9">
        <v>-19377267089</v>
      </c>
      <c r="P39" s="21"/>
      <c r="Q39" s="14">
        <v>10074561085</v>
      </c>
      <c r="R39" s="4"/>
    </row>
    <row r="40" spans="1:18" s="6" customFormat="1" ht="18" customHeight="1">
      <c r="A40" s="4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26" t="s">
        <v>61</v>
      </c>
      <c r="N40" s="26"/>
      <c r="O40" s="9">
        <v>146276939319</v>
      </c>
      <c r="P40" s="13"/>
      <c r="Q40" s="14">
        <v>136202378234</v>
      </c>
      <c r="R40" s="4"/>
    </row>
    <row r="41" spans="1:18" s="6" customFormat="1" ht="18" customHeight="1">
      <c r="A41" s="4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26" t="s">
        <v>62</v>
      </c>
      <c r="N41" s="26"/>
      <c r="O41" s="9">
        <v>1454812104</v>
      </c>
      <c r="P41" s="9"/>
      <c r="Q41" s="14">
        <v>1161032594</v>
      </c>
      <c r="R41" s="4"/>
    </row>
    <row r="42" spans="1:18" s="6" customFormat="1" ht="18" customHeight="1">
      <c r="A42" s="4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26" t="s">
        <v>63</v>
      </c>
      <c r="N42" s="26"/>
      <c r="O42" s="9">
        <v>0</v>
      </c>
      <c r="P42" s="9"/>
      <c r="Q42" s="14">
        <v>0</v>
      </c>
      <c r="R42" s="4"/>
    </row>
    <row r="43" spans="1:18" s="6" customFormat="1" ht="18" customHeight="1">
      <c r="A43" s="4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26" t="s">
        <v>64</v>
      </c>
      <c r="N43" s="26"/>
      <c r="O43" s="9">
        <v>58636163</v>
      </c>
      <c r="P43" s="9"/>
      <c r="Q43" s="14">
        <v>6623721</v>
      </c>
      <c r="R43" s="4"/>
    </row>
    <row r="44" spans="1:18" s="6" customFormat="1" ht="24" customHeight="1">
      <c r="A44" s="4"/>
      <c r="B44" s="8"/>
      <c r="C44" s="4"/>
      <c r="D44" s="4"/>
      <c r="E44" s="4"/>
      <c r="F44" s="4"/>
      <c r="G44" s="4"/>
      <c r="H44" s="4"/>
      <c r="I44" s="4"/>
      <c r="J44" s="4"/>
      <c r="K44" s="4"/>
      <c r="L44" s="28" t="s">
        <v>65</v>
      </c>
      <c r="M44" s="28"/>
      <c r="N44" s="28"/>
      <c r="O44" s="15">
        <f>SUM(O45:O46)</f>
        <v>65627550344</v>
      </c>
      <c r="P44" s="15"/>
      <c r="Q44" s="15">
        <f>SUM(Q45:Q46)</f>
        <v>65627550344</v>
      </c>
      <c r="R44" s="25"/>
    </row>
    <row r="45" spans="1:18" s="6" customFormat="1" ht="18" customHeight="1">
      <c r="A45" s="4"/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  <c r="M45" s="26" t="s">
        <v>66</v>
      </c>
      <c r="N45" s="26"/>
      <c r="O45" s="9">
        <v>0</v>
      </c>
      <c r="P45" s="9"/>
      <c r="Q45" s="14">
        <v>0</v>
      </c>
      <c r="R45" s="4"/>
    </row>
    <row r="46" spans="1:18" s="6" customFormat="1" ht="18" customHeight="1">
      <c r="A46" s="4"/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26" t="s">
        <v>67</v>
      </c>
      <c r="N46" s="26"/>
      <c r="O46" s="9">
        <v>65627550344</v>
      </c>
      <c r="P46" s="9"/>
      <c r="Q46" s="14">
        <v>65627550344</v>
      </c>
      <c r="R46" s="4"/>
    </row>
    <row r="47" spans="1:20" s="6" customFormat="1" ht="18" customHeight="1">
      <c r="A47" s="4"/>
      <c r="B47" s="8"/>
      <c r="C47" s="4"/>
      <c r="D47" s="4"/>
      <c r="E47" s="4"/>
      <c r="F47" s="4"/>
      <c r="G47" s="4"/>
      <c r="H47" s="4"/>
      <c r="I47" s="4"/>
      <c r="J47" s="4"/>
      <c r="K47" s="4"/>
      <c r="L47" s="28" t="s">
        <v>68</v>
      </c>
      <c r="M47" s="28"/>
      <c r="N47" s="28"/>
      <c r="O47" s="15">
        <f>+O34+O38+O44</f>
        <v>197667758121</v>
      </c>
      <c r="P47" s="15"/>
      <c r="Q47" s="15">
        <f>+Q34+Q38+Q44</f>
        <v>216303082742</v>
      </c>
      <c r="R47" s="25"/>
      <c r="S47" s="22">
        <v>44166</v>
      </c>
      <c r="T47" s="22">
        <v>43800</v>
      </c>
    </row>
    <row r="48" spans="1:20" s="6" customFormat="1" ht="18" customHeight="1">
      <c r="A48" s="4"/>
      <c r="B48" s="8"/>
      <c r="C48" s="4"/>
      <c r="D48" s="4"/>
      <c r="E48" s="4"/>
      <c r="F48" s="4"/>
      <c r="G48" s="4"/>
      <c r="H48" s="4"/>
      <c r="I48" s="4"/>
      <c r="J48" s="4"/>
      <c r="K48" s="4"/>
      <c r="L48" s="28" t="s">
        <v>69</v>
      </c>
      <c r="M48" s="28"/>
      <c r="N48" s="28"/>
      <c r="O48" s="15">
        <f>+O30+O47</f>
        <v>615620794574</v>
      </c>
      <c r="P48" s="15"/>
      <c r="Q48" s="20">
        <v>564291553686</v>
      </c>
      <c r="R48" s="4"/>
      <c r="S48" s="23">
        <f>+H34-O48</f>
        <v>0</v>
      </c>
      <c r="T48" s="23">
        <f>+J34-Q48</f>
        <v>0</v>
      </c>
    </row>
    <row r="49" spans="1:18" s="6" customFormat="1" ht="24.75" customHeight="1">
      <c r="A49" s="4"/>
      <c r="B49" s="29"/>
      <c r="C49" s="29"/>
      <c r="D49" s="29"/>
      <c r="E49" s="29"/>
      <c r="F49" s="29"/>
      <c r="G49" s="29"/>
      <c r="H49" s="29"/>
      <c r="I49" s="29"/>
      <c r="J49" s="29"/>
      <c r="K49" s="24"/>
      <c r="L49" s="30"/>
      <c r="M49" s="30"/>
      <c r="N49" s="30"/>
      <c r="O49" s="30"/>
      <c r="P49" s="30"/>
      <c r="Q49" s="30"/>
      <c r="R49" s="4"/>
    </row>
    <row r="50" spans="1:18" s="6" customFormat="1" ht="15" customHeight="1">
      <c r="A50" s="4"/>
      <c r="B50" s="4"/>
      <c r="C50" s="4"/>
      <c r="D50" s="26" t="s">
        <v>5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4"/>
      <c r="Q50" s="4"/>
      <c r="R50" s="4"/>
    </row>
    <row r="51" spans="1:18" ht="5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3.75" customHeight="1">
      <c r="A52" s="1"/>
      <c r="B52" s="1"/>
      <c r="C52" s="1"/>
      <c r="D52" s="1"/>
      <c r="E52" s="1"/>
      <c r="F52" s="2"/>
      <c r="G52" s="2"/>
      <c r="H52" s="2"/>
      <c r="I52" s="1"/>
      <c r="J52" s="1"/>
      <c r="K52" s="1"/>
      <c r="L52" s="1"/>
      <c r="M52" s="1"/>
      <c r="N52" s="2"/>
      <c r="O52" s="2"/>
      <c r="P52" s="2"/>
      <c r="Q52" s="1"/>
      <c r="R52" s="1"/>
    </row>
    <row r="53" spans="1:18" ht="0.75" customHeight="1">
      <c r="A53" s="1"/>
      <c r="B53" s="1"/>
      <c r="C53" s="1"/>
      <c r="D53" s="1"/>
      <c r="E53" s="1"/>
      <c r="F53" s="27" t="s">
        <v>10</v>
      </c>
      <c r="G53" s="27"/>
      <c r="H53" s="27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9" customHeight="1">
      <c r="A54" s="1"/>
      <c r="B54" s="1"/>
      <c r="C54" s="1"/>
      <c r="D54" s="1"/>
      <c r="E54" s="1"/>
      <c r="F54" s="27"/>
      <c r="G54" s="27"/>
      <c r="H54" s="27"/>
      <c r="I54" s="1"/>
      <c r="J54" s="1"/>
      <c r="K54" s="1"/>
      <c r="L54" s="1"/>
      <c r="M54" s="1"/>
      <c r="N54" s="27" t="s">
        <v>6</v>
      </c>
      <c r="O54" s="27"/>
      <c r="P54" s="27"/>
      <c r="Q54" s="1"/>
      <c r="R54" s="1"/>
    </row>
    <row r="55" spans="1:18" ht="0.75" customHeight="1">
      <c r="A55" s="1"/>
      <c r="B55" s="1"/>
      <c r="C55" s="1"/>
      <c r="D55" s="1"/>
      <c r="E55" s="1"/>
      <c r="F55" s="27" t="s">
        <v>7</v>
      </c>
      <c r="G55" s="27"/>
      <c r="H55" s="27"/>
      <c r="I55" s="1"/>
      <c r="J55" s="1"/>
      <c r="K55" s="1"/>
      <c r="L55" s="1"/>
      <c r="M55" s="1"/>
      <c r="N55" s="27"/>
      <c r="O55" s="27"/>
      <c r="P55" s="27"/>
      <c r="Q55" s="1"/>
      <c r="R55" s="1"/>
    </row>
    <row r="56" spans="1:18" ht="9.75" customHeight="1">
      <c r="A56" s="1"/>
      <c r="B56" s="1"/>
      <c r="C56" s="1"/>
      <c r="D56" s="1"/>
      <c r="E56" s="1"/>
      <c r="F56" s="27"/>
      <c r="G56" s="27"/>
      <c r="H56" s="27"/>
      <c r="I56" s="1"/>
      <c r="J56" s="1"/>
      <c r="K56" s="1"/>
      <c r="L56" s="1"/>
      <c r="M56" s="1"/>
      <c r="N56" s="27" t="s">
        <v>8</v>
      </c>
      <c r="O56" s="27"/>
      <c r="P56" s="27"/>
      <c r="Q56" s="1"/>
      <c r="R56" s="1"/>
    </row>
    <row r="57" spans="1:18" ht="10.5" customHeight="1">
      <c r="A57" s="1"/>
      <c r="B57" s="1"/>
      <c r="C57" s="1"/>
      <c r="D57" s="1"/>
      <c r="E57" s="1"/>
      <c r="F57" s="27"/>
      <c r="G57" s="27"/>
      <c r="H57" s="27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3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</sheetData>
  <sheetProtection/>
  <mergeCells count="74">
    <mergeCell ref="J8:K8"/>
    <mergeCell ref="G2:O2"/>
    <mergeCell ref="G3:O3"/>
    <mergeCell ref="G4:O4"/>
    <mergeCell ref="G5:O5"/>
    <mergeCell ref="E6:F6"/>
    <mergeCell ref="G6:O6"/>
    <mergeCell ref="O8:P8"/>
    <mergeCell ref="C11:G11"/>
    <mergeCell ref="M11:N11"/>
    <mergeCell ref="C12:G12"/>
    <mergeCell ref="M12:N12"/>
    <mergeCell ref="B9:G9"/>
    <mergeCell ref="L9:N9"/>
    <mergeCell ref="B8:G8"/>
    <mergeCell ref="H8:I8"/>
    <mergeCell ref="L8:N8"/>
    <mergeCell ref="B18:G18"/>
    <mergeCell ref="C13:G13"/>
    <mergeCell ref="M13:N13"/>
    <mergeCell ref="C14:G14"/>
    <mergeCell ref="M14:N14"/>
    <mergeCell ref="B10:G10"/>
    <mergeCell ref="L10:N10"/>
    <mergeCell ref="C15:G15"/>
    <mergeCell ref="M15:N15"/>
    <mergeCell ref="C16:G16"/>
    <mergeCell ref="M16:N16"/>
    <mergeCell ref="C24:G24"/>
    <mergeCell ref="M24:N24"/>
    <mergeCell ref="C17:G17"/>
    <mergeCell ref="M17:N17"/>
    <mergeCell ref="B34:G34"/>
    <mergeCell ref="L34:N34"/>
    <mergeCell ref="C22:G22"/>
    <mergeCell ref="C23:G23"/>
    <mergeCell ref="M23:N23"/>
    <mergeCell ref="B20:G20"/>
    <mergeCell ref="M18:N18"/>
    <mergeCell ref="L30:N30"/>
    <mergeCell ref="M25:N25"/>
    <mergeCell ref="C26:G26"/>
    <mergeCell ref="M26:N26"/>
    <mergeCell ref="C27:G27"/>
    <mergeCell ref="M27:N27"/>
    <mergeCell ref="C28:G28"/>
    <mergeCell ref="M28:N28"/>
    <mergeCell ref="C25:G25"/>
    <mergeCell ref="C29:G29"/>
    <mergeCell ref="L29:N29"/>
    <mergeCell ref="M35:N35"/>
    <mergeCell ref="M36:N36"/>
    <mergeCell ref="M37:N37"/>
    <mergeCell ref="L38:N38"/>
    <mergeCell ref="B32:G32"/>
    <mergeCell ref="C30:G30"/>
    <mergeCell ref="L32:N32"/>
    <mergeCell ref="M39:N39"/>
    <mergeCell ref="M40:N40"/>
    <mergeCell ref="M41:N41"/>
    <mergeCell ref="M42:N42"/>
    <mergeCell ref="M43:N43"/>
    <mergeCell ref="L49:Q49"/>
    <mergeCell ref="L44:N44"/>
    <mergeCell ref="M45:N45"/>
    <mergeCell ref="M46:N46"/>
    <mergeCell ref="D50:O50"/>
    <mergeCell ref="F53:H54"/>
    <mergeCell ref="N54:P55"/>
    <mergeCell ref="F55:H57"/>
    <mergeCell ref="N56:P56"/>
    <mergeCell ref="L47:N47"/>
    <mergeCell ref="L48:N48"/>
    <mergeCell ref="B49:J49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63" r:id="rId1"/>
  <ignoredErrors>
    <ignoredError sqref="Q34 Q38 Q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Marisol Fentanes Romero</cp:lastModifiedBy>
  <cp:lastPrinted>2021-02-16T23:14:09Z</cp:lastPrinted>
  <dcterms:created xsi:type="dcterms:W3CDTF">2020-03-13T19:43:20Z</dcterms:created>
  <dcterms:modified xsi:type="dcterms:W3CDTF">2021-02-17T20:13:10Z</dcterms:modified>
  <cp:category/>
  <cp:version/>
  <cp:contentType/>
  <cp:contentStatus/>
</cp:coreProperties>
</file>