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19440" windowHeight="11160" tabRatio="905"/>
  </bookViews>
  <sheets>
    <sheet name="índice" sheetId="45" r:id="rId1"/>
    <sheet name="glosario" sheetId="43" r:id="rId2"/>
    <sheet name="VII.1" sheetId="47" r:id="rId3"/>
    <sheet name="VII.2" sheetId="111" r:id="rId4"/>
    <sheet name="VII.3" sheetId="49" r:id="rId5"/>
    <sheet name="VII.4" sheetId="50" r:id="rId6"/>
    <sheet name="VII.5" sheetId="112" r:id="rId7"/>
    <sheet name="VII.6" sheetId="113" r:id="rId8"/>
    <sheet name="VII.7" sheetId="147" r:id="rId9"/>
    <sheet name="VII.8" sheetId="115" r:id="rId10"/>
    <sheet name="VII.9" sheetId="148" r:id="rId11"/>
    <sheet name="VII.9 a" sheetId="156" r:id="rId12"/>
    <sheet name="VII.10" sheetId="136" r:id="rId13"/>
    <sheet name="VII.11" sheetId="116" r:id="rId14"/>
    <sheet name="VII.12" sheetId="117" r:id="rId15"/>
    <sheet name="VII.12 a" sheetId="149" r:id="rId16"/>
    <sheet name="VII.13" sheetId="137" r:id="rId17"/>
    <sheet name="VII.14" sheetId="118" r:id="rId18"/>
    <sheet name="VII.15" sheetId="138" r:id="rId19"/>
    <sheet name="VII.15 a" sheetId="150" r:id="rId20"/>
    <sheet name="VII.16" sheetId="119" r:id="rId21"/>
    <sheet name="VII.17" sheetId="146" r:id="rId22"/>
    <sheet name="VII.18" sheetId="139" r:id="rId23"/>
    <sheet name="VII.18 a" sheetId="151" r:id="rId24"/>
    <sheet name="VII.19" sheetId="120" r:id="rId25"/>
    <sheet name="VII.19 a" sheetId="152" r:id="rId26"/>
    <sheet name="VII.20" sheetId="140" r:id="rId27"/>
    <sheet name="VII.20 a" sheetId="153" r:id="rId28"/>
    <sheet name="VII.21" sheetId="141" r:id="rId29"/>
    <sheet name="VII.22" sheetId="79" r:id="rId30"/>
    <sheet name="VII.23" sheetId="80" r:id="rId31"/>
    <sheet name="VII.24" sheetId="81" r:id="rId32"/>
    <sheet name="VII.24 a" sheetId="154" r:id="rId33"/>
    <sheet name="VII.25" sheetId="82" r:id="rId34"/>
    <sheet name="VII.26" sheetId="121" r:id="rId35"/>
    <sheet name="VII.27" sheetId="144" r:id="rId36"/>
    <sheet name="VII.28" sheetId="142" r:id="rId37"/>
    <sheet name="VII.29" sheetId="86" r:id="rId38"/>
    <sheet name="VII.29 a" sheetId="155" r:id="rId39"/>
    <sheet name="VII.30" sheetId="87" r:id="rId40"/>
    <sheet name="VII.31" sheetId="123" r:id="rId41"/>
    <sheet name="VII.32" sheetId="89" r:id="rId42"/>
    <sheet name="VII.33" sheetId="124" r:id="rId43"/>
    <sheet name="VII.34 " sheetId="125" r:id="rId44"/>
    <sheet name="VII.35" sheetId="126" r:id="rId45"/>
    <sheet name="VII.36" sheetId="127" r:id="rId46"/>
    <sheet name="VII.37" sheetId="128" r:id="rId47"/>
    <sheet name="VII.38 " sheetId="129" r:id="rId48"/>
    <sheet name="VII.39 " sheetId="130" r:id="rId49"/>
    <sheet name="VII.39 a" sheetId="157" r:id="rId50"/>
    <sheet name="VII.40" sheetId="131" r:id="rId51"/>
    <sheet name="VII.41" sheetId="132" r:id="rId52"/>
    <sheet name="VII.42" sheetId="133" r:id="rId53"/>
    <sheet name="VII.43" sheetId="134" r:id="rId54"/>
    <sheet name="VII.44" sheetId="135" r:id="rId55"/>
  </sheets>
  <definedNames>
    <definedName name="_xlnm.Print_Area" localSheetId="1">glosario!$A$1:$J$41</definedName>
    <definedName name="_xlnm.Print_Area" localSheetId="0">índice!$A$1:$G$57</definedName>
    <definedName name="_xlnm.Print_Area" localSheetId="2">VII.1!$A$2:$U$53</definedName>
    <definedName name="_xlnm.Print_Area" localSheetId="12">VII.10!$A$2:$AM$47</definedName>
    <definedName name="_xlnm.Print_Area" localSheetId="13">VII.11!$A$2:$P$20</definedName>
    <definedName name="_xlnm.Print_Area" localSheetId="14">VII.12!$A$2:$Q$20</definedName>
    <definedName name="_xlnm.Print_Area" localSheetId="15">'VII.12 a'!$A$2:$Q$20</definedName>
    <definedName name="_xlnm.Print_Area" localSheetId="16">VII.13!$A$2:$AN$21</definedName>
    <definedName name="_xlnm.Print_Area" localSheetId="17">VII.14!$A$2:$AJ$45</definedName>
    <definedName name="_xlnm.Print_Area" localSheetId="18">VII.15!$A$2:$AI$47</definedName>
    <definedName name="_xlnm.Print_Area" localSheetId="19">'VII.15 a'!$A$2:$AI$47</definedName>
    <definedName name="_xlnm.Print_Area" localSheetId="20">VII.16!$A$2:$AK$36</definedName>
    <definedName name="_xlnm.Print_Area" localSheetId="21">VII.17!$A$2:$AN$37</definedName>
    <definedName name="_xlnm.Print_Area" localSheetId="22">VII.18!$A$2:$AM$37</definedName>
    <definedName name="_xlnm.Print_Area" localSheetId="23">'VII.18 a'!$A$2:$AM$37</definedName>
    <definedName name="_xlnm.Print_Area" localSheetId="3">VII.2!$A$2:$M$48</definedName>
    <definedName name="_xlnm.Print_Area" localSheetId="26">VII.20!$A$2:$AL$48</definedName>
    <definedName name="_xlnm.Print_Area" localSheetId="27">'VII.20 a'!$A$2:$AL$48</definedName>
    <definedName name="_xlnm.Print_Area" localSheetId="28">VII.21!$A$1:$BX$46</definedName>
    <definedName name="_xlnm.Print_Area" localSheetId="29">VII.22!#REF!</definedName>
    <definedName name="_xlnm.Print_Area" localSheetId="30">VII.23!$A$1:$N$20</definedName>
    <definedName name="_xlnm.Print_Area" localSheetId="31">VII.24!$A$2:$L$27</definedName>
    <definedName name="_xlnm.Print_Area" localSheetId="32">'VII.24 a'!$A$2:$L$27</definedName>
    <definedName name="_xlnm.Print_Area" localSheetId="33">VII.25!$A$2:$M$29</definedName>
    <definedName name="_xlnm.Print_Area" localSheetId="35">VII.27!$A$2:$Y$26</definedName>
    <definedName name="_xlnm.Print_Area" localSheetId="36">VII.28!$A$2:$Y$46</definedName>
    <definedName name="_xlnm.Print_Area" localSheetId="4">VII.3!$A$2:$M$46</definedName>
    <definedName name="_xlnm.Print_Area" localSheetId="39">VII.30!$A$2:$Q$38</definedName>
    <definedName name="_xlnm.Print_Area" localSheetId="41">VII.32!$A$2:$U$26</definedName>
    <definedName name="_xlnm.Print_Area" localSheetId="43">'VII.34 '!$A$1:$L$44</definedName>
    <definedName name="_xlnm.Print_Area" localSheetId="45">VII.36!$A$2:$EE$49</definedName>
    <definedName name="_xlnm.Print_Area" localSheetId="47">'VII.38 '!$A$2:$CE$37</definedName>
    <definedName name="_xlnm.Print_Area" localSheetId="48">'VII.39 '!$A$2:$AD$48</definedName>
    <definedName name="_xlnm.Print_Area" localSheetId="5">VII.4!$A$2:$R$23</definedName>
    <definedName name="_xlnm.Print_Area" localSheetId="50">VII.40!$A$2:$J$42</definedName>
    <definedName name="_xlnm.Print_Area" localSheetId="51">VII.41!$A$2:$AY$44</definedName>
    <definedName name="_xlnm.Print_Area" localSheetId="52">VII.42!$B$2:$AJ$16</definedName>
    <definedName name="_xlnm.Print_Area" localSheetId="53">VII.43!$B$2:$AJ$45</definedName>
    <definedName name="_xlnm.Print_Area" localSheetId="54">VII.44!$B$2:$AY$15</definedName>
    <definedName name="_xlnm.Print_Area" localSheetId="6">VII.5!$A$2:$Q$49</definedName>
    <definedName name="_xlnm.Print_Area" localSheetId="7">VII.6!$A$2:$Q$50</definedName>
    <definedName name="_xlnm.Print_Area" localSheetId="8">VII.7!$A$2:$Q$49</definedName>
    <definedName name="_xlnm.Print_Area" localSheetId="9">VII.8!$A$2:$AM$47</definedName>
    <definedName name="_xlnm.Print_Area" localSheetId="10">VII.9!$A$2:$BB$47</definedName>
    <definedName name="_xlnm.Print_Area" localSheetId="11">'VII.9 a'!$A$2:$BB$47</definedName>
    <definedName name="borraro" localSheetId="5">VII.4!$A$2:$R$23</definedName>
    <definedName name="Print_Area" localSheetId="0">índice!$A$1:$A$68</definedName>
    <definedName name="Print_Area" localSheetId="2">VII.1!$A$2:$T$53</definedName>
    <definedName name="Print_Area" localSheetId="12">VII.10!$A$2:$AM$47</definedName>
    <definedName name="Print_Area" localSheetId="13">VII.11!$A$2:$P$19</definedName>
    <definedName name="Print_Area" localSheetId="14">VII.12!$A$2:$Q$20</definedName>
    <definedName name="Print_Area" localSheetId="15">'VII.12 a'!$A$2:$Q$20</definedName>
    <definedName name="Print_Area" localSheetId="16">VII.13!$A$1:$AN$21</definedName>
    <definedName name="Print_Area" localSheetId="17">VII.14!$A$2:$AJ$45</definedName>
    <definedName name="Print_Area" localSheetId="20">VII.16!$A$2:$AK$36</definedName>
    <definedName name="Print_Area" localSheetId="3">VII.2!$A$2:$M$48</definedName>
    <definedName name="Print_Area" localSheetId="26">VII.20!$A$1:$AL$49</definedName>
    <definedName name="Print_Area" localSheetId="27">'VII.20 a'!$A$1:$AL$49</definedName>
    <definedName name="Print_Area" localSheetId="29">VII.22!#REF!</definedName>
    <definedName name="Print_Area" localSheetId="30">VII.23!$A$2:$N$20</definedName>
    <definedName name="Print_Area" localSheetId="31">VII.24!$A$2:$L$27</definedName>
    <definedName name="Print_Area" localSheetId="32">'VII.24 a'!$A$2:$L$27</definedName>
    <definedName name="Print_Area" localSheetId="33">VII.25!$A$2:$L$29</definedName>
    <definedName name="Print_Area" localSheetId="34">VII.26!$A$2:$G$55</definedName>
    <definedName name="Print_Area" localSheetId="36">VII.28!$A$2:$T$45</definedName>
    <definedName name="Print_Area" localSheetId="4">VII.3!$A$2:$M$45</definedName>
    <definedName name="Print_Area" localSheetId="39">VII.30!$A$2:$C$38</definedName>
    <definedName name="Print_Area" localSheetId="41">VII.32!$A$2:$B$26</definedName>
    <definedName name="Print_Area" localSheetId="42">VII.33!$A$2:$F$48</definedName>
    <definedName name="Print_Area" localSheetId="43">'VII.34 '!$A$2:$I$44</definedName>
    <definedName name="Print_Area" localSheetId="44">VII.35!$A$2:$J$35</definedName>
    <definedName name="Print_Area" localSheetId="45">VII.36!$A$2:$EE$49</definedName>
    <definedName name="Print_Area" localSheetId="46">VII.37!$A$2:$AV$37</definedName>
    <definedName name="Print_Area" localSheetId="49">'VII.39 a'!$A$2:$H$35</definedName>
    <definedName name="Print_Area" localSheetId="5">VII.4!$A$2:$R$23</definedName>
    <definedName name="Print_Area" localSheetId="50">VII.40!$A$2:$F$42</definedName>
    <definedName name="Print_Area" localSheetId="51">VII.41!$A$2:$C$48</definedName>
    <definedName name="Print_Area" localSheetId="52">VII.42!$A$2:$U$17</definedName>
    <definedName name="Print_Area" localSheetId="53">VII.43!$A$2:$U$49</definedName>
    <definedName name="Print_Area" localSheetId="54">VII.44!$A$2:$C$16</definedName>
    <definedName name="Print_Area" localSheetId="6">VII.5!$A$2:$Q$49</definedName>
    <definedName name="Print_Area" localSheetId="7">VII.6!$A$2:$Q$50</definedName>
    <definedName name="Print_Area" localSheetId="8">VII.7!$A$2:$Q$49</definedName>
    <definedName name="Print_Area" localSheetId="9">VII.8!$A$3:$AM$47</definedName>
    <definedName name="Print_Area" localSheetId="10">VII.9!$A$2:$BD$47</definedName>
    <definedName name="Print_Area" localSheetId="11">'VII.9 a'!$A$2:$BD$47</definedName>
    <definedName name="prueba" localSheetId="14">VII.12!$A$2:$Q$20</definedName>
    <definedName name="prueba" localSheetId="15">'VII.12 a'!$A$2:$Q$20</definedName>
    <definedName name="_xlnm.Print_Titles" localSheetId="0">índice!$1:$3</definedName>
    <definedName name="_xlnm.Print_Titles" localSheetId="35">VII.27!$A:$A,VII.27!$2:$4</definedName>
    <definedName name="_xlnm.Print_Titles" localSheetId="47">'VII.38 '!$A:$A,'VII.38 '!$2:$3</definedName>
    <definedName name="_xlnm.Print_Titles" localSheetId="48">'VII.39 '!$A:$B,'VII.39 '!$2:$4</definedName>
    <definedName name="_xlnm.Print_Titles" localSheetId="51">VII.41!$B:$B,VII.41!$3:$3</definedName>
    <definedName name="_xlnm.Print_Titles" localSheetId="54">VII.44!$B:$B,VII.44!$2:$3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53" l="1"/>
  <c r="D44" i="153"/>
  <c r="B44" i="153" s="1"/>
  <c r="E43" i="153"/>
  <c r="D43" i="153"/>
  <c r="B43" i="153" s="1"/>
  <c r="E42" i="153"/>
  <c r="D42" i="153"/>
  <c r="B42" i="153" s="1"/>
  <c r="E41" i="153"/>
  <c r="D41" i="153"/>
  <c r="B41" i="153" s="1"/>
  <c r="E40" i="153"/>
  <c r="D40" i="153"/>
  <c r="B40" i="153"/>
  <c r="E39" i="153"/>
  <c r="D39" i="153"/>
  <c r="B39" i="153" s="1"/>
  <c r="E38" i="153"/>
  <c r="D38" i="153"/>
  <c r="B38" i="153" s="1"/>
  <c r="E37" i="153"/>
  <c r="D37" i="153"/>
  <c r="E36" i="153"/>
  <c r="D36" i="153"/>
  <c r="B36" i="153"/>
  <c r="E35" i="153"/>
  <c r="D35" i="153"/>
  <c r="B35" i="153" s="1"/>
  <c r="E34" i="153"/>
  <c r="D34" i="153"/>
  <c r="B34" i="153" s="1"/>
  <c r="E33" i="153"/>
  <c r="D33" i="153"/>
  <c r="E32" i="153"/>
  <c r="D32" i="153"/>
  <c r="B32" i="153"/>
  <c r="E31" i="153"/>
  <c r="D31" i="153"/>
  <c r="B31" i="153" s="1"/>
  <c r="E30" i="153"/>
  <c r="D30" i="153"/>
  <c r="B30" i="153" s="1"/>
  <c r="E29" i="153"/>
  <c r="D29" i="153"/>
  <c r="E28" i="153"/>
  <c r="D28" i="153"/>
  <c r="B28" i="153"/>
  <c r="E27" i="153"/>
  <c r="D27" i="153"/>
  <c r="B27" i="153" s="1"/>
  <c r="E26" i="153"/>
  <c r="D26" i="153"/>
  <c r="B26" i="153" s="1"/>
  <c r="E25" i="153"/>
  <c r="D25" i="153"/>
  <c r="E24" i="153"/>
  <c r="D24" i="153"/>
  <c r="B24" i="153"/>
  <c r="E23" i="153"/>
  <c r="D23" i="153"/>
  <c r="B23" i="153" s="1"/>
  <c r="E22" i="153"/>
  <c r="D22" i="153"/>
  <c r="B22" i="153" s="1"/>
  <c r="E21" i="153"/>
  <c r="D21" i="153"/>
  <c r="E20" i="153"/>
  <c r="D20" i="153"/>
  <c r="B20" i="153"/>
  <c r="E19" i="153"/>
  <c r="D19" i="153"/>
  <c r="B19" i="153" s="1"/>
  <c r="E18" i="153"/>
  <c r="D18" i="153"/>
  <c r="B18" i="153" s="1"/>
  <c r="E17" i="153"/>
  <c r="D17" i="153"/>
  <c r="E16" i="153"/>
  <c r="D16" i="153"/>
  <c r="B16" i="153"/>
  <c r="E15" i="153"/>
  <c r="D15" i="153"/>
  <c r="B15" i="153" s="1"/>
  <c r="E14" i="153"/>
  <c r="D14" i="153"/>
  <c r="B14" i="153" s="1"/>
  <c r="E13" i="153"/>
  <c r="D13" i="153"/>
  <c r="E12" i="153"/>
  <c r="D12" i="153"/>
  <c r="B12" i="153"/>
  <c r="E11" i="153"/>
  <c r="D11" i="153"/>
  <c r="B11" i="153" s="1"/>
  <c r="E10" i="153"/>
  <c r="D10" i="153"/>
  <c r="B10" i="153" s="1"/>
  <c r="B13" i="153" l="1"/>
  <c r="B17" i="153"/>
  <c r="B21" i="153"/>
  <c r="B25" i="153"/>
  <c r="B29" i="153"/>
  <c r="B33" i="153"/>
  <c r="B37" i="153"/>
  <c r="AV18" i="152" l="1"/>
  <c r="AU18" i="152"/>
  <c r="AS18" i="152"/>
  <c r="AR18" i="152"/>
  <c r="AP18" i="152"/>
  <c r="AO18" i="152"/>
  <c r="AM18" i="152"/>
  <c r="AL18" i="152"/>
  <c r="AJ18" i="152"/>
  <c r="AI18" i="152"/>
  <c r="AG18" i="152"/>
  <c r="AF18" i="152"/>
  <c r="AD18" i="152"/>
  <c r="AC18" i="152"/>
  <c r="AA18" i="152"/>
  <c r="Z18" i="152"/>
  <c r="X18" i="152"/>
  <c r="W18" i="152"/>
  <c r="U18" i="152"/>
  <c r="T18" i="152"/>
  <c r="R18" i="152"/>
  <c r="Q18" i="152"/>
  <c r="O18" i="152"/>
  <c r="N18" i="152"/>
  <c r="L18" i="152"/>
  <c r="K18" i="152"/>
  <c r="I18" i="152"/>
  <c r="H18" i="152"/>
  <c r="F18" i="152"/>
  <c r="E18" i="152"/>
  <c r="C18" i="152"/>
  <c r="AI44" i="150"/>
  <c r="AH44" i="150"/>
  <c r="AI43" i="150"/>
  <c r="AH43" i="150"/>
  <c r="AI42" i="150"/>
  <c r="AH42" i="150"/>
  <c r="AI41" i="150"/>
  <c r="AH41" i="150"/>
  <c r="AI40" i="150"/>
  <c r="AH40" i="150"/>
  <c r="AI39" i="150"/>
  <c r="AH39" i="150"/>
  <c r="AI38" i="150"/>
  <c r="AH38" i="150"/>
  <c r="AI37" i="150"/>
  <c r="AH37" i="150"/>
  <c r="AI36" i="150"/>
  <c r="AH36" i="150"/>
  <c r="AI35" i="150"/>
  <c r="AH35" i="150"/>
  <c r="AI34" i="150"/>
  <c r="AH34" i="150"/>
  <c r="AI33" i="150"/>
  <c r="AH33" i="150"/>
  <c r="AI32" i="150"/>
  <c r="AH32" i="150"/>
  <c r="AI31" i="150"/>
  <c r="AH31" i="150"/>
  <c r="AI30" i="150"/>
  <c r="AH30" i="150"/>
  <c r="AI29" i="150"/>
  <c r="AH29" i="150"/>
  <c r="AI28" i="150"/>
  <c r="AH28" i="150"/>
  <c r="AI27" i="150"/>
  <c r="AH27" i="150"/>
  <c r="AI26" i="150"/>
  <c r="AH26" i="150"/>
  <c r="AI25" i="150"/>
  <c r="AH25" i="150"/>
  <c r="AI24" i="150"/>
  <c r="AH24" i="150"/>
  <c r="AI23" i="150"/>
  <c r="AH23" i="150"/>
  <c r="AI22" i="150"/>
  <c r="AH22" i="150"/>
  <c r="AI21" i="150"/>
  <c r="AH21" i="150"/>
  <c r="AI20" i="150"/>
  <c r="AH20" i="150"/>
  <c r="AI19" i="150"/>
  <c r="AH19" i="150"/>
  <c r="AI18" i="150"/>
  <c r="AH18" i="150"/>
  <c r="AI17" i="150"/>
  <c r="AH17" i="150"/>
  <c r="AI16" i="150"/>
  <c r="AH16" i="150"/>
  <c r="AI15" i="150"/>
  <c r="AH15" i="150"/>
  <c r="AI14" i="150"/>
  <c r="AH14" i="150"/>
  <c r="AI13" i="150"/>
  <c r="AH13" i="150"/>
  <c r="AI12" i="150"/>
  <c r="AH12" i="150"/>
  <c r="AI11" i="150"/>
  <c r="AH11" i="150"/>
  <c r="AI10" i="150"/>
  <c r="AH10" i="150"/>
  <c r="AI8" i="150"/>
  <c r="AH8" i="150"/>
  <c r="R10" i="47" l="1"/>
  <c r="R13" i="47"/>
  <c r="R14" i="47"/>
  <c r="R15" i="47"/>
  <c r="R16" i="47"/>
  <c r="R17" i="47"/>
  <c r="R18" i="47"/>
  <c r="R19" i="47"/>
  <c r="R20" i="47"/>
  <c r="R21" i="47"/>
  <c r="R22" i="47"/>
  <c r="R23" i="47"/>
  <c r="R24" i="47"/>
  <c r="R25" i="47"/>
  <c r="R26" i="47"/>
  <c r="R27" i="47"/>
  <c r="R28" i="47"/>
  <c r="R29" i="47"/>
  <c r="R30" i="47"/>
  <c r="R31" i="47"/>
  <c r="R32" i="47"/>
  <c r="R33" i="47"/>
  <c r="R34" i="47"/>
  <c r="R35" i="47"/>
  <c r="R36" i="47"/>
  <c r="R37" i="47"/>
  <c r="R38" i="47"/>
  <c r="R39" i="47"/>
  <c r="R40" i="47"/>
  <c r="R41" i="47"/>
  <c r="R42" i="47"/>
  <c r="R43" i="47"/>
  <c r="R44" i="47"/>
  <c r="R45" i="47"/>
  <c r="R46" i="47"/>
  <c r="R12" i="47"/>
  <c r="Y12" i="144" l="1"/>
  <c r="P11" i="144"/>
  <c r="O11" i="144"/>
  <c r="Y11" i="144" l="1"/>
  <c r="Y13" i="144"/>
  <c r="Y14" i="144"/>
  <c r="Y15" i="144"/>
  <c r="Y16" i="144"/>
  <c r="Y17" i="144"/>
  <c r="Y18" i="144"/>
  <c r="Y19" i="144"/>
  <c r="Y20" i="144"/>
  <c r="Y21" i="144"/>
  <c r="Y22" i="144"/>
  <c r="Y23" i="144"/>
  <c r="Y24" i="144"/>
  <c r="Y25" i="144"/>
</calcChain>
</file>

<file path=xl/sharedStrings.xml><?xml version="1.0" encoding="utf-8"?>
<sst xmlns="http://schemas.openxmlformats.org/spreadsheetml/2006/main" count="3328" uniqueCount="742">
  <si>
    <t>Riesgos de Trabajo</t>
  </si>
  <si>
    <t>Accidentes de Trabajo</t>
  </si>
  <si>
    <t>Accidentes en Trayecto</t>
  </si>
  <si>
    <t>Enfermedades de Trabajo</t>
  </si>
  <si>
    <t>Accidentes y Enfermedades de Trabajo</t>
  </si>
  <si>
    <t>Casos</t>
  </si>
  <si>
    <t>Por cada 100 Trabajadores</t>
  </si>
  <si>
    <t>Por cada 1,000 Trabajadores</t>
  </si>
  <si>
    <t>Por cada 10,000 Trabajadores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</si>
  <si>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</si>
  <si>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</si>
  <si>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</si>
  <si>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</si>
  <si>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</si>
  <si>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</si>
  <si>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</si>
  <si>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</si>
  <si>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</si>
  <si>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</si>
  <si>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</si>
  <si>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</si>
  <si>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</si>
  <si>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</si>
  <si>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</si>
  <si>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</si>
  <si>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</si>
  <si>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</si>
  <si>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</si>
  <si>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</si>
  <si>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</si>
  <si>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</si>
  <si>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</si>
  <si>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</si>
  <si>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</si>
  <si>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</si>
  <si>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</si>
  <si>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</si>
  <si>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</si>
  <si>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</si>
  <si>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</si>
  <si>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Hombres</t>
  </si>
  <si>
    <t>Mujeres</t>
  </si>
  <si>
    <t>Total</t>
  </si>
  <si>
    <t>Menores de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</si>
  <si>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</si>
  <si>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</si>
  <si>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</si>
  <si>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</si>
  <si>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</si>
  <si>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</si>
  <si>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</si>
  <si>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</si>
  <si>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</si>
  <si>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</si>
  <si>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</si>
  <si>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</si>
  <si>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Total Nacional</t>
  </si>
  <si>
    <t>H</t>
  </si>
  <si>
    <t>M</t>
  </si>
  <si>
    <t>(1) Con base en la CIE-10</t>
  </si>
  <si>
    <t>Neumoconiosis</t>
  </si>
  <si>
    <t>Varios de frecuencia menor</t>
  </si>
  <si>
    <t>%</t>
  </si>
  <si>
    <t xml:space="preserve">H </t>
  </si>
  <si>
    <t xml:space="preserve"> Total Nacional</t>
  </si>
  <si>
    <t>Intoxicaciones</t>
  </si>
  <si>
    <t>Defunciones por Accidentes de Trabajo</t>
  </si>
  <si>
    <t>Por Cada 100 Trabajadores</t>
  </si>
  <si>
    <t>Por Cada 1,000 Trabajadores</t>
  </si>
  <si>
    <t>Por Cada 10,000 Trabajadores</t>
  </si>
  <si>
    <t>Defunciones por Enfermedades de Trabajo</t>
  </si>
  <si>
    <t>15  -  19</t>
  </si>
  <si>
    <t>20  -  24</t>
  </si>
  <si>
    <t>25  -  29</t>
  </si>
  <si>
    <t>30 -  34</t>
  </si>
  <si>
    <t>35  -  39</t>
  </si>
  <si>
    <t>40 -  44</t>
  </si>
  <si>
    <t>45  -  49</t>
  </si>
  <si>
    <t>50 -  54</t>
  </si>
  <si>
    <t>55  -  59</t>
  </si>
  <si>
    <t>60  -  64</t>
  </si>
  <si>
    <t>65  -  69</t>
  </si>
  <si>
    <t>70 -  74</t>
  </si>
  <si>
    <t>75 y  más</t>
  </si>
  <si>
    <t>Defunciones por Cada 10,000 Trabajadores bajo Seguro de Riesgos de Trabajo</t>
  </si>
  <si>
    <t>No especificado</t>
  </si>
  <si>
    <t>Dictámenes de Invalidez</t>
  </si>
  <si>
    <t>Tasa por Cada 1,000 Asegurados</t>
  </si>
  <si>
    <t>Suma</t>
  </si>
  <si>
    <t>Artropatías</t>
  </si>
  <si>
    <t xml:space="preserve"> </t>
  </si>
  <si>
    <t>G r u p o s   d e   E d a d</t>
  </si>
  <si>
    <t>Otros diagnósticos</t>
  </si>
  <si>
    <t>Asegurados</t>
  </si>
  <si>
    <t>Tasa</t>
  </si>
  <si>
    <t>Incapacidades Permanentes por Accidentes de Trabajo Iniciales</t>
  </si>
  <si>
    <t>Incapacidades</t>
  </si>
  <si>
    <t xml:space="preserve">Por cada 1,000 Trabajadores </t>
  </si>
  <si>
    <t xml:space="preserve">  Accidentes de Trabajo</t>
  </si>
  <si>
    <t xml:space="preserve"> Enfermedades de Trabajo</t>
  </si>
  <si>
    <t>Defunciones</t>
  </si>
  <si>
    <t>Riesgos de Trabajo Terminados</t>
  </si>
  <si>
    <t>Riesgos de Trabajo Terminados por cada 100 Trabajadores</t>
  </si>
  <si>
    <t xml:space="preserve">   Menores de 15</t>
  </si>
  <si>
    <t xml:space="preserve">       15  -  19</t>
  </si>
  <si>
    <t xml:space="preserve">       20  -  24</t>
  </si>
  <si>
    <t xml:space="preserve">       25  -  29</t>
  </si>
  <si>
    <t xml:space="preserve">       30  -  34</t>
  </si>
  <si>
    <t xml:space="preserve">       35  -  39</t>
  </si>
  <si>
    <t xml:space="preserve">       40  -  44</t>
  </si>
  <si>
    <t xml:space="preserve">       45  -  49</t>
  </si>
  <si>
    <t xml:space="preserve">       50  -  54</t>
  </si>
  <si>
    <t xml:space="preserve">       55  -  59</t>
  </si>
  <si>
    <t xml:space="preserve">       60  -  64</t>
  </si>
  <si>
    <t xml:space="preserve">       65  -  69</t>
  </si>
  <si>
    <t xml:space="preserve">       70  -  74</t>
  </si>
  <si>
    <t xml:space="preserve">       75 y  más</t>
  </si>
  <si>
    <t>75 y más</t>
  </si>
  <si>
    <t xml:space="preserve"> Accidentes de trabajo</t>
  </si>
  <si>
    <t xml:space="preserve"> Accidentes en trayecto</t>
  </si>
  <si>
    <t xml:space="preserve"> Enfermedades de trabajo</t>
  </si>
  <si>
    <t xml:space="preserve">  Accidentes de trabajo</t>
  </si>
  <si>
    <t xml:space="preserve">  Accidentes en trayecto</t>
  </si>
  <si>
    <t xml:space="preserve">  Enfermedades de trabajo</t>
  </si>
  <si>
    <t xml:space="preserve">Total </t>
  </si>
  <si>
    <t>Menos de 15</t>
  </si>
  <si>
    <t>No identificados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</si>
  <si>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</si>
  <si>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</si>
  <si>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</si>
  <si>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</si>
  <si>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</si>
  <si>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</si>
  <si>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</si>
  <si>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</si>
  <si>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</si>
  <si>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</si>
  <si>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65 -69</t>
  </si>
  <si>
    <t>70 - 74</t>
  </si>
  <si>
    <t>Traumatismos superficiales</t>
  </si>
  <si>
    <t>Luxaciones, esguinces y desgarros</t>
  </si>
  <si>
    <t>Heridas</t>
  </si>
  <si>
    <t>Fracturas</t>
  </si>
  <si>
    <t>Traumatismos</t>
  </si>
  <si>
    <t>Cuerpo extraño</t>
  </si>
  <si>
    <t>Amputaciones</t>
  </si>
  <si>
    <t xml:space="preserve"> Total Nacional </t>
  </si>
  <si>
    <t>&lt;15</t>
  </si>
  <si>
    <t>Dorsopatías</t>
  </si>
  <si>
    <t>Delegaciones</t>
  </si>
  <si>
    <t xml:space="preserve">R i e s g o s  d e    T r a b a j o </t>
  </si>
  <si>
    <t xml:space="preserve"> I n c a p a c i d a d e s   P e r m a n e n t e s </t>
  </si>
  <si>
    <t xml:space="preserve">D e f u n c i o n e s </t>
  </si>
  <si>
    <t xml:space="preserve">Delegaciones </t>
  </si>
  <si>
    <t xml:space="preserve"> Clase I</t>
  </si>
  <si>
    <t>Clase ll</t>
  </si>
  <si>
    <t xml:space="preserve"> Clase III</t>
  </si>
  <si>
    <t xml:space="preserve"> Clase IV</t>
  </si>
  <si>
    <t xml:space="preserve"> Clase V</t>
  </si>
  <si>
    <t xml:space="preserve"> Clase no identificada</t>
  </si>
  <si>
    <t xml:space="preserve"> Clase  II</t>
  </si>
  <si>
    <t xml:space="preserve">G r u p o   d e   E d a d </t>
  </si>
  <si>
    <t xml:space="preserve">   Menos de 15</t>
  </si>
  <si>
    <t xml:space="preserve">G r u p o s   d e    E d a d </t>
  </si>
  <si>
    <t>Región Anatómica</t>
  </si>
  <si>
    <t xml:space="preserve">G r u p o s   d e   E d a d  </t>
  </si>
  <si>
    <t>T i  p  o     d  e     L  e  s  i  ó  n</t>
  </si>
  <si>
    <t xml:space="preserve">Total  </t>
  </si>
  <si>
    <t xml:space="preserve">T o t a l   N a c i o n a l </t>
  </si>
  <si>
    <t>T o t a l   N a c i o n a l</t>
  </si>
  <si>
    <t>D e l e g a c i o n e s</t>
  </si>
  <si>
    <t xml:space="preserve">T o t a l </t>
  </si>
  <si>
    <t xml:space="preserve"> T o t a l   N a c i o n a l </t>
  </si>
  <si>
    <t>T o t a l</t>
  </si>
  <si>
    <t xml:space="preserve">D e l e g a c i o n e s </t>
  </si>
  <si>
    <t xml:space="preserve"> T o t al    N a c i o n a l </t>
  </si>
  <si>
    <t>División de Actividad Económica</t>
  </si>
  <si>
    <t>Conceptos</t>
  </si>
  <si>
    <t>Riesgo de Trabajo</t>
  </si>
  <si>
    <t>Incapacidades Permanentes por cada 1,000 Trabajadores bajo seguro de Riesgos de Trabajo</t>
  </si>
  <si>
    <t>Incapacidades Permanentes por cada 1,000 Riesgos de Trabajo</t>
  </si>
  <si>
    <t>Defunciones por cada 10,000 Trabajadores bajo seguro de Riesgo de Trabajo</t>
  </si>
  <si>
    <t>N a c i o n a l</t>
  </si>
  <si>
    <t>A c t i v i d a d    E c o n ó m i c a</t>
  </si>
  <si>
    <t xml:space="preserve">To t a l </t>
  </si>
  <si>
    <t xml:space="preserve">N a t u l a l e z a    d e   l a    L e s i ó n </t>
  </si>
  <si>
    <t xml:space="preserve">T o t a l  </t>
  </si>
  <si>
    <t xml:space="preserve">    T o t a l</t>
  </si>
  <si>
    <t xml:space="preserve">D i a g n ó s t i c o   </t>
  </si>
  <si>
    <t>Riesgos de Trabajo por Cada 100 Trabajadores bajo
 Seguro de Riesgos de Trabajo</t>
  </si>
  <si>
    <t>Ojo (incluye Lesiones en Ojo y sus Anexos)</t>
  </si>
  <si>
    <t>Hipoacusias</t>
  </si>
  <si>
    <t>Quemaduras y Corrosiones</t>
  </si>
  <si>
    <t>Grupos de Actividad Económica</t>
  </si>
  <si>
    <t xml:space="preserve">Por cada 10,000 Trabajadores </t>
  </si>
  <si>
    <t>Ocupante de Camioneta o Furgoneta Lesionado en Accidente de Transporte</t>
  </si>
  <si>
    <t>Rangos de edad</t>
  </si>
  <si>
    <t>Clase y tipo de riesgo</t>
  </si>
  <si>
    <t>Antigüedad en el puesto</t>
  </si>
  <si>
    <t>N a t u r a l e z a   d e   la   L e s i ó n</t>
  </si>
  <si>
    <t>Naturaleza de la Lesión</t>
  </si>
  <si>
    <t xml:space="preserve">O c u p a c i ó n </t>
  </si>
  <si>
    <t>R i e s g o    F i s i c o</t>
  </si>
  <si>
    <t>Regresar</t>
  </si>
  <si>
    <t>Caídas</t>
  </si>
  <si>
    <t>Exposición a fuerzas mecánicas inanimadas</t>
  </si>
  <si>
    <t>Trabajadores</t>
  </si>
  <si>
    <t>75 Y Más</t>
  </si>
  <si>
    <t>Exceso de Esfuerzo, Viajes y Privación</t>
  </si>
  <si>
    <t>Motociclista Lesionado en Accidente de Transporte</t>
  </si>
  <si>
    <t>Contacto con Calor y Sustancias Calientes</t>
  </si>
  <si>
    <t>Ocupante de Automóvil Lesionado en Accidente de Transporte</t>
  </si>
  <si>
    <t>Cocineros</t>
  </si>
  <si>
    <t>Riesgo de Trabajo por cada 100 Trabajadores bajo seguro de riesgos de Trabajo</t>
  </si>
  <si>
    <t>Agresiones</t>
  </si>
  <si>
    <t>Insuficiencia Renal</t>
  </si>
  <si>
    <t>Osteopatías y Condropatías</t>
  </si>
  <si>
    <t>Otras formas de Enfermedad del Corazón</t>
  </si>
  <si>
    <t>Enfermedades Isquémicas del corazón</t>
  </si>
  <si>
    <t>Trastornos de la Coroides y de la Retina</t>
  </si>
  <si>
    <t>Trastornos Extrapiramidales y del Movimiento</t>
  </si>
  <si>
    <t>Servicios de alojamiento temporal</t>
  </si>
  <si>
    <t>Lesiones del Hombro</t>
  </si>
  <si>
    <t>Tenosinovitis de Estiloides Radial de (Quervain)</t>
  </si>
  <si>
    <t>Enfermedades infecciosas y parasitarias</t>
  </si>
  <si>
    <t>Enfermedad del Ojo y sus anexos</t>
  </si>
  <si>
    <t>Síndrome del túnel Carpiano</t>
  </si>
  <si>
    <t>Afecciones respiratorias debidas a la inhalación de gases, humos, vapores y sustancias químicas</t>
  </si>
  <si>
    <t>Trastornos mentales y del comportamiento</t>
  </si>
  <si>
    <t>Epicondilitis</t>
  </si>
  <si>
    <t>Enfermedad vascular periférica</t>
  </si>
  <si>
    <t>Cáncer ocupacional</t>
  </si>
  <si>
    <t>Otras Entesopatías</t>
  </si>
  <si>
    <t>Artrosis</t>
  </si>
  <si>
    <t>Varios de Frecuencia Menor</t>
  </si>
  <si>
    <t>Otras Sinovitis, Tenosinovitis y Bursitis</t>
  </si>
  <si>
    <t>Transporte de carga</t>
  </si>
  <si>
    <t>Asma</t>
  </si>
  <si>
    <t>Delegación</t>
  </si>
  <si>
    <t>Hijo de Asegurado</t>
  </si>
  <si>
    <t>Hijo de Jubilado o Pensionado</t>
  </si>
  <si>
    <t>Huérfano de Asegurado o Pensionado</t>
  </si>
  <si>
    <t>Viudo</t>
  </si>
  <si>
    <t>Año</t>
  </si>
  <si>
    <t>&lt; 25</t>
  </si>
  <si>
    <t>Diagnóstico</t>
  </si>
  <si>
    <t>Retraso mental moderado y grave</t>
  </si>
  <si>
    <t>Síndrome de Down</t>
  </si>
  <si>
    <t>Parálisis Cerebral Infantil (P.C.I)</t>
  </si>
  <si>
    <t>Epilepsia y Síndromes Epileptógenos</t>
  </si>
  <si>
    <t>Insuficiencia Renal Crónica (I.R.C)</t>
  </si>
  <si>
    <t>Esquizofrenia Paranoide y otras afecciones mentales</t>
  </si>
  <si>
    <t>Otras patologías de menor frecuencia</t>
  </si>
  <si>
    <t>&lt; 29 días</t>
  </si>
  <si>
    <t>1 a 6 meses</t>
  </si>
  <si>
    <t>7 a 11 meses</t>
  </si>
  <si>
    <t>1 a 4 años</t>
  </si>
  <si>
    <t>5 a 9 años</t>
  </si>
  <si>
    <t>10 a 14 años</t>
  </si>
  <si>
    <t>15 a 19 años</t>
  </si>
  <si>
    <t>20 a 24 años</t>
  </si>
  <si>
    <t>25 años y mas</t>
  </si>
  <si>
    <t>Tumores (Neoplasias) Malignos</t>
  </si>
  <si>
    <t>Enfermedades Cerebrovasculares</t>
  </si>
  <si>
    <t>Enfermedades del Hígado</t>
  </si>
  <si>
    <t>Parálisis Cerebral y otros Síndromes Paralíticos</t>
  </si>
  <si>
    <t>Alteraciones de la Visión y Ceguera</t>
  </si>
  <si>
    <t>Trastornos Mentales Orgánicos, incluidos los Trastornos Sintomáticos</t>
  </si>
  <si>
    <t>Enfermedades Desmielinizantes del Sistema Nervioso Central</t>
  </si>
  <si>
    <t>Polineuropatías y Otros Trastornos del Sistema Nervioso Periférico</t>
  </si>
  <si>
    <t>Esquizofrenia, Trastornos Esquizotípicos y Trastornos Delirantes</t>
  </si>
  <si>
    <t>Retraso Mental</t>
  </si>
  <si>
    <t>Trastornos Episódicos y Paroxísticos</t>
  </si>
  <si>
    <t>Enfermedades Crónicas de las Vías Respiratorias Inferiores</t>
  </si>
  <si>
    <t>Glaucoma</t>
  </si>
  <si>
    <t>Traumatismo de la Rodilla y de la Pierna</t>
  </si>
  <si>
    <t>Traumatismos de la Cadera y del Muslo</t>
  </si>
  <si>
    <t>Enfermedad por Virus de la Inmunodeficiencia Humana (VIH)</t>
  </si>
  <si>
    <t>Otros Diagnósticos</t>
  </si>
  <si>
    <t>Encargados y trabajadores en control de almacén y bodega</t>
  </si>
  <si>
    <t xml:space="preserve">Conductores de camiones, camionetas y automóviles de carga </t>
  </si>
  <si>
    <t>Barrenderos y trabajadores de limpieza  (excepto en hoteles y restaurantes)</t>
  </si>
  <si>
    <t>Empleados de ventas, despachadores y dependientes en comercios</t>
  </si>
  <si>
    <t>Otros operadores de instalaciones y maquinaria fija industrial, no clasificados anteriormente</t>
  </si>
  <si>
    <t>Choferes vendedores</t>
  </si>
  <si>
    <t xml:space="preserve">Albañiles, mamposteros y afines  </t>
  </si>
  <si>
    <t>Cargadores</t>
  </si>
  <si>
    <t>Soldadores y oxicortadores</t>
  </si>
  <si>
    <t xml:space="preserve">   Total</t>
  </si>
  <si>
    <t>Riesgos de trabajo</t>
  </si>
  <si>
    <t>Tasas de incidencia</t>
  </si>
  <si>
    <t>Dorsalgia</t>
  </si>
  <si>
    <t>Fractura a Nivel de la Muñeca y de la Mano</t>
  </si>
  <si>
    <t>Traumatismo Superficial del Tobillo y del Pie</t>
  </si>
  <si>
    <t>T O T A L</t>
  </si>
  <si>
    <t>Traumatismo Intracraneal</t>
  </si>
  <si>
    <t>Choque, no Clasificado en otra Parte</t>
  </si>
  <si>
    <t>Otros trabajadores en actividades elementales y de apoyo, no clasificados anteriormente</t>
  </si>
  <si>
    <t>Demostradores y promotores</t>
  </si>
  <si>
    <t>Traumatismo Superficial de la Muñeca y de la Mano</t>
  </si>
  <si>
    <t>Dermatitis de contacto</t>
  </si>
  <si>
    <t>Enfermedad por Descompresión</t>
  </si>
  <si>
    <t xml:space="preserve">Mineros y trabajadores en la extracción en minas de minerales metálicos </t>
  </si>
  <si>
    <t>Otros operadores de maquinaria industrial, ensambladores y conductores de transporte, no clasificados anteriormente</t>
  </si>
  <si>
    <t>Métodos, materiales o procedimientos peligrosos</t>
  </si>
  <si>
    <t>Peligros públicos</t>
  </si>
  <si>
    <t>Defectos de los agentes</t>
  </si>
  <si>
    <t>Peligros por la colocación</t>
  </si>
  <si>
    <t>Peligros del medio ambiente</t>
  </si>
  <si>
    <t>Peligros ambientales de trabajo a la intemperie, diferentes a los peligros públicos</t>
  </si>
  <si>
    <t>Peligros de indumentaria y vestido</t>
  </si>
  <si>
    <t>Protegido inadecuadamente</t>
  </si>
  <si>
    <t>Riesgo físico, s.c.e.</t>
  </si>
  <si>
    <t>Falla al asegurar o prevenir</t>
  </si>
  <si>
    <t>Falla o acto inseguro de terceros</t>
  </si>
  <si>
    <t>Adoptar posiciones o actitudes peligrosas</t>
  </si>
  <si>
    <t>Uso inapropiado de las manos o de otras partes del cuerpo</t>
  </si>
  <si>
    <t>Comportamiento inapropiado en el trabajo</t>
  </si>
  <si>
    <t>Colocar, mezclar, combinar, etc., en forma insegura</t>
  </si>
  <si>
    <t>Operar o trabajar a velocidad insegura</t>
  </si>
  <si>
    <t>Uso de equipo inseguro</t>
  </si>
  <si>
    <t>Hacer inoperantes los dispositivos de seguridad</t>
  </si>
  <si>
    <t>Usar accesorios de indumentaria personal inseguros</t>
  </si>
  <si>
    <t>Sin acto inseguro</t>
  </si>
  <si>
    <t>Compraventa de alimentos bebidas y/o tabaco, con transporte</t>
  </si>
  <si>
    <t>Seguridad social</t>
  </si>
  <si>
    <t>Otra clasificación</t>
  </si>
  <si>
    <t>Por cada 100,000 Trabajadores</t>
  </si>
  <si>
    <t>Glosario</t>
  </si>
  <si>
    <t xml:space="preserve">Número </t>
  </si>
  <si>
    <t>Cuerpo Extraño</t>
  </si>
  <si>
    <t>Mecánicos en mantenimiento y reparación de maquinaria e instrumentos industriales</t>
  </si>
  <si>
    <t>Exposición a factores de riesgo ocupacional, socioeconómicos y psicosociales</t>
  </si>
  <si>
    <t>Cuadro No. VII.1</t>
  </si>
  <si>
    <t>Cuadro No. VII.2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</si>
  <si>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</si>
  <si>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</si>
  <si>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</si>
  <si>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</si>
  <si>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</si>
  <si>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</si>
  <si>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</si>
  <si>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</si>
  <si>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Cuadro No. VII.11</t>
  </si>
  <si>
    <t>Cuadro No. VII.12</t>
  </si>
  <si>
    <t>Cuadro No. VII.13</t>
  </si>
  <si>
    <t>Cuadro No. VII.14</t>
  </si>
  <si>
    <t>Cuadro No. VII.15</t>
  </si>
  <si>
    <t>Cuadro No. VII.16</t>
  </si>
  <si>
    <t>Cuadro No. VII.17</t>
  </si>
  <si>
    <t>Cuadro No. VII.18</t>
  </si>
  <si>
    <t>Cuadro No. VII.19</t>
  </si>
  <si>
    <t>Cuadro No. VII.20</t>
  </si>
  <si>
    <t>Cuadro No. VII.21</t>
  </si>
  <si>
    <t>Cuadro No. VII.22</t>
  </si>
  <si>
    <t>Cuadro No. VII.23</t>
  </si>
  <si>
    <t>Cuadro No. VII.24</t>
  </si>
  <si>
    <t>Cuadro No. VII.25</t>
  </si>
  <si>
    <t>Cuadro No. VII.26</t>
  </si>
  <si>
    <t>Cuadro No. VII.27</t>
  </si>
  <si>
    <t>Cuadro No. VII.28</t>
  </si>
  <si>
    <t>Cuadro No. VII.29</t>
  </si>
  <si>
    <t>Cuadro No. VII.30</t>
  </si>
  <si>
    <t>Cuadro No. VII.31</t>
  </si>
  <si>
    <t>Cuadro No. VII.32</t>
  </si>
  <si>
    <t>Cuadro No. VII.33</t>
  </si>
  <si>
    <t>Cuadro No. VII.34</t>
  </si>
  <si>
    <t>Cuadro No. VII.35</t>
  </si>
  <si>
    <t>Cuadro No. VII.36</t>
  </si>
  <si>
    <t>Cuadro No. VII.37</t>
  </si>
  <si>
    <t>Cuadro No. VII.38</t>
  </si>
  <si>
    <t>Cuadro No. VII.39</t>
  </si>
  <si>
    <t>Cuadro No. VII.41</t>
  </si>
  <si>
    <t>Cuadro No. VII.42</t>
  </si>
  <si>
    <t>Cuadro No. VII.43</t>
  </si>
  <si>
    <t>Cuadro No. VII.44</t>
  </si>
  <si>
    <t>Cuadro No. VII.40</t>
  </si>
  <si>
    <t>Cuadro No.VII.24</t>
  </si>
  <si>
    <t>Cuadro  No. VII.21</t>
  </si>
  <si>
    <t>Cuadro No.VII.12</t>
  </si>
  <si>
    <t>Salud en el Trabajo</t>
  </si>
  <si>
    <t>Trabajadores Bajo el Seguro de Riesgo de Trabajo (2)</t>
  </si>
  <si>
    <t>CAPITULO VII SALUD EN EL TRABAJO</t>
  </si>
  <si>
    <t>Fuente: DPM/ Unidad de Atención Primaria a la Salud/ Coordinación de Salud en el Trabajo (CST), Base de Riesgos de Trabajo 2017</t>
  </si>
  <si>
    <t>Vigilantes y guardias en establecimientos</t>
  </si>
  <si>
    <t xml:space="preserve">Conductores de autobuses, camiones, camionetas, taxis y automóviles de pasajeros </t>
  </si>
  <si>
    <t xml:space="preserve">Secretarias </t>
  </si>
  <si>
    <t>Trabajadores de apoyo en actividades administrativas diversas</t>
  </si>
  <si>
    <t>Ensambladores y montadores de partes eléctricas y electrónicas</t>
  </si>
  <si>
    <t>Trabajadores de apoyo en la industria, no clasificados anteriormente</t>
  </si>
  <si>
    <t>Operadores de máquinas para la elaboración y ensamble de productos de plástico y hule</t>
  </si>
  <si>
    <t>Mecánicos en mantenimiento y reparación de vehículos de motor</t>
  </si>
  <si>
    <t>Agentes y representantes de ventas y consignatarios</t>
  </si>
  <si>
    <t>Muñeca y mano</t>
  </si>
  <si>
    <t>Tobillo y pie</t>
  </si>
  <si>
    <t>Cabeza y cuello (excluye lesión en ojo y sus anexos)</t>
  </si>
  <si>
    <t>Miembro inferior (excluye tobillo y pie)</t>
  </si>
  <si>
    <t>Miembro superior (excluye muñeca y mano)</t>
  </si>
  <si>
    <t>Abdomen, región lumbosacra, columna lumbar y pelvis</t>
  </si>
  <si>
    <t>Cuerpo en general (incluye lesiones múltiples)</t>
  </si>
  <si>
    <t>Tórax (incluye lesiones en órganos Intratorácicos)</t>
  </si>
  <si>
    <t>Exposición A Fuerzas Mecánicas Animadas</t>
  </si>
  <si>
    <t>Construcción de edificaciones y de obras de ingeniería civil</t>
  </si>
  <si>
    <t>Compraventa en tiendas de autoservicio y de departamentos especializados por línea de mercancías</t>
  </si>
  <si>
    <t>Servicios profesionales y técnicos</t>
  </si>
  <si>
    <t>Compraventa de alimentos, Bebidas y productos del tabaco</t>
  </si>
  <si>
    <t>Elaboración de Alimentos</t>
  </si>
  <si>
    <t>Preparación y servicio de alimentos y bebidas</t>
  </si>
  <si>
    <t>Transporte Terrestre</t>
  </si>
  <si>
    <t>Fabricación de Productos metálicos; excepto maquinaria y equipo</t>
  </si>
  <si>
    <t>Servicios de administración pública y seguridad social</t>
  </si>
  <si>
    <t>Compraventa de materias primas, materiales y auxiliares</t>
  </si>
  <si>
    <t>Servicios personales para el hogar y diversos</t>
  </si>
  <si>
    <t>Construcción, reconstrucción y ensamble de equipo de transporte y sus partes</t>
  </si>
  <si>
    <t>Fabricación de productos de hule y plástico</t>
  </si>
  <si>
    <t>Uso inapropiado de equipos</t>
  </si>
  <si>
    <t>Neumonitis debida a hipersensibilidad al polvo orgánico</t>
  </si>
  <si>
    <t xml:space="preserve">  T o t a l</t>
  </si>
  <si>
    <t>Herida de la Muñeca y de la Mano</t>
  </si>
  <si>
    <t>Traumatismo Superficial de la Pierna</t>
  </si>
  <si>
    <t>Enfermedades de las vías aéreas debidas a polvos orgánicos específicos</t>
  </si>
  <si>
    <t>Enfermedades crónicas de las vías respiratorias inferiores</t>
  </si>
  <si>
    <t>Industrias metálicas básicas</t>
  </si>
  <si>
    <t>Fabricación y/o ensamble de maquinaria, equipos, aparatos, accesorios y artículos eléctricos, electrónicos y sus partes</t>
  </si>
  <si>
    <t>Extracción y beneficio de minerales metálicos</t>
  </si>
  <si>
    <t>Comercio</t>
  </si>
  <si>
    <t>Industrias de la Transformación</t>
  </si>
  <si>
    <t>Servicios para empresas, personas y el hogar</t>
  </si>
  <si>
    <t>Industria de la Construcción</t>
  </si>
  <si>
    <t>Transportes y Comunicaciones</t>
  </si>
  <si>
    <t>Servicios sociales y comunales</t>
  </si>
  <si>
    <t>Agricultura, Ganadería, Silvicultura, Pesca y Caza</t>
  </si>
  <si>
    <t>Industrias Extractivas</t>
  </si>
  <si>
    <t>Industria Eléctrica y captación y suministro de agua potable</t>
  </si>
  <si>
    <t>Nota: Debido a que es un cuadro cruzado se da prioridad a los grupos de edad por lo que las inconsistencias que aparecen en algunos renglones (antigüedad) se suman al renglón de no identificados.</t>
  </si>
  <si>
    <t>Exposición a factores de Riesgo Ocupacional, Socioeconómicos Y Psicosociales</t>
  </si>
  <si>
    <t>Contacto con calor y sustancias calientes</t>
  </si>
  <si>
    <r>
      <t>Beneficiario</t>
    </r>
    <r>
      <rPr>
        <vertAlign val="superscript"/>
        <sz val="8"/>
        <rFont val="Montserrat Medium"/>
      </rPr>
      <t xml:space="preserve"> (1)</t>
    </r>
  </si>
  <si>
    <r>
      <t xml:space="preserve">Beneficiario </t>
    </r>
    <r>
      <rPr>
        <vertAlign val="superscript"/>
        <sz val="8"/>
        <rFont val="Montserrat Medium"/>
      </rPr>
      <t>(1)</t>
    </r>
  </si>
  <si>
    <t>≥ 25</t>
  </si>
  <si>
    <r>
      <t xml:space="preserve">Beneficiario  </t>
    </r>
    <r>
      <rPr>
        <vertAlign val="superscript"/>
        <sz val="10"/>
        <rFont val="Montserrat Medium"/>
      </rPr>
      <t>(1)</t>
    </r>
  </si>
  <si>
    <r>
      <t xml:space="preserve">Asegurados </t>
    </r>
    <r>
      <rPr>
        <vertAlign val="superscript"/>
        <sz val="10"/>
        <rFont val="Montserrat Medium"/>
      </rPr>
      <t>(1)</t>
    </r>
  </si>
  <si>
    <r>
      <t xml:space="preserve">Asegurados en Invalidez y Vida </t>
    </r>
    <r>
      <rPr>
        <vertAlign val="superscript"/>
        <sz val="10"/>
        <rFont val="Montserrat Medium"/>
      </rPr>
      <t>(1)</t>
    </r>
  </si>
  <si>
    <r>
      <t>Número</t>
    </r>
    <r>
      <rPr>
        <vertAlign val="superscript"/>
        <sz val="10"/>
        <rFont val="Montserrat Medium"/>
      </rPr>
      <t xml:space="preserve"> (2)</t>
    </r>
  </si>
  <si>
    <r>
      <t xml:space="preserve">Número </t>
    </r>
    <r>
      <rPr>
        <vertAlign val="superscript"/>
        <sz val="10"/>
        <rFont val="Montserrat Medium"/>
      </rPr>
      <t>(2)</t>
    </r>
  </si>
  <si>
    <r>
      <t xml:space="preserve">Incapacidades Permanentes por Cada 1,000 Trabajadores bajo Seguro de Riesgos de Trabajo </t>
    </r>
    <r>
      <rPr>
        <vertAlign val="superscript"/>
        <sz val="10"/>
        <rFont val="Montserrat Medium"/>
      </rPr>
      <t>(1)</t>
    </r>
  </si>
  <si>
    <r>
      <t xml:space="preserve">Empresas con seguro de Riesgos de Trabajo </t>
    </r>
    <r>
      <rPr>
        <vertAlign val="superscript"/>
        <sz val="10"/>
        <rFont val="Montserrat Medium"/>
      </rPr>
      <t>(1)</t>
    </r>
  </si>
  <si>
    <r>
      <t>Trabajadores bajo seguro de Riesgo de Trabajo</t>
    </r>
    <r>
      <rPr>
        <vertAlign val="superscript"/>
        <sz val="10"/>
        <rFont val="Montserrat Medium"/>
      </rPr>
      <t xml:space="preserve"> (1)</t>
    </r>
  </si>
  <si>
    <r>
      <t xml:space="preserve">Incapacidades Permanentes </t>
    </r>
    <r>
      <rPr>
        <vertAlign val="superscript"/>
        <sz val="10"/>
        <rFont val="Montserrat Medium"/>
      </rPr>
      <t>(2)</t>
    </r>
  </si>
  <si>
    <r>
      <t xml:space="preserve">Trabajadores Bajo Seguro de Riesgo  </t>
    </r>
    <r>
      <rPr>
        <vertAlign val="superscript"/>
        <sz val="10"/>
        <rFont val="Montserrat Medium"/>
      </rPr>
      <t>(2)</t>
    </r>
  </si>
  <si>
    <r>
      <t xml:space="preserve">Incapacidades Permanentes por Enfermedades de Trabajo </t>
    </r>
    <r>
      <rPr>
        <vertAlign val="superscript"/>
        <sz val="10"/>
        <rFont val="Montserrat Medium"/>
      </rPr>
      <t xml:space="preserve">(3)     </t>
    </r>
    <r>
      <rPr>
        <sz val="10"/>
        <rFont val="Montserrat Medium"/>
      </rPr>
      <t xml:space="preserve">  </t>
    </r>
  </si>
  <si>
    <r>
      <t xml:space="preserve">Casos </t>
    </r>
    <r>
      <rPr>
        <vertAlign val="superscript"/>
        <sz val="10"/>
        <rFont val="Montserrat Medium"/>
      </rPr>
      <t>(4)</t>
    </r>
  </si>
  <si>
    <r>
      <t xml:space="preserve">Trabajadores Bajo Seguro de Riesgo </t>
    </r>
    <r>
      <rPr>
        <vertAlign val="superscript"/>
        <sz val="10"/>
        <rFont val="Montserrat Medium"/>
      </rPr>
      <t>(3)</t>
    </r>
  </si>
  <si>
    <r>
      <t xml:space="preserve">O c u p a c i ó n </t>
    </r>
    <r>
      <rPr>
        <vertAlign val="superscript"/>
        <sz val="10"/>
        <rFont val="Montserrat Medium"/>
      </rPr>
      <t>(2)</t>
    </r>
  </si>
  <si>
    <r>
      <t xml:space="preserve">T o t a l </t>
    </r>
    <r>
      <rPr>
        <vertAlign val="superscript"/>
        <sz val="10"/>
        <rFont val="Montserrat Medium"/>
      </rPr>
      <t>(3)</t>
    </r>
  </si>
  <si>
    <r>
      <t xml:space="preserve">Ocupación </t>
    </r>
    <r>
      <rPr>
        <vertAlign val="superscript"/>
        <sz val="10"/>
        <rFont val="Montserrat Medium"/>
      </rPr>
      <t>(3)</t>
    </r>
  </si>
  <si>
    <r>
      <t xml:space="preserve">Ocupación </t>
    </r>
    <r>
      <rPr>
        <vertAlign val="superscript"/>
        <sz val="10"/>
        <rFont val="Montserrat Medium"/>
      </rPr>
      <t>(2)</t>
    </r>
  </si>
  <si>
    <r>
      <t xml:space="preserve">Total Nacional </t>
    </r>
    <r>
      <rPr>
        <vertAlign val="superscript"/>
        <sz val="10"/>
        <rFont val="Montserrat Medium"/>
      </rPr>
      <t>(2)</t>
    </r>
  </si>
  <si>
    <r>
      <t>Trabajadores bajo Seguro de Riesgos de Trabajo</t>
    </r>
    <r>
      <rPr>
        <vertAlign val="superscript"/>
        <sz val="10"/>
        <rFont val="Montserrat Medium"/>
      </rPr>
      <t xml:space="preserve"> (1)</t>
    </r>
  </si>
  <si>
    <r>
      <t xml:space="preserve">Número de Empresas </t>
    </r>
    <r>
      <rPr>
        <vertAlign val="superscript"/>
        <sz val="10"/>
        <rFont val="Montserrat Medium"/>
      </rPr>
      <t>(1)</t>
    </r>
  </si>
  <si>
    <r>
      <t xml:space="preserve">Trabajadores bajo seguro de Riesgos de Trabajo </t>
    </r>
    <r>
      <rPr>
        <vertAlign val="superscript"/>
        <sz val="10"/>
        <rFont val="Montserrat Medium"/>
      </rPr>
      <t>(2)</t>
    </r>
  </si>
  <si>
    <r>
      <t xml:space="preserve">Beneficiario </t>
    </r>
    <r>
      <rPr>
        <vertAlign val="superscript"/>
        <sz val="10"/>
        <rFont val="Montserrat Medium"/>
      </rPr>
      <t>(1)</t>
    </r>
  </si>
  <si>
    <t>Compraventa de prendas de vestir y otros artículos de uso personal</t>
  </si>
  <si>
    <t>Extracción y Beneficio de carbón mineral, grafito y minerales no metálicos; excepto sal</t>
  </si>
  <si>
    <t>Agricultura</t>
  </si>
  <si>
    <t>Herida de la Cabeza</t>
  </si>
  <si>
    <t xml:space="preserve"> Clase y tipo de riesgo</t>
  </si>
  <si>
    <t xml:space="preserve">G r u p o   d e  E d a d </t>
  </si>
  <si>
    <t xml:space="preserve"> Clase  IV</t>
  </si>
  <si>
    <t xml:space="preserve"> Clase  V</t>
  </si>
  <si>
    <t xml:space="preserve"> Clase  NO Identificada</t>
  </si>
  <si>
    <t>Fractura del Antebrazo</t>
  </si>
  <si>
    <t>Fractura del Hombro y del Brazo</t>
  </si>
  <si>
    <t>Fractura de la Columna Lumbar y de la Pelvis</t>
  </si>
  <si>
    <t>Fractura del Pie, Excepto del Tobillo</t>
  </si>
  <si>
    <t>Fractura de la Pierna, Inclusive el Tobillo</t>
  </si>
  <si>
    <t>Exposición a fuerzas mecánicas animadas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</si>
  <si>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Incluye casos iniciales y revaluaciones.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</si>
  <si>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Incluye casos iniciales  y revaluaciones.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</si>
  <si>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Con base en la CIE-10.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</si>
  <si>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 xml:space="preserve"> Incluye casos iniciales y revaluaciones.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</si>
  <si>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Con base en la CIE-10.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</si>
  <si>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Con base en la CIE-10.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</si>
  <si>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Excluye accidentes en trayecto.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</si>
  <si>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Excluye accidentes  en trayecto.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</si>
  <si>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El total incluye tipo de lesión no especificada.</t>
    </r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</si>
  <si>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Excluye accidentes en trayecto.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</si>
  <si>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Sistema Nacional de Clasificación de Ocupaciones (SINCO).</t>
    </r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</si>
  <si>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en trayecto.</t>
    </r>
  </si>
  <si>
    <r>
      <rPr>
        <vertAlign val="superscript"/>
        <sz val="9"/>
        <rFont val="Montserrat Medium"/>
      </rPr>
      <t>(2)</t>
    </r>
    <r>
      <rPr>
        <sz val="9"/>
        <rFont val="Montserrat Medium"/>
      </rPr>
      <t xml:space="preserve"> Con base en la CIE-10.</t>
    </r>
  </si>
  <si>
    <r>
      <rPr>
        <vertAlign val="superscript"/>
        <sz val="9"/>
        <rFont val="Montserrat Medium"/>
      </rPr>
      <t>(3)</t>
    </r>
    <r>
      <rPr>
        <sz val="9"/>
        <rFont val="Montserrat Medium"/>
      </rPr>
      <t xml:space="preserve"> Sistema Nacional de Clasificación de Ocupaciones (SINCO).</t>
    </r>
  </si>
  <si>
    <r>
      <rPr>
        <vertAlign val="superscript"/>
        <sz val="9"/>
        <rFont val="Montserrat Medium"/>
      </rPr>
      <t>(2)</t>
    </r>
    <r>
      <rPr>
        <sz val="9"/>
        <rFont val="Montserrat Medium"/>
      </rPr>
      <t xml:space="preserve"> Sistema Nacional de Clasificación de Ocupaciones (SINCO).</t>
    </r>
  </si>
  <si>
    <r>
      <rPr>
        <vertAlign val="superscript"/>
        <sz val="9"/>
        <rFont val="Montserrat Medium"/>
      </rPr>
      <t xml:space="preserve">(3) </t>
    </r>
    <r>
      <rPr>
        <sz val="9"/>
        <rFont val="Montserrat Medium"/>
      </rPr>
      <t>El total incluye ocupación no especificada.</t>
    </r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</si>
  <si>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en Trayecto.</t>
    </r>
  </si>
  <si>
    <r>
      <t>México Oriente</t>
    </r>
    <r>
      <rPr>
        <vertAlign val="superscript"/>
        <sz val="10"/>
        <rFont val="Montserrat Medium"/>
      </rPr>
      <t xml:space="preserve"> (2)</t>
    </r>
  </si>
  <si>
    <r>
      <t xml:space="preserve">CDMX Norte </t>
    </r>
    <r>
      <rPr>
        <vertAlign val="superscript"/>
        <sz val="10"/>
        <rFont val="Montserrat Medium"/>
      </rPr>
      <t>(3)(4)</t>
    </r>
  </si>
  <si>
    <r>
      <t xml:space="preserve">México Poniente </t>
    </r>
    <r>
      <rPr>
        <vertAlign val="superscript"/>
        <sz val="10"/>
        <rFont val="Montserrat Medium"/>
      </rPr>
      <t>(2)</t>
    </r>
  </si>
  <si>
    <t xml:space="preserve">México Oriente   </t>
  </si>
  <si>
    <t xml:space="preserve">México Poniente </t>
  </si>
  <si>
    <r>
      <t>CDMX Sur</t>
    </r>
    <r>
      <rPr>
        <vertAlign val="superscript"/>
        <sz val="10"/>
        <rFont val="Montserrat Medium"/>
      </rPr>
      <t xml:space="preserve"> (3)(4)</t>
    </r>
  </si>
  <si>
    <t>Empresas, trabajadores, riesgos de trabajo e indicadores por delegación, según tipo de riesgo,  2019</t>
  </si>
  <si>
    <t>Incapacidades permanentes, trabajadores bajo seguro de riesgos de trabajo e indicadores por delegación, según tipo de riesgo,  2019</t>
  </si>
  <si>
    <t>Defunciones por riesgos de trabajo e indicadores por delegación, según tipo de riesgo,  2019</t>
  </si>
  <si>
    <t>Trabajadores, riesgos de trabajo y tasa de incidencia, según grupos de edad y sexo,  2019</t>
  </si>
  <si>
    <t>Riesgos de trabajo por clase y tipo de riesgo, según grupos de edad,  2019</t>
  </si>
  <si>
    <t>Incapacidades permanentes por riesgos de trabajo, clase y tipo de riesgo, según grupos de edad,  2019</t>
  </si>
  <si>
    <t>Defunciones por riesgos de trabajo por clase y tipo de riesgo, según grupos de edad,  2019</t>
  </si>
  <si>
    <t>Riesgos de trabajo por delegación, según naturaleza de la lesión y sexo,  2019</t>
  </si>
  <si>
    <t>Defunciones por riesgos de trabajo y delegación, según naturaleza de la lesión y sexo,  2019</t>
  </si>
  <si>
    <t>Accidentes y enfermedades de trabajo por antigüedad en el puesto, según Grupos de edad,  2019</t>
  </si>
  <si>
    <t>Accidentes de trabajo, según región anatómica y grupos de edad,  2019</t>
  </si>
  <si>
    <t>Accidentes de trabajo, según región anatómica, tipo de lesión y sexo,  2019</t>
  </si>
  <si>
    <t>Accidentes de trabajo por delegación, según región anatómica y sexo,  2019</t>
  </si>
  <si>
    <t>Accidentes de trabajo por delegación, según tipo de lesión y sexo,  2019</t>
  </si>
  <si>
    <t>Accidentes de trabajo, según ocupación, tipo de lesión y sexo,  2019</t>
  </si>
  <si>
    <t>Accidentes de trabajo, según ocupación, naturaleza de la lesión y sexo,  2019</t>
  </si>
  <si>
    <t>Accidentes de trabajo, según ocupación, causa externa y sexo,  2019</t>
  </si>
  <si>
    <t>Accidentes de trabajo, según causa externa,  sexo y grupos de edad,  2019</t>
  </si>
  <si>
    <t>Accidentes de trabajo por delegación, según ocupación, y sexo,  2019</t>
  </si>
  <si>
    <t>Enfermedades de trabajo por delegación, según naturaleza de la lesión, y sexo,  2019</t>
  </si>
  <si>
    <t>Enfermedades de trabajo, según ocupación, naturaleza de la lesión y sexo,  2019</t>
  </si>
  <si>
    <t>Riesgos de trabajo, trabajadores  e indicadores por división de actividad económica y tipo de riesgo,  2019</t>
  </si>
  <si>
    <t>Grupos de actividades económicas con mayor numero de accidentes de trabajo,  incapacidades permanentes, defunciones,  2019</t>
  </si>
  <si>
    <t>Grupos de actividades económicas con mayor numero de enfermedades de trabajo, incapacidades permanentes y defunciones,  2019</t>
  </si>
  <si>
    <t>Dictámenes de invalidez, asegurados e indicador por delegación,  2019</t>
  </si>
  <si>
    <t>Dictámenes de invalidez por delegación y sexo,  2019</t>
  </si>
  <si>
    <t>Dictámenes de invalidez según naturaleza de la lesión y sexo, 2019</t>
  </si>
  <si>
    <t>Dictámenes de invalidez según naturaleza de la lesión  y sexo, por delegación, 2019</t>
  </si>
  <si>
    <t>Dictámenes de invalidez según naturaleza de la lesión, grupos de edad y sexo, 2019</t>
  </si>
  <si>
    <t>Dictámenes de invalidez según ocupación, naturaleza de la lesión y sexo, 2019</t>
  </si>
  <si>
    <t>Dictámenes de beneficiario incapacitado por delegación, tipo de beneficiario, edad y sexo, 2019</t>
  </si>
  <si>
    <t>Empresas, trabajadores, riesgos de trabajo, incapacidades permanentes y defunciones, según tipo de riesgo e indicadores,  2013 – 2019</t>
  </si>
  <si>
    <t>Trabajadores, riesgos de trabajo y tasa de incidencia, según grupos de edad,  2013 - 2019</t>
  </si>
  <si>
    <t>Indicadores de los riesgos de trabajo, incapacidades permanentes y defunciones por delegación, 2013 - 2019</t>
  </si>
  <si>
    <t>Actividades económicas con mayor numero de accidentes y enfermedades de trabajo,  2013 - 2019</t>
  </si>
  <si>
    <t>Dictámenes de invalidez, asegurados en invalidez y vida e indicadores por delegación,  2013 - 2019</t>
  </si>
  <si>
    <t>Dictámenes de beneficiario incapacitado por delegación, 2013 - 2019</t>
  </si>
  <si>
    <t>Dictámenes de beneficiario incapacitado por delegación y  tipo de beneficiario, 2013 - 2019</t>
  </si>
  <si>
    <t>Dictámenes de beneficiario incapacitado por año, tipo de beneficiario, edad y sexo, 2013 - 2019</t>
  </si>
  <si>
    <t>Dictámenes de beneficiario incapacitado por principales diagnósticos y  tipo de beneficiario, 2013 - 2019</t>
  </si>
  <si>
    <t>Empresas, trabajadores, riesgos de trabajo e indicadores  por delegación, según tipo de riesgo, 2019</t>
  </si>
  <si>
    <t>Defunciones por riesgo de trabajo e indicadores por delegación, según tipo de riesgo, 2019</t>
  </si>
  <si>
    <t>Trabajadores bajo seguro de riesgo de trabajo, riesgo de trabajo y tasa de incidencia, según grupos de edad y sexo, 2019</t>
  </si>
  <si>
    <t>Riesgo de trabajo por clase y tipo de riesgo, según grupo de edad, 2019</t>
  </si>
  <si>
    <t>Defunciones por riesgos de trabajo por clase y tipo de riesgo, según grupos de edad, 2019</t>
  </si>
  <si>
    <t>Dictámenes de invalidez, asegurados e indicador por delegación, 2019</t>
  </si>
  <si>
    <t>Dictámenes iniciales de invalidez aceptados por delegación y sexo, 2019</t>
  </si>
  <si>
    <r>
      <t>Riesgo de trabajo, trabajadores e indicadores por división de actividad económica</t>
    </r>
    <r>
      <rPr>
        <b/>
        <vertAlign val="superscript"/>
        <sz val="11"/>
        <color rgb="FF632523"/>
        <rFont val="Montserrat Medium"/>
      </rPr>
      <t xml:space="preserve"> (1) </t>
    </r>
    <r>
      <rPr>
        <b/>
        <sz val="11"/>
        <color rgb="FF632523"/>
        <rFont val="Montserrat Medium"/>
      </rPr>
      <t>y tipo de riesgo, 2019</t>
    </r>
  </si>
  <si>
    <r>
      <t xml:space="preserve">Grupos de actividades económicas </t>
    </r>
    <r>
      <rPr>
        <b/>
        <vertAlign val="superscript"/>
        <sz val="11"/>
        <color rgb="FF632523"/>
        <rFont val="Montserrat Medium"/>
      </rPr>
      <t xml:space="preserve">(1) </t>
    </r>
    <r>
      <rPr>
        <b/>
        <sz val="11"/>
        <color rgb="FF632523"/>
        <rFont val="Montserrat Medium"/>
      </rPr>
      <t>con mayor número de enfermedades de trabajo, incapacidades permanentes, defunciones, 2019</t>
    </r>
  </si>
  <si>
    <t>Empresas, trabajadores, riesgos de trabajo, incapacidades permanentes y defunciones,  según tipo de riesgo e indicadores, 2013 - 2019</t>
  </si>
  <si>
    <t>Trabajadores, riesgos de trabajo y tasa de incidencia, según grupos de edad, 2013 - 2019</t>
  </si>
  <si>
    <t>Dictámenes iniciales de invalidez, asegurados en invalidez y vida e indicadores por delegación, 2013 - 2019</t>
  </si>
  <si>
    <r>
      <t xml:space="preserve">Enfermedades de trabajo,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2015 - 2019</t>
    </r>
  </si>
  <si>
    <t>Riesgos de trabajo según acto inseguro y sexo, 2015 - 2019</t>
  </si>
  <si>
    <t>Fuente: DPES/ Unidad de Prestaciones Económicas y Salud en el Trabajo/ Coordinación de Salud en el Trabajo (CST), Base de Riesgos de Trabajo 2019.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</si>
  <si>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 con base en el cuadro No. 2.0 del Informe Mensual de patrones y Cotizantes, enero - diciembre de 2019; Coordinación de Salud en el Trabajo (CST).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</si>
  <si>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Población adscrita por unidad, Dirección de Incorporación y Recaudación, enero - diciembre del 2019.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</si>
  <si>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Población adscrita por unidad, Dirección de Incorporación y Recaudación, enero - diciembre del 2019.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</si>
  <si>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Excluye accidentes en trayecto.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</si>
  <si>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Con base en la CIE-10.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</si>
  <si>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Sistema Nacional de Clasificación de Ocupaciones (SINCO).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</si>
  <si>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Reglamento de la Ley del Seguro Social en Materia de Afiliación, Clasificación de Empresas, Recaudación y Fiscalización, 2002.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</si>
  <si>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Excluye accidentes en trayecto.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</si>
  <si>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Población adscrita por unidad, Dirección de Incorporación y Recaudación, enero - diciembre del 2019.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</si>
  <si>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Incluye casos iniciales y revaluaciones.</t>
    </r>
  </si>
  <si>
    <r>
      <rPr>
        <vertAlign val="superscript"/>
        <sz val="8"/>
        <rFont val="Montserrat Medium"/>
      </rPr>
      <t xml:space="preserve">(4) </t>
    </r>
    <r>
      <rPr>
        <sz val="8"/>
        <rFont val="Montserrat Medium"/>
      </rPr>
      <t>Riesgos de trabajo.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</si>
  <si>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</si>
  <si>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Incluye casos iniciales y revaluaciones.</t>
    </r>
  </si>
  <si>
    <t>Fuente: DPES/ Unidad de Prestaciones Económicas y Salud en el Trabajo/ Coordinación de Salud en el Trabajo (CST), Base de Riesgos de Trabajo 2013 - 2019.</t>
  </si>
  <si>
    <r>
      <rPr>
        <vertAlign val="superscript"/>
        <sz val="8"/>
        <rFont val="Montserrat Medium"/>
      </rPr>
      <t xml:space="preserve">(1) </t>
    </r>
    <r>
      <rPr>
        <sz val="8"/>
        <rFont val="Montserrat Medium"/>
      </rPr>
      <t>Reglamento de la Ley del Seguro Social en Materia de Afiliación, Clasificación de Empresas, Recaudación y Fiscalización, 2002.</t>
    </r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</si>
  <si>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El total incluye casos que no registraron naturaleza de la lesión.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</si>
  <si>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El total para 2012 incluye sexo no especificado.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</si>
  <si>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 con base en la Población adscrita por unidad de la Dirección de Incorporación y Recaudación, enero - diciembre del 2019.</t>
    </r>
  </si>
  <si>
    <t>Fuente: DPES/ Unidad de Prestaciones Económicas y Salud en el Trabajo/ Coordinación de Salud en el Trabajo (CST), Base de Dictámenes ST5 Integrada de Invalidez 2019.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</si>
  <si>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Con base en la CIE-10. 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</si>
  <si>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Debido a que estos casos se codifican en el sistema manual, no se cuenta con la información referente al tipo de beneficiario.</t>
    </r>
  </si>
  <si>
    <t>Fuente: DPES/ Unidad de Prestaciones Económicas y Salud en el Trabajo/ Coordinación de Salud en el Trabajo (CST), Sistema ST5 Integrada de Beneficiario Incapacitado 2019.</t>
  </si>
  <si>
    <t>Fuente: DPES/ Unidad de Prestaciones Económicas y Salud en el Trabajo/ Coordinación de Salud en el Trabajo (CST), Base de Riesgos de Trabajo 2015 - 2019.</t>
  </si>
  <si>
    <t>Fuente: DPES/ Unidad de Prestaciones Económicas y Salud en el Trabajo/ Coordinación de Salud en el Trabajo (CST), Base de Dictámenes ST5 Integrada de Invalidez 2013 - 2019.</t>
  </si>
  <si>
    <t>Fuente: DPES/ Unidad de Prestaciones Económicas y Salud en el Trabajo/ Coordinación de Salud en el Trabajo (CST), Sistema ST5 Integrada de Beneficiario Incapacitado 2013 - 2019.</t>
  </si>
  <si>
    <t>Ocupaciones no especificadas</t>
  </si>
  <si>
    <t>Cajeros, taquilleros y receptores de apuestas</t>
  </si>
  <si>
    <t>Técnicos en mantenimiento y reparación de maquinaria e instrumentos industriales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</si>
  <si>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Promedio anual con base en la Población adscrita por unidad de la Dirección de Incorporación y Recaudación.</t>
    </r>
  </si>
  <si>
    <r>
      <t xml:space="preserve">Riesgo de trabajo por delegación,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sexo, 2019</t>
    </r>
  </si>
  <si>
    <r>
      <t xml:space="preserve">Defunciones por riesgo de trabajo y delegación,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2019</t>
    </r>
  </si>
  <si>
    <r>
      <t xml:space="preserve">Incapacidades permanentes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riesgo de trabajo, clase y tipo de riesgo, según grupo de edad, 2019</t>
    </r>
  </si>
  <si>
    <r>
      <t xml:space="preserve">Incapacidades permanentes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trabajadores bajo seguro de riesgo de trabajo e indicadores por delegación, según tipo de riesgo, 2019</t>
    </r>
  </si>
  <si>
    <r>
      <t xml:space="preserve">Accidentes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enfermedades de trabajo por antigüedad en el puesto, según grupos de edad,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</si>
  <si>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región anatómica y grupos de edad,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</si>
  <si>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región anatómica, tipo de lesión y sexo,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</si>
  <si>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delegación, según región anatómica y sexo,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</si>
  <si>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tipo de lesión y sexo,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</si>
  <si>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naturaleza de la lesión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</si>
  <si>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causa externa y sexo,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</si>
  <si>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causa externa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sexo y grupos de edad, 2019</t>
    </r>
  </si>
  <si>
    <r>
      <t xml:space="preserve">Accidentes de trabajo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delegación, según ocupación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2019</t>
    </r>
  </si>
  <si>
    <r>
      <t xml:space="preserve">Enfermedades de trabajo por delegación,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sexo, 2019</t>
    </r>
  </si>
  <si>
    <r>
      <t xml:space="preserve">Enfermedades de trabajo según ocupación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, naturaleza de la lesión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2019</t>
    </r>
  </si>
  <si>
    <r>
      <t xml:space="preserve">Dictámenes de invalidez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y sexo, 2019</t>
    </r>
  </si>
  <si>
    <r>
      <t>Dictámenes de invalidez según naturaleza de la lesión</t>
    </r>
    <r>
      <rPr>
        <b/>
        <vertAlign val="superscript"/>
        <sz val="12"/>
        <color rgb="FF632523"/>
        <rFont val="Montserrat Medium"/>
      </rPr>
      <t>(1)</t>
    </r>
    <r>
      <rPr>
        <b/>
        <sz val="12"/>
        <color rgb="FF632523"/>
        <rFont val="Montserrat Medium"/>
      </rPr>
      <t xml:space="preserve"> y sexo, por delegación, 2019</t>
    </r>
  </si>
  <si>
    <r>
      <t>Dictámenes de invalidez según naturaleza de la lesión</t>
    </r>
    <r>
      <rPr>
        <b/>
        <vertAlign val="superscript"/>
        <sz val="12"/>
        <color rgb="FF632523"/>
        <rFont val="Montserrat Medium"/>
      </rPr>
      <t>(1)</t>
    </r>
    <r>
      <rPr>
        <b/>
        <sz val="12"/>
        <color rgb="FF632523"/>
        <rFont val="Montserrat Medium"/>
      </rPr>
      <t>,  grupo de edad y sexo, 2019</t>
    </r>
  </si>
  <si>
    <r>
      <t xml:space="preserve">Dictámenes de invalidez según ocupación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naturaleza de la lesión y sexo, 2019</t>
    </r>
  </si>
  <si>
    <t>&lt; 15</t>
  </si>
  <si>
    <r>
      <t xml:space="preserve">Asegurados en Invalidez y Vida </t>
    </r>
    <r>
      <rPr>
        <vertAlign val="superscript"/>
        <sz val="10"/>
        <rFont val="Montserrat Medium"/>
      </rPr>
      <t>(2)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</si>
  <si>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Promedio anual con base en la Población adscrita por unidad de la Dirección de Incorporación y Recaudación, enero - diciembre del 2019.</t>
    </r>
  </si>
  <si>
    <t>Efectos de otras Causas Externas</t>
  </si>
  <si>
    <t xml:space="preserve">Trabajadores en la elaboración de productos de carne, pescado y sus derivados </t>
  </si>
  <si>
    <t>Cobradores, pagadores y prestamistas</t>
  </si>
  <si>
    <t>Trabajadores de apoyo en la construcción</t>
  </si>
  <si>
    <t>Ayudantes en la preparación de alimentos</t>
  </si>
  <si>
    <t>Operadores de máquinas que cortan, perforan, doblan, troquelan, sueldan, etc., piezas y productos metálicos</t>
  </si>
  <si>
    <t>Recamaristas y camaristas</t>
  </si>
  <si>
    <r>
      <t xml:space="preserve">Grupos de 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accidentes de trabajo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incapacidades permanentes, defunciones, 2019</t>
    </r>
  </si>
  <si>
    <t>Otras Industrias Manufactureras</t>
  </si>
  <si>
    <r>
      <t xml:space="preserve">Accidentes de trabajo por delegación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tipo de lesión y sexo,  2019</t>
    </r>
  </si>
  <si>
    <t>Otras ocupaciones de frecuencia menor</t>
  </si>
  <si>
    <t>Otras Causas Externas de frecuencia menor</t>
  </si>
  <si>
    <t>Riesgo de trabajo según riesgo físico y sexo, 2015 - 2019</t>
  </si>
  <si>
    <t>Riesgos de trabajo, según riesgo físico y sexo,  2015 - 2019</t>
  </si>
  <si>
    <t>Riesgos de trabajo, según acto inseguro y sexo,  2015 - 2019</t>
  </si>
  <si>
    <t>Enfermedades de trabajo, según naturaleza de la lesión,  2015 - 2019</t>
  </si>
  <si>
    <t>Cuadro No.VII.12 a</t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</si>
  <si>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según región anatómica y grupos de edad, 2019</t>
    </r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</si>
  <si>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Excluye accidentes de trabajo.</t>
    </r>
  </si>
  <si>
    <t>Cuadro No. VII.15 a</t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</si>
  <si>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delegación, según tipo de lesión y sexo,  2019</t>
    </r>
  </si>
  <si>
    <t>Cuadro No. VII.18 a</t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</si>
  <si>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ocupación, causa externa y sexo, 2019</t>
    </r>
  </si>
  <si>
    <t>Ocupante de autobús lesionado en accidente de transporte</t>
  </si>
  <si>
    <t>Ciclista lesionado en accidente de transporte</t>
  </si>
  <si>
    <t>Ocupante de camioneta o furgoneta lesionado en accidente de transporte</t>
  </si>
  <si>
    <t>Exceso de esfuerzo, viajes y privación</t>
  </si>
  <si>
    <t>Peatón lesionado en accidente de transporte</t>
  </si>
  <si>
    <t>Telefonistas y telegrafistas</t>
  </si>
  <si>
    <t>Ensambladores y montadores de herramientas, maquinaria y productos metálicos</t>
  </si>
  <si>
    <t>Enfermeras (técnicas)</t>
  </si>
  <si>
    <t>Supervisores de operadores de maquinaria industrial</t>
  </si>
  <si>
    <t xml:space="preserve">Trabajadores que brindan información por teléfono (centro de llamadas) y anunciadores </t>
  </si>
  <si>
    <t>Otros comerciantes, empleados en ventas y agentes de ventas en establecimientos, no clasificados anteriormente</t>
  </si>
  <si>
    <t>Asesores y analistas en finanzas</t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</si>
  <si>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de trabajo.</t>
    </r>
  </si>
  <si>
    <t>Cuadro No. VII.19 a</t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</si>
  <si>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según causa externa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sexo y grupos de edad, 2019</t>
    </r>
  </si>
  <si>
    <t>Exposición a Fuerzas Mecánicas Inanimadas</t>
  </si>
  <si>
    <t>Ocupante de Autobús Lesionado en Accidente de Transporte</t>
  </si>
  <si>
    <t>Ciclista Lesionado en Accidente de Transporte</t>
  </si>
  <si>
    <t>Peatón Lesionado en Accidente de Transporte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</si>
  <si>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 Excluye accidentes en trabajo.</t>
    </r>
  </si>
  <si>
    <r>
      <t xml:space="preserve">Accidentes en trayecto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delegación, según ocupación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2019</t>
    </r>
  </si>
  <si>
    <r>
      <rPr>
        <vertAlign val="superscript"/>
        <sz val="9"/>
        <rFont val="Montserrat Medium"/>
      </rPr>
      <t>(1)</t>
    </r>
    <r>
      <rPr>
        <sz val="9"/>
        <rFont val="Montserrat Medium"/>
      </rPr>
      <t xml:space="preserve"> Excluye Accidentes de Trabajo.</t>
    </r>
  </si>
  <si>
    <t>Cuadro No.VII.24 a</t>
  </si>
  <si>
    <r>
      <t xml:space="preserve">Grupos de actividades económicas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con mayor número de accidentes en trayecto, incapacidades permanentes, defunciones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2019</t>
    </r>
  </si>
  <si>
    <t>Incapacidades Permanentes por Accidentes en Trayecto Iniciales</t>
  </si>
  <si>
    <t>Defunciones por Accidentes en Trayecto</t>
  </si>
  <si>
    <t>Servicios médicos, asistencia social y veterinarios</t>
  </si>
  <si>
    <t>Servicios relacionados con el transporte en general</t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</si>
  <si>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Excluye accidentes de trabajo.</t>
    </r>
  </si>
  <si>
    <t>Cuadro No. VII.29 a</t>
  </si>
  <si>
    <t>Accidentes en trayecto, según región anatómica y grupos de edad,  2019</t>
  </si>
  <si>
    <t>Cuadro No. VII.12a</t>
  </si>
  <si>
    <t>Accidentes en trayecto por delegación, según tipo de lesión y sexo,  2019</t>
  </si>
  <si>
    <t>Cuadro No. VII.15a</t>
  </si>
  <si>
    <t>Accidentes en trayecto, según ocupación, causa externa y sexo,  2019</t>
  </si>
  <si>
    <t>Cuadro No. VII.18a</t>
  </si>
  <si>
    <t>Accidentes en trayecto, según causa externa,  sexo y grupos de edad,  2019</t>
  </si>
  <si>
    <t>Cuadro No. VII.19a</t>
  </si>
  <si>
    <t>Accidentes en trayecto por delegación, según ocupación, y sexo,  2019</t>
  </si>
  <si>
    <t>Cuadro No. VII.20a</t>
  </si>
  <si>
    <t>Grupos de actividades económicas con mayor numero de accidentes en trayecto,  incapacidades permanentes, defunciones,  2019</t>
  </si>
  <si>
    <t>Cuadro No. VII.24a</t>
  </si>
  <si>
    <t>Actividades económicas con mayor numero de accidentes en trayecto,  2013 - 2019</t>
  </si>
  <si>
    <t>Cuadro No. VII.29a</t>
  </si>
  <si>
    <t>Otros de frecuencia menor</t>
  </si>
  <si>
    <t>Cuadro No. VII.20 a</t>
  </si>
  <si>
    <t>Preparación y servicios de alimentos</t>
  </si>
  <si>
    <t>Servicios de protección y custodia</t>
  </si>
  <si>
    <t>Fabricación de productos de plástico</t>
  </si>
  <si>
    <t>Fabricación de otros productos metálicos maquinados</t>
  </si>
  <si>
    <r>
      <t>Actividades económicas</t>
    </r>
    <r>
      <rPr>
        <b/>
        <vertAlign val="superscript"/>
        <sz val="11"/>
        <color rgb="FF632523"/>
        <rFont val="Montserrat Medium"/>
      </rPr>
      <t xml:space="preserve"> (1) </t>
    </r>
    <r>
      <rPr>
        <b/>
        <sz val="11"/>
        <color rgb="FF632523"/>
        <rFont val="Montserrat Medium"/>
      </rPr>
      <t xml:space="preserve">con mayor número de accidentes </t>
    </r>
    <r>
      <rPr>
        <b/>
        <vertAlign val="superscript"/>
        <sz val="11"/>
        <color rgb="FF632523"/>
        <rFont val="Montserrat Medium"/>
      </rPr>
      <t xml:space="preserve">(2) </t>
    </r>
    <r>
      <rPr>
        <b/>
        <sz val="11"/>
        <color rgb="FF632523"/>
        <rFont val="Montserrat Medium"/>
      </rPr>
      <t>y enfermedades de trabajo, 2015 - 2019</t>
    </r>
  </si>
  <si>
    <t>Construcción de edificaciones; excepto obra pública</t>
  </si>
  <si>
    <t>Servicios de enseñanza académica,  capacitación, investigación científica y difusión cultural</t>
  </si>
  <si>
    <t>Servicios de aseo y limpieza con maquinaria y/o equipo motorizado</t>
  </si>
  <si>
    <t>Supermercados, tiendas autoservicio y departamentos especializados por línea de mercancía</t>
  </si>
  <si>
    <t>Fabricación y/o ensamble de partes y accesorios para autos, camiones, motocicletas y bicicletas</t>
  </si>
  <si>
    <t>Fabricación y/o ensamblaje de partes para el sistema eléctrico de vehículos automotrices</t>
  </si>
  <si>
    <t>Servicios médicos, paramédicos y auxiliares</t>
  </si>
  <si>
    <r>
      <t>Actividades económicas</t>
    </r>
    <r>
      <rPr>
        <b/>
        <vertAlign val="superscript"/>
        <sz val="11"/>
        <color rgb="FF632523"/>
        <rFont val="Montserrat Medium"/>
      </rPr>
      <t xml:space="preserve"> (1) </t>
    </r>
    <r>
      <rPr>
        <b/>
        <sz val="11"/>
        <color rgb="FF632523"/>
        <rFont val="Montserrat Medium"/>
      </rPr>
      <t xml:space="preserve">con mayor número de accidentes en trayecto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>, 2015 - 2019</t>
    </r>
  </si>
  <si>
    <t>Falta de atención a la base de sustentación o sus alrededores</t>
  </si>
  <si>
    <t>No usar el equipo de protección personal disponible</t>
  </si>
  <si>
    <t>Limpiar, engrasar, ajustar o reparar equipo móvil, con carga eléctrica o presurizado</t>
  </si>
  <si>
    <t>Diabetes Mellitus</t>
  </si>
  <si>
    <t>Luxación, Esguince y Torcedura de Articulaciones y Ligamentos del Tobillo y del Pie</t>
  </si>
  <si>
    <t>Luxación, Esguince y Torcedura de Articulaciones y Ligamentos del Cuello</t>
  </si>
  <si>
    <t>Traumatismo Superficial del Abdomen, de la Región Lumbosacra y de la Pelvis</t>
  </si>
  <si>
    <t>Luxación, Esguince y Torcedura de Articulaciones y Ligamentos a Nivel de la Muñeca y de la Mano</t>
  </si>
  <si>
    <t>Fractura de Huesos del Cráneo y de la Cara</t>
  </si>
  <si>
    <t>Traumatismos Múltiples, no Especificados</t>
  </si>
  <si>
    <t>Traumatismo de otros Órganos Intratoracicos y de los no Especificados</t>
  </si>
  <si>
    <t>Otras Muertes Súbitas de Causa Desconocida</t>
  </si>
  <si>
    <t>Herida del Tórax</t>
  </si>
  <si>
    <t>Otros Traumatismos y los no Especificados del Tórax</t>
  </si>
  <si>
    <t>Ocupante de automóvil lesionado en accidente de transporte</t>
  </si>
  <si>
    <t>Enfermedad Cardiovascular</t>
  </si>
  <si>
    <t>Construcción de obras de infraestructura y edificaciones en obra pública</t>
  </si>
  <si>
    <t>Compraventa de materiales para construcción, tales como madera, aceros y productos de ferretería, con transporte y/o preparación de mercancías</t>
  </si>
  <si>
    <t>Const. de obras de infraestructura y edificaciones en obra pública</t>
  </si>
  <si>
    <t>Fabricación y/o ensamblaje de aparatos eléctricos o electrónicos para empalme, corte, protección y conexión</t>
  </si>
  <si>
    <r>
      <t xml:space="preserve">Enfermedades de Trabajo </t>
    </r>
    <r>
      <rPr>
        <vertAlign val="superscript"/>
        <sz val="10"/>
        <color theme="1" tint="4.9989318521683403E-2"/>
        <rFont val="Montserrat Medium"/>
      </rPr>
      <t>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</si>
  <si>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Tasa por cada 10,000 trabajadores bajo seguro de riesgos de trabajo.</t>
    </r>
  </si>
  <si>
    <t>Cuadro No. VII.9 a</t>
  </si>
  <si>
    <r>
      <t xml:space="preserve">Incapacidades permanentes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enfermedades de trabajo, delegación, según naturaleza de la lesión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 y sexo, 2019</t>
    </r>
  </si>
  <si>
    <t>Amputacion Traumatica de la Muñeca y de la Mano</t>
  </si>
  <si>
    <t>Luxacion, Esguince y Torcedura de Articulaciones y Ligamentos de la Cintura Escapular</t>
  </si>
  <si>
    <t>Fractura del Femur</t>
  </si>
  <si>
    <t>Luxacion, Esguince y Torcedura de Articulaciones y Ligamentos de la Rodilla</t>
  </si>
  <si>
    <t>Traumatismo del Ojo y de la Orbita</t>
  </si>
  <si>
    <t>Otros Traumatismos y los no Especificados de la Muñeca y de la Mano</t>
  </si>
  <si>
    <t>Incapacidades permanentes por accidentes de trabajo, delegación, según naturaleza de la lesión  y sexo,  2019</t>
  </si>
  <si>
    <t>Incapacidades permanentes por enfermedades de trabajo, delegación, según naturaleza de la lesión  y sexo,  2019</t>
  </si>
  <si>
    <t>Cuadro No. VII.39 a</t>
  </si>
  <si>
    <r>
      <t xml:space="preserve">Dictámenes de invalidez según naturaleza de la lesión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>, 2013 - 2019</t>
    </r>
  </si>
  <si>
    <t>Dictámenes de invalidez según naturaleza de la lesión, 2013 - 2019</t>
  </si>
  <si>
    <t xml:space="preserve">México Oriente </t>
  </si>
  <si>
    <t>México Poniente</t>
  </si>
  <si>
    <t>CDMX Norte</t>
  </si>
  <si>
    <t>CDMX Sur</t>
  </si>
  <si>
    <t xml:space="preserve">CDMX Sur </t>
  </si>
  <si>
    <r>
      <t>CDMX Norte</t>
    </r>
    <r>
      <rPr>
        <vertAlign val="superscript"/>
        <sz val="10"/>
        <rFont val="Montserrat Medium"/>
      </rPr>
      <t xml:space="preserve"> </t>
    </r>
  </si>
  <si>
    <r>
      <t>México Poniente</t>
    </r>
    <r>
      <rPr>
        <vertAlign val="superscript"/>
        <sz val="10"/>
        <rFont val="Montserrat Medium"/>
      </rPr>
      <t xml:space="preserve"> </t>
    </r>
  </si>
  <si>
    <r>
      <t>México Oriente</t>
    </r>
    <r>
      <rPr>
        <vertAlign val="superscript"/>
        <sz val="10"/>
        <rFont val="Montserrat Medium"/>
      </rPr>
      <t xml:space="preserve"> </t>
    </r>
  </si>
  <si>
    <t>México Oriente</t>
  </si>
  <si>
    <t>Ciudad de México Norte</t>
  </si>
  <si>
    <t>Ciudad de México Sur</t>
  </si>
  <si>
    <r>
      <t xml:space="preserve">Incapacidades permanentes </t>
    </r>
    <r>
      <rPr>
        <b/>
        <vertAlign val="superscript"/>
        <sz val="11"/>
        <color rgb="FF632523"/>
        <rFont val="Montserrat Medium"/>
      </rPr>
      <t>(1)</t>
    </r>
    <r>
      <rPr>
        <b/>
        <sz val="11"/>
        <color rgb="FF632523"/>
        <rFont val="Montserrat Medium"/>
      </rPr>
      <t xml:space="preserve"> por accidente de trabajo </t>
    </r>
    <r>
      <rPr>
        <b/>
        <vertAlign val="superscript"/>
        <sz val="11"/>
        <color rgb="FF632523"/>
        <rFont val="Montserrat Medium"/>
      </rPr>
      <t>(2)</t>
    </r>
    <r>
      <rPr>
        <b/>
        <sz val="11"/>
        <color rgb="FF632523"/>
        <rFont val="Montserrat Medium"/>
      </rPr>
      <t xml:space="preserve">, delegación, según naturaleza de la lesión </t>
    </r>
    <r>
      <rPr>
        <b/>
        <vertAlign val="superscript"/>
        <sz val="11"/>
        <color rgb="FF632523"/>
        <rFont val="Montserrat Medium"/>
      </rPr>
      <t>(3)</t>
    </r>
    <r>
      <rPr>
        <b/>
        <sz val="11"/>
        <color rgb="FF632523"/>
        <rFont val="Montserrat Medium"/>
      </rPr>
      <t xml:space="preserve"> y sexo, 2019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</si>
  <si>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Con base en la CIE-10.</t>
    </r>
  </si>
  <si>
    <t>México Zona Oriente</t>
  </si>
  <si>
    <t>México Zona Poniente</t>
  </si>
  <si>
    <r>
      <rPr>
        <vertAlign val="superscript"/>
        <sz val="8"/>
        <rFont val="Montserrat Medium"/>
      </rPr>
      <t xml:space="preserve">(2) </t>
    </r>
    <r>
      <rPr>
        <sz val="8"/>
        <rFont val="Montserrat Medium"/>
      </rPr>
      <t>Tasa por Cada 1,000 Asegurados Hombres</t>
    </r>
  </si>
  <si>
    <r>
      <rPr>
        <vertAlign val="superscript"/>
        <sz val="8"/>
        <rFont val="Montserrat Medium"/>
      </rPr>
      <t xml:space="preserve">(3) </t>
    </r>
    <r>
      <rPr>
        <sz val="8"/>
        <rFont val="Montserrat Medium"/>
      </rPr>
      <t>Tasa por Cada 1,000 Aseguradas Mujeres</t>
    </r>
  </si>
  <si>
    <r>
      <t>Tasa H</t>
    </r>
    <r>
      <rPr>
        <vertAlign val="superscript"/>
        <sz val="10"/>
        <rFont val="Montserrat Medium"/>
      </rPr>
      <t xml:space="preserve"> (2)</t>
    </r>
  </si>
  <si>
    <r>
      <t xml:space="preserve">Tasa M </t>
    </r>
    <r>
      <rPr>
        <vertAlign val="superscript"/>
        <sz val="10"/>
        <rFont val="Montserrat Medium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</si>
</sst>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.0_);\(#,##0.0\)"/>
    <numFmt numFmtId="168" formatCode="0.0"/>
    <numFmt numFmtId="169" formatCode="#\ ###\ ##0_);\(#\ ###\ ##0\)"/>
    <numFmt numFmtId="170" formatCode="0.0_)"/>
    <numFmt numFmtId="171" formatCode="0_)"/>
    <numFmt numFmtId="172" formatCode="General_)"/>
    <numFmt numFmtId="173" formatCode="#\ ###\ ##0_);\(#\ ###\ ##0"/>
    <numFmt numFmtId="174" formatCode="#.\ 0_);\(#.0"/>
    <numFmt numFmtId="175" formatCode="_(* #,##0_);_(* \(#,##0\);_(* \-_);_(@_)"/>
    <numFmt numFmtId="176" formatCode="#,##0.0"/>
    <numFmt numFmtId="177" formatCode="#\ ###\ ##0___);\(#\ ###\ ##0"/>
    <numFmt numFmtId="178" formatCode="0.00_)"/>
    <numFmt numFmtId="179" formatCode="###\ ###\ ###_)"/>
    <numFmt numFmtId="180" formatCode=".\ ##\ ###_⴩"/>
    <numFmt numFmtId="181" formatCode="#,##0_);\(#,##0\)"/>
    <numFmt numFmtId="182" formatCode="###\ ###_)"/>
    <numFmt numFmtId="183" formatCode="0.0000"/>
    <numFmt numFmtId="184" formatCode="#,##0.0;\-#,##0.0"/>
    <numFmt numFmtId="185" formatCode="#,##0.00_);\(#,##0.00\)"/>
    <numFmt numFmtId="186" formatCode=".\ \ ##_);\(.\ \ ##\ȩ;"/>
  </numFmts>
  <fonts count="8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rgb="FF632523"/>
      <name val="Montserrat Medium"/>
    </font>
    <font>
      <sz val="11"/>
      <name val="Montserrat Medium"/>
    </font>
    <font>
      <sz val="10"/>
      <name val="Montserrat Medium"/>
    </font>
    <font>
      <sz val="10"/>
      <color rgb="FF632523"/>
      <name val="Montserrat Medium"/>
    </font>
    <font>
      <u/>
      <sz val="10"/>
      <color rgb="FF632523"/>
      <name val="Montserrat Medium"/>
    </font>
    <font>
      <sz val="11"/>
      <color rgb="FF632523"/>
      <name val="Montserrat Medium"/>
    </font>
    <font>
      <b/>
      <u/>
      <sz val="10"/>
      <color rgb="FF632523"/>
      <name val="Montserrat Medium"/>
    </font>
    <font>
      <b/>
      <sz val="12"/>
      <color rgb="FF632523"/>
      <name val="Montserrat Medium"/>
    </font>
    <font>
      <sz val="8"/>
      <name val="Montserrat Medium"/>
    </font>
    <font>
      <vertAlign val="superscript"/>
      <sz val="8"/>
      <name val="Montserrat Medium"/>
    </font>
    <font>
      <b/>
      <sz val="8"/>
      <name val="Montserrat Medium"/>
    </font>
    <font>
      <b/>
      <sz val="10"/>
      <name val="Montserrat Medium"/>
    </font>
    <font>
      <b/>
      <sz val="10"/>
      <color theme="1" tint="4.9989318521683403E-2"/>
      <name val="Montserrat Medium"/>
    </font>
    <font>
      <sz val="10"/>
      <color theme="1" tint="4.9989318521683403E-2"/>
      <name val="Montserrat Medium"/>
    </font>
    <font>
      <sz val="9"/>
      <name val="Montserrat Medium"/>
    </font>
    <font>
      <b/>
      <sz val="9"/>
      <name val="Montserrat Medium"/>
    </font>
    <font>
      <vertAlign val="superscript"/>
      <sz val="10"/>
      <name val="Montserrat Medium"/>
    </font>
    <font>
      <b/>
      <sz val="11"/>
      <name val="Montserrat Medium"/>
    </font>
    <font>
      <sz val="10"/>
      <color theme="2" tint="-0.89999084444715716"/>
      <name val="Montserrat Medium"/>
    </font>
    <font>
      <sz val="10"/>
      <color indexed="10"/>
      <name val="Montserrat Medium"/>
    </font>
    <font>
      <i/>
      <sz val="10"/>
      <name val="Montserrat Medium"/>
    </font>
    <font>
      <sz val="12"/>
      <name val="Montserrat Medium"/>
    </font>
    <font>
      <sz val="10"/>
      <color rgb="FFC00000"/>
      <name val="Montserrat Medium"/>
    </font>
    <font>
      <b/>
      <sz val="12"/>
      <name val="Montserrat Medium"/>
    </font>
    <font>
      <sz val="20"/>
      <name val="Montserrat Medium"/>
    </font>
    <font>
      <b/>
      <sz val="11"/>
      <color theme="1"/>
      <name val="Montserrat Medium"/>
    </font>
    <font>
      <sz val="10"/>
      <color rgb="FFFF0000"/>
      <name val="Montserrat Medium"/>
    </font>
    <font>
      <sz val="11"/>
      <color theme="1"/>
      <name val="Montserrat Medium"/>
    </font>
    <font>
      <b/>
      <vertAlign val="superscript"/>
      <sz val="11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sz val="12"/>
      <color rgb="FF632523"/>
      <name val="Montserrat Medium"/>
    </font>
    <font>
      <sz val="9"/>
      <color rgb="FF632523"/>
      <name val="Montserrat Medium"/>
    </font>
    <font>
      <b/>
      <sz val="14"/>
      <color rgb="FF632523"/>
      <name val="Montserrat Medium"/>
    </font>
    <font>
      <i/>
      <sz val="10"/>
      <color rgb="FF632523"/>
      <name val="Montserrat Medium"/>
    </font>
    <font>
      <b/>
      <vertAlign val="superscript"/>
      <sz val="12"/>
      <color rgb="FF632523"/>
      <name val="Montserrat Medium"/>
    </font>
    <font>
      <vertAlign val="superscript"/>
      <sz val="9"/>
      <name val="Montserrat Medium"/>
    </font>
    <font>
      <vertAlign val="superscript"/>
      <sz val="10"/>
      <color theme="1" tint="4.9989318521683403E-2"/>
      <name val="Montserrat Medium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8E001C"/>
      </top>
      <bottom/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 style="thin">
        <color rgb="FF8E001C"/>
      </top>
      <bottom style="thin">
        <color rgb="FF8E001C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 style="medium">
        <color rgb="FF632523"/>
      </top>
      <bottom style="thin">
        <color rgb="FF134E39"/>
      </bottom>
      <diagonal/>
    </border>
    <border>
      <left/>
      <right/>
      <top/>
      <bottom style="medium">
        <color rgb="FF632523"/>
      </bottom>
      <diagonal/>
    </border>
    <border>
      <left/>
      <right/>
      <top style="medium">
        <color rgb="FF632523"/>
      </top>
      <bottom/>
      <diagonal/>
    </border>
    <border>
      <left/>
      <right/>
      <top style="medium">
        <color rgb="FF632523"/>
      </top>
      <bottom style="thin">
        <color rgb="FF8E001C"/>
      </bottom>
      <diagonal/>
    </border>
    <border>
      <left/>
      <right/>
      <top style="thin">
        <color rgb="FF8E001C"/>
      </top>
      <bottom style="medium">
        <color rgb="FF632523"/>
      </bottom>
      <diagonal/>
    </border>
    <border>
      <left/>
      <right/>
      <top style="thin">
        <color rgb="FF134E39"/>
      </top>
      <bottom style="medium">
        <color rgb="FF632523"/>
      </bottom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/>
      <bottom style="thin">
        <color rgb="FF134E39"/>
      </bottom>
      <diagonal/>
    </border>
    <border>
      <left/>
      <right/>
      <top/>
      <bottom style="medium">
        <color auto="1"/>
      </bottom>
      <diagonal/>
    </border>
  </borders>
  <cellStyleXfs count="153">
    <xf numFmtId="0" fontId="0" fillId="0" borderId="0"/>
    <xf numFmtId="0" fontId="1" fillId="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8" borderId="0" applyNumberFormat="0" applyBorder="0" applyAlignment="0" applyProtection="0"/>
    <xf numFmtId="0" fontId="2" fillId="21" borderId="0" applyNumberFormat="0" applyBorder="0" applyAlignment="0" applyProtection="0"/>
    <xf numFmtId="0" fontId="29" fillId="5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9" fillId="5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9" fillId="54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9" fillId="55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9" fillId="56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9" fillId="5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0" fillId="58" borderId="0" applyNumberFormat="0" applyBorder="0" applyAlignment="0" applyProtection="0"/>
    <xf numFmtId="0" fontId="3" fillId="13" borderId="0" applyNumberFormat="0" applyBorder="0" applyAlignment="0" applyProtection="0"/>
    <xf numFmtId="0" fontId="4" fillId="27" borderId="1" applyNumberFormat="0" applyAlignment="0" applyProtection="0"/>
    <xf numFmtId="0" fontId="31" fillId="59" borderId="15" applyNumberFormat="0" applyAlignment="0" applyProtection="0"/>
    <xf numFmtId="0" fontId="21" fillId="28" borderId="1" applyNumberFormat="0" applyAlignment="0" applyProtection="0"/>
    <xf numFmtId="0" fontId="5" fillId="29" borderId="2" applyNumberFormat="0" applyAlignment="0" applyProtection="0"/>
    <xf numFmtId="0" fontId="32" fillId="60" borderId="16" applyNumberFormat="0" applyAlignment="0" applyProtection="0"/>
    <xf numFmtId="0" fontId="5" fillId="30" borderId="2" applyNumberFormat="0" applyAlignment="0" applyProtection="0"/>
    <xf numFmtId="0" fontId="6" fillId="0" borderId="3" applyNumberFormat="0" applyFill="0" applyAlignment="0" applyProtection="0"/>
    <xf numFmtId="0" fontId="33" fillId="0" borderId="17" applyNumberFormat="0" applyFill="0" applyAlignment="0" applyProtection="0"/>
    <xf numFmtId="0" fontId="1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9" fillId="6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62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9" fillId="63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9" fillId="64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9" fillId="6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9" fillId="66" borderId="0" applyNumberFormat="0" applyBorder="0" applyAlignment="0" applyProtection="0"/>
    <xf numFmtId="0" fontId="2" fillId="34" borderId="0" applyNumberFormat="0" applyBorder="0" applyAlignment="0" applyProtection="0"/>
    <xf numFmtId="0" fontId="8" fillId="14" borderId="1" applyNumberFormat="0" applyAlignment="0" applyProtection="0"/>
    <xf numFmtId="0" fontId="35" fillId="67" borderId="15" applyNumberFormat="0" applyAlignment="0" applyProtection="0"/>
    <xf numFmtId="0" fontId="8" fillId="18" borderId="1" applyNumberFormat="0" applyAlignment="0" applyProtection="0"/>
    <xf numFmtId="0" fontId="3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7" fillId="68" borderId="0" applyNumberFormat="0" applyBorder="0" applyAlignment="0" applyProtection="0"/>
    <xf numFmtId="0" fontId="9" fillId="10" borderId="0" applyNumberFormat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0" fontId="10" fillId="38" borderId="0" applyNumberFormat="0" applyBorder="0" applyAlignment="0" applyProtection="0"/>
    <xf numFmtId="0" fontId="38" fillId="69" borderId="0" applyNumberFormat="0" applyBorder="0" applyAlignment="0" applyProtection="0"/>
    <xf numFmtId="0" fontId="23" fillId="18" borderId="0" applyNumberFormat="0" applyBorder="0" applyAlignment="0" applyProtection="0"/>
    <xf numFmtId="0" fontId="19" fillId="0" borderId="0"/>
    <xf numFmtId="0" fontId="28" fillId="0" borderId="0"/>
    <xf numFmtId="0" fontId="28" fillId="0" borderId="0"/>
    <xf numFmtId="0" fontId="20" fillId="0" borderId="0"/>
    <xf numFmtId="0" fontId="27" fillId="0" borderId="0"/>
    <xf numFmtId="0" fontId="28" fillId="0" borderId="0"/>
    <xf numFmtId="0" fontId="28" fillId="0" borderId="0"/>
    <xf numFmtId="0" fontId="19" fillId="0" borderId="0"/>
    <xf numFmtId="0" fontId="19" fillId="39" borderId="5" applyNumberFormat="0" applyAlignment="0" applyProtection="0"/>
    <xf numFmtId="0" fontId="28" fillId="70" borderId="18" applyNumberFormat="0" applyFont="0" applyAlignment="0" applyProtection="0"/>
    <xf numFmtId="0" fontId="28" fillId="70" borderId="18" applyNumberFormat="0" applyFont="0" applyAlignment="0" applyProtection="0"/>
    <xf numFmtId="0" fontId="19" fillId="8" borderId="5" applyNumberFormat="0" applyFont="0" applyAlignment="0" applyProtection="0"/>
    <xf numFmtId="9" fontId="19" fillId="0" borderId="0" applyFill="0" applyBorder="0" applyAlignment="0" applyProtection="0"/>
    <xf numFmtId="0" fontId="11" fillId="27" borderId="6" applyNumberFormat="0" applyAlignment="0" applyProtection="0"/>
    <xf numFmtId="0" fontId="39" fillId="59" borderId="19" applyNumberFormat="0" applyAlignment="0" applyProtection="0"/>
    <xf numFmtId="0" fontId="11" fillId="28" borderId="6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2" fillId="0" borderId="20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43" fillId="0" borderId="21" applyNumberFormat="0" applyFill="0" applyAlignment="0" applyProtection="0"/>
    <xf numFmtId="0" fontId="26" fillId="0" borderId="10" applyNumberFormat="0" applyFill="0" applyAlignment="0" applyProtection="0"/>
    <xf numFmtId="0" fontId="7" fillId="0" borderId="11" applyNumberFormat="0" applyFill="0" applyAlignment="0" applyProtection="0"/>
    <xf numFmtId="0" fontId="34" fillId="0" borderId="22" applyNumberFormat="0" applyFill="0" applyAlignment="0" applyProtection="0"/>
    <xf numFmtId="0" fontId="22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5" fillId="0" borderId="23" applyNumberFormat="0" applyFill="0" applyAlignment="0" applyProtection="0"/>
    <xf numFmtId="0" fontId="17" fillId="0" borderId="14" applyNumberFormat="0" applyFill="0" applyAlignment="0" applyProtection="0"/>
    <xf numFmtId="0" fontId="46" fillId="0" borderId="0"/>
  </cellStyleXfs>
  <cellXfs count="860">
    <xf numFmtId="0" fontId="0" fillId="0" borderId="0" xfId="0"/>
    <xf numFmtId="0" fontId="47" fillId="71" borderId="0" xfId="0" applyFont="1" applyFill="1"/>
    <xf numFmtId="0" fontId="48" fillId="0" borderId="0" xfId="0" applyFont="1" applyAlignment="1">
      <alignment horizontal="left"/>
    </xf>
    <xf numFmtId="0" fontId="49" fillId="0" borderId="0" xfId="0" applyFont="1"/>
    <xf numFmtId="0" fontId="50" fillId="0" borderId="0" xfId="0" applyFont="1"/>
    <xf numFmtId="0" fontId="49" fillId="0" borderId="0" xfId="0" applyFont="1" applyFill="1"/>
    <xf numFmtId="169" fontId="49" fillId="0" borderId="0" xfId="0" applyNumberFormat="1" applyFont="1" applyBorder="1" applyAlignment="1" applyProtection="1">
      <alignment horizontal="right"/>
    </xf>
    <xf numFmtId="0" fontId="51" fillId="0" borderId="0" xfId="103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0" borderId="0" xfId="103" applyFont="1"/>
    <xf numFmtId="172" fontId="53" fillId="0" borderId="0" xfId="103" applyNumberFormat="1" applyFont="1" applyAlignment="1" applyProtection="1">
      <alignment horizontal="left" vertical="center"/>
      <protection locked="0"/>
    </xf>
    <xf numFmtId="0" fontId="49" fillId="0" borderId="0" xfId="0" applyFont="1" applyAlignment="1" applyProtection="1"/>
    <xf numFmtId="0" fontId="49" fillId="0" borderId="0" xfId="115" applyFont="1" applyBorder="1" applyAlignment="1" applyProtection="1"/>
    <xf numFmtId="0" fontId="49" fillId="0" borderId="0" xfId="115" applyFont="1" applyFill="1" applyBorder="1" applyAlignment="1"/>
    <xf numFmtId="0" fontId="49" fillId="0" borderId="0" xfId="0" applyFont="1" applyBorder="1" applyAlignment="1" applyProtection="1"/>
    <xf numFmtId="0" fontId="49" fillId="0" borderId="0" xfId="0" applyFont="1" applyFill="1" applyBorder="1" applyAlignment="1" applyProtection="1"/>
    <xf numFmtId="0" fontId="49" fillId="0" borderId="0" xfId="115" applyFont="1" applyBorder="1" applyAlignment="1"/>
    <xf numFmtId="0" fontId="49" fillId="0" borderId="0" xfId="0" applyFont="1" applyBorder="1" applyAlignment="1"/>
    <xf numFmtId="0" fontId="49" fillId="0" borderId="0" xfId="0" applyFont="1" applyFill="1" applyBorder="1" applyAlignment="1"/>
    <xf numFmtId="0" fontId="54" fillId="71" borderId="0" xfId="0" applyFont="1" applyFill="1"/>
    <xf numFmtId="0" fontId="49" fillId="0" borderId="0" xfId="0" applyFont="1" applyAlignment="1">
      <alignment horizontal="left"/>
    </xf>
    <xf numFmtId="0" fontId="58" fillId="0" borderId="0" xfId="0" applyFont="1" applyBorder="1"/>
    <xf numFmtId="0" fontId="59" fillId="71" borderId="0" xfId="0" applyFont="1" applyFill="1" applyBorder="1" applyAlignment="1" applyProtection="1">
      <alignment horizontal="center"/>
    </xf>
    <xf numFmtId="173" fontId="58" fillId="0" borderId="0" xfId="0" applyNumberFormat="1" applyFont="1" applyFill="1" applyBorder="1" applyAlignment="1">
      <alignment vertical="center"/>
    </xf>
    <xf numFmtId="0" fontId="58" fillId="0" borderId="0" xfId="0" applyFont="1"/>
    <xf numFmtId="0" fontId="49" fillId="0" borderId="0" xfId="0" applyFont="1" applyBorder="1"/>
    <xf numFmtId="0" fontId="60" fillId="71" borderId="0" xfId="0" applyFont="1" applyFill="1" applyBorder="1" applyAlignment="1" applyProtection="1">
      <alignment horizontal="center"/>
    </xf>
    <xf numFmtId="173" fontId="49" fillId="0" borderId="0" xfId="0" applyNumberFormat="1" applyFont="1" applyFill="1" applyBorder="1" applyAlignment="1">
      <alignment vertical="center"/>
    </xf>
    <xf numFmtId="0" fontId="49" fillId="0" borderId="0" xfId="0" applyFont="1" applyBorder="1" applyAlignment="1" applyProtection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61" fillId="0" borderId="0" xfId="0" applyFont="1"/>
    <xf numFmtId="0" fontId="62" fillId="0" borderId="0" xfId="0" applyFont="1"/>
    <xf numFmtId="0" fontId="62" fillId="0" borderId="0" xfId="0" applyFont="1" applyBorder="1"/>
    <xf numFmtId="0" fontId="55" fillId="0" borderId="0" xfId="0" applyFont="1"/>
    <xf numFmtId="0" fontId="57" fillId="0" borderId="0" xfId="0" applyFont="1"/>
    <xf numFmtId="0" fontId="49" fillId="0" borderId="0" xfId="0" applyFont="1" applyFill="1" applyBorder="1" applyAlignment="1" applyProtection="1">
      <alignment horizontal="right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left"/>
    </xf>
    <xf numFmtId="169" fontId="49" fillId="0" borderId="0" xfId="0" applyNumberFormat="1" applyFont="1" applyFill="1" applyBorder="1" applyProtection="1"/>
    <xf numFmtId="0" fontId="61" fillId="0" borderId="0" xfId="0" applyFont="1" applyFill="1" applyAlignment="1" applyProtection="1">
      <alignment horizontal="left"/>
    </xf>
    <xf numFmtId="0" fontId="49" fillId="0" borderId="0" xfId="115" applyFont="1" applyFill="1"/>
    <xf numFmtId="0" fontId="60" fillId="71" borderId="0" xfId="0" applyFont="1" applyFill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>
      <alignment vertical="center"/>
    </xf>
    <xf numFmtId="0" fontId="59" fillId="71" borderId="0" xfId="0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left" indent="2"/>
    </xf>
    <xf numFmtId="1" fontId="49" fillId="0" borderId="0" xfId="0" applyNumberFormat="1" applyFont="1" applyBorder="1"/>
    <xf numFmtId="1" fontId="58" fillId="0" borderId="0" xfId="0" applyNumberFormat="1" applyFont="1" applyBorder="1"/>
    <xf numFmtId="0" fontId="64" fillId="0" borderId="0" xfId="0" applyFont="1"/>
    <xf numFmtId="173" fontId="49" fillId="0" borderId="0" xfId="0" applyNumberFormat="1" applyFont="1"/>
    <xf numFmtId="0" fontId="61" fillId="0" borderId="0" xfId="152" applyNumberFormat="1" applyFont="1" applyBorder="1" applyAlignment="1">
      <alignment vertical="top"/>
    </xf>
    <xf numFmtId="0" fontId="61" fillId="0" borderId="0" xfId="152" applyFont="1" applyAlignment="1"/>
    <xf numFmtId="0" fontId="61" fillId="0" borderId="0" xfId="115" applyFont="1" applyFill="1" applyAlignment="1"/>
    <xf numFmtId="49" fontId="61" fillId="0" borderId="0" xfId="0" applyNumberFormat="1" applyFont="1" applyFill="1" applyAlignment="1" applyProtection="1">
      <alignment vertical="top"/>
    </xf>
    <xf numFmtId="0" fontId="61" fillId="0" borderId="0" xfId="0" applyFont="1" applyAlignment="1"/>
    <xf numFmtId="0" fontId="49" fillId="71" borderId="0" xfId="0" applyFont="1" applyFill="1"/>
    <xf numFmtId="0" fontId="49" fillId="71" borderId="0" xfId="0" applyFont="1" applyFill="1" applyBorder="1" applyAlignment="1">
      <alignment horizontal="center"/>
    </xf>
    <xf numFmtId="169" fontId="49" fillId="0" borderId="0" xfId="0" applyNumberFormat="1" applyFont="1" applyFill="1" applyBorder="1" applyAlignment="1" applyProtection="1">
      <alignment horizontal="right" vertical="center"/>
    </xf>
    <xf numFmtId="185" fontId="49" fillId="0" borderId="0" xfId="0" applyNumberFormat="1" applyFont="1" applyFill="1" applyBorder="1" applyAlignment="1" applyProtection="1">
      <alignment vertical="center"/>
    </xf>
    <xf numFmtId="168" fontId="49" fillId="71" borderId="0" xfId="0" applyNumberFormat="1" applyFont="1" applyFill="1" applyBorder="1" applyAlignment="1">
      <alignment horizontal="center" vertical="center"/>
    </xf>
    <xf numFmtId="185" fontId="49" fillId="71" borderId="0" xfId="0" applyNumberFormat="1" applyFont="1" applyFill="1"/>
    <xf numFmtId="0" fontId="49" fillId="71" borderId="0" xfId="0" applyFont="1" applyFill="1" applyBorder="1"/>
    <xf numFmtId="185" fontId="49" fillId="0" borderId="0" xfId="0" applyNumberFormat="1" applyFont="1" applyFill="1" applyBorder="1" applyProtection="1"/>
    <xf numFmtId="3" fontId="49" fillId="71" borderId="0" xfId="0" applyNumberFormat="1" applyFont="1" applyFill="1" applyBorder="1" applyAlignment="1">
      <alignment horizontal="center"/>
    </xf>
    <xf numFmtId="0" fontId="49" fillId="71" borderId="0" xfId="0" applyFont="1" applyFill="1" applyBorder="1" applyAlignment="1" applyProtection="1">
      <alignment horizontal="left"/>
    </xf>
    <xf numFmtId="168" fontId="49" fillId="71" borderId="0" xfId="0" applyNumberFormat="1" applyFont="1" applyFill="1" applyBorder="1" applyAlignment="1">
      <alignment horizontal="center"/>
    </xf>
    <xf numFmtId="169" fontId="49" fillId="71" borderId="0" xfId="0" applyNumberFormat="1" applyFont="1" applyFill="1" applyBorder="1"/>
    <xf numFmtId="0" fontId="61" fillId="0" borderId="0" xfId="0" applyFont="1" applyFill="1" applyAlignment="1" applyProtection="1"/>
    <xf numFmtId="0" fontId="61" fillId="0" borderId="0" xfId="0" applyFont="1" applyFill="1"/>
    <xf numFmtId="0" fontId="49" fillId="0" borderId="0" xfId="0" applyFont="1" applyFill="1" applyBorder="1" applyAlignment="1" applyProtection="1">
      <alignment horizontal="left"/>
    </xf>
    <xf numFmtId="49" fontId="61" fillId="0" borderId="0" xfId="0" applyNumberFormat="1" applyFont="1" applyFill="1" applyAlignment="1" applyProtection="1">
      <alignment vertical="top" wrapText="1"/>
    </xf>
    <xf numFmtId="49" fontId="55" fillId="0" borderId="0" xfId="0" applyNumberFormat="1" applyFont="1" applyFill="1" applyAlignment="1" applyProtection="1">
      <alignment vertical="top" wrapText="1"/>
    </xf>
    <xf numFmtId="0" fontId="65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169" fontId="49" fillId="0" borderId="0" xfId="107" applyNumberFormat="1" applyFont="1" applyFill="1" applyBorder="1" applyAlignment="1" applyProtection="1">
      <alignment vertical="center"/>
    </xf>
    <xf numFmtId="0" fontId="49" fillId="0" borderId="0" xfId="0" applyFont="1" applyFill="1" applyAlignment="1">
      <alignment horizontal="left"/>
    </xf>
    <xf numFmtId="0" fontId="49" fillId="0" borderId="0" xfId="0" applyNumberFormat="1" applyFont="1" applyFill="1"/>
    <xf numFmtId="0" fontId="49" fillId="0" borderId="0" xfId="0" applyFont="1" applyFill="1" applyBorder="1" applyAlignment="1">
      <alignment vertical="center" wrapText="1"/>
    </xf>
    <xf numFmtId="0" fontId="49" fillId="0" borderId="0" xfId="0" applyNumberFormat="1" applyFont="1" applyFill="1" applyBorder="1"/>
    <xf numFmtId="0" fontId="49" fillId="0" borderId="0" xfId="0" applyFont="1" applyFill="1" applyBorder="1"/>
    <xf numFmtId="0" fontId="61" fillId="0" borderId="0" xfId="0" applyFont="1" applyFill="1" applyBorder="1" applyAlignment="1"/>
    <xf numFmtId="0" fontId="55" fillId="0" borderId="0" xfId="0" applyFont="1" applyFill="1" applyBorder="1" applyAlignment="1"/>
    <xf numFmtId="0" fontId="55" fillId="0" borderId="0" xfId="0" applyFont="1" applyFill="1"/>
    <xf numFmtId="0" fontId="55" fillId="0" borderId="0" xfId="0" applyFont="1" applyFill="1" applyBorder="1" applyAlignment="1" applyProtection="1"/>
    <xf numFmtId="169" fontId="49" fillId="0" borderId="0" xfId="0" applyNumberFormat="1" applyFont="1" applyFill="1"/>
    <xf numFmtId="0" fontId="49" fillId="0" borderId="24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169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horizontal="left" vertical="center" wrapText="1" indent="1"/>
    </xf>
    <xf numFmtId="169" fontId="49" fillId="0" borderId="0" xfId="0" applyNumberFormat="1" applyFont="1" applyFill="1" applyBorder="1"/>
    <xf numFmtId="0" fontId="49" fillId="0" borderId="0" xfId="0" applyFont="1" applyFill="1" applyBorder="1" applyAlignment="1">
      <alignment vertical="center"/>
    </xf>
    <xf numFmtId="169" fontId="66" fillId="0" borderId="0" xfId="0" applyNumberFormat="1" applyFont="1" applyFill="1"/>
    <xf numFmtId="0" fontId="49" fillId="0" borderId="0" xfId="0" applyFont="1" applyFill="1" applyBorder="1" applyAlignment="1">
      <alignment horizontal="left" vertical="center" wrapText="1" indent="1"/>
    </xf>
    <xf numFmtId="170" fontId="49" fillId="0" borderId="0" xfId="0" applyNumberFormat="1" applyFont="1" applyFill="1" applyBorder="1" applyProtection="1"/>
    <xf numFmtId="171" fontId="49" fillId="0" borderId="0" xfId="0" applyNumberFormat="1" applyFont="1" applyFill="1" applyProtection="1"/>
    <xf numFmtId="170" fontId="49" fillId="0" borderId="0" xfId="0" applyNumberFormat="1" applyFont="1" applyFill="1" applyProtection="1"/>
    <xf numFmtId="37" fontId="49" fillId="0" borderId="0" xfId="0" applyNumberFormat="1" applyFont="1" applyFill="1" applyProtection="1"/>
    <xf numFmtId="0" fontId="65" fillId="0" borderId="0" xfId="0" applyFont="1" applyFill="1" applyBorder="1" applyAlignment="1">
      <alignment horizontal="left" vertical="center" wrapText="1" indent="1"/>
    </xf>
    <xf numFmtId="178" fontId="49" fillId="0" borderId="0" xfId="0" applyNumberFormat="1" applyFont="1" applyFill="1" applyProtection="1"/>
    <xf numFmtId="165" fontId="49" fillId="0" borderId="0" xfId="107" applyNumberFormat="1" applyFont="1" applyFill="1" applyBorder="1" applyAlignment="1" applyProtection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 applyProtection="1">
      <alignment vertical="center"/>
    </xf>
    <xf numFmtId="0" fontId="49" fillId="0" borderId="0" xfId="0" applyFont="1" applyFill="1" applyAlignment="1" applyProtection="1">
      <alignment horizontal="left"/>
    </xf>
    <xf numFmtId="0" fontId="67" fillId="0" borderId="0" xfId="0" applyFont="1" applyFill="1"/>
    <xf numFmtId="171" fontId="49" fillId="0" borderId="0" xfId="0" applyNumberFormat="1" applyFont="1" applyFill="1" applyAlignment="1" applyProtection="1">
      <alignment horizontal="left"/>
    </xf>
    <xf numFmtId="166" fontId="49" fillId="0" borderId="0" xfId="107" applyNumberFormat="1" applyFont="1" applyFill="1" applyBorder="1" applyAlignment="1" applyProtection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right"/>
    </xf>
    <xf numFmtId="169" fontId="49" fillId="0" borderId="0" xfId="0" applyNumberFormat="1" applyFont="1" applyFill="1" applyBorder="1" applyAlignment="1" applyProtection="1">
      <alignment horizontal="center" vertical="center"/>
    </xf>
    <xf numFmtId="2" fontId="49" fillId="0" borderId="0" xfId="127" applyNumberFormat="1" applyFont="1" applyFill="1" applyBorder="1" applyAlignment="1">
      <alignment horizontal="right" vertical="center"/>
    </xf>
    <xf numFmtId="168" fontId="49" fillId="0" borderId="0" xfId="127" applyNumberFormat="1" applyFont="1" applyFill="1" applyBorder="1" applyAlignment="1">
      <alignment horizontal="right" vertical="center"/>
    </xf>
    <xf numFmtId="168" fontId="49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169" fontId="55" fillId="0" borderId="0" xfId="0" applyNumberFormat="1" applyFont="1" applyFill="1"/>
    <xf numFmtId="0" fontId="49" fillId="0" borderId="0" xfId="0" applyFont="1" applyFill="1" applyBorder="1" applyAlignment="1" applyProtection="1">
      <alignment horizontal="center"/>
    </xf>
    <xf numFmtId="169" fontId="49" fillId="0" borderId="0" xfId="0" applyNumberFormat="1" applyFont="1" applyFill="1" applyBorder="1" applyAlignment="1" applyProtection="1">
      <alignment horizontal="center"/>
    </xf>
    <xf numFmtId="2" fontId="49" fillId="0" borderId="0" xfId="127" applyNumberFormat="1" applyFont="1" applyFill="1" applyBorder="1" applyAlignment="1" applyProtection="1">
      <alignment horizontal="center" vertical="center"/>
    </xf>
    <xf numFmtId="168" fontId="49" fillId="0" borderId="0" xfId="0" applyNumberFormat="1" applyFont="1" applyFill="1"/>
    <xf numFmtId="0" fontId="49" fillId="0" borderId="0" xfId="0" applyFont="1" applyFill="1" applyBorder="1" applyAlignment="1" applyProtection="1">
      <alignment horizontal="left" indent="2"/>
    </xf>
    <xf numFmtId="2" fontId="49" fillId="0" borderId="0" xfId="0" applyNumberFormat="1" applyFont="1" applyFill="1" applyBorder="1"/>
    <xf numFmtId="0" fontId="49" fillId="0" borderId="0" xfId="0" applyFont="1" applyFill="1" applyBorder="1" applyAlignment="1">
      <alignment vertical="top"/>
    </xf>
    <xf numFmtId="4" fontId="49" fillId="0" borderId="0" xfId="0" applyNumberFormat="1" applyFont="1" applyFill="1" applyBorder="1" applyAlignment="1">
      <alignment horizontal="center"/>
    </xf>
    <xf numFmtId="169" fontId="69" fillId="0" borderId="0" xfId="0" applyNumberFormat="1" applyFont="1" applyFill="1"/>
    <xf numFmtId="3" fontId="49" fillId="0" borderId="0" xfId="0" applyNumberFormat="1" applyFont="1" applyFill="1" applyBorder="1"/>
    <xf numFmtId="176" fontId="49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 applyProtection="1"/>
    <xf numFmtId="0" fontId="55" fillId="0" borderId="0" xfId="152" applyNumberFormat="1" applyFont="1" applyBorder="1" applyAlignment="1">
      <alignment vertical="top" wrapText="1"/>
    </xf>
    <xf numFmtId="0" fontId="49" fillId="0" borderId="0" xfId="152" applyFont="1"/>
    <xf numFmtId="0" fontId="55" fillId="0" borderId="0" xfId="0" applyFont="1" applyFill="1" applyAlignment="1" applyProtection="1">
      <alignment horizontal="left"/>
    </xf>
    <xf numFmtId="49" fontId="55" fillId="0" borderId="0" xfId="0" applyNumberFormat="1" applyFont="1" applyFill="1" applyAlignment="1" applyProtection="1"/>
    <xf numFmtId="0" fontId="49" fillId="0" borderId="0" xfId="0" applyFont="1" applyFill="1" applyAlignment="1"/>
    <xf numFmtId="1" fontId="49" fillId="0" borderId="0" xfId="0" applyNumberFormat="1" applyFont="1" applyFill="1"/>
    <xf numFmtId="1" fontId="55" fillId="0" borderId="0" xfId="0" applyNumberFormat="1" applyFont="1" applyFill="1" applyBorder="1" applyAlignment="1"/>
    <xf numFmtId="0" fontId="49" fillId="0" borderId="0" xfId="0" applyFont="1" applyFill="1" applyAlignment="1">
      <alignment horizontal="center"/>
    </xf>
    <xf numFmtId="169" fontId="49" fillId="0" borderId="0" xfId="0" applyNumberFormat="1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left" vertical="center" wrapText="1"/>
    </xf>
    <xf numFmtId="0" fontId="55" fillId="0" borderId="0" xfId="0" applyFont="1" applyFill="1" applyAlignment="1">
      <alignment horizontal="center"/>
    </xf>
    <xf numFmtId="0" fontId="70" fillId="0" borderId="0" xfId="0" applyFont="1" applyFill="1" applyBorder="1"/>
    <xf numFmtId="0" fontId="70" fillId="0" borderId="0" xfId="0" applyFont="1" applyFill="1" applyBorder="1" applyAlignment="1" applyProtection="1">
      <alignment horizontal="left"/>
    </xf>
    <xf numFmtId="168" fontId="49" fillId="0" borderId="0" xfId="0" applyNumberFormat="1" applyFont="1" applyFill="1" applyBorder="1" applyAlignment="1">
      <alignment horizontal="center" vertical="center"/>
    </xf>
    <xf numFmtId="37" fontId="49" fillId="0" borderId="0" xfId="0" applyNumberFormat="1" applyFont="1" applyFill="1" applyAlignment="1" applyProtection="1">
      <alignment horizontal="center"/>
    </xf>
    <xf numFmtId="167" fontId="49" fillId="0" borderId="0" xfId="0" applyNumberFormat="1" applyFont="1" applyFill="1" applyAlignment="1" applyProtection="1">
      <alignment horizontal="center"/>
    </xf>
    <xf numFmtId="172" fontId="49" fillId="0" borderId="0" xfId="0" applyNumberFormat="1" applyFont="1" applyFill="1" applyAlignment="1" applyProtection="1">
      <alignment horizontal="center"/>
    </xf>
    <xf numFmtId="167" fontId="49" fillId="0" borderId="0" xfId="0" applyNumberFormat="1" applyFont="1" applyFill="1" applyProtection="1"/>
    <xf numFmtId="172" fontId="49" fillId="0" borderId="0" xfId="0" applyNumberFormat="1" applyFont="1" applyFill="1" applyProtection="1"/>
    <xf numFmtId="0" fontId="49" fillId="0" borderId="0" xfId="0" applyFont="1" applyFill="1" applyAlignment="1">
      <alignment horizontal="center" vertical="center"/>
    </xf>
    <xf numFmtId="184" fontId="49" fillId="0" borderId="0" xfId="0" applyNumberFormat="1" applyFont="1" applyFill="1" applyAlignment="1" applyProtection="1">
      <alignment horizontal="center" vertical="center"/>
    </xf>
    <xf numFmtId="37" fontId="49" fillId="0" borderId="0" xfId="0" applyNumberFormat="1" applyFont="1" applyFill="1" applyAlignment="1" applyProtection="1">
      <alignment horizontal="center" vertical="center"/>
    </xf>
    <xf numFmtId="167" fontId="49" fillId="0" borderId="0" xfId="0" applyNumberFormat="1" applyFont="1" applyFill="1" applyAlignment="1" applyProtection="1">
      <alignment horizontal="center" vertical="center"/>
    </xf>
    <xf numFmtId="172" fontId="49" fillId="0" borderId="0" xfId="0" applyNumberFormat="1" applyFont="1" applyFill="1" applyAlignment="1" applyProtection="1">
      <alignment horizontal="center" vertical="center"/>
    </xf>
    <xf numFmtId="168" fontId="49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center"/>
    </xf>
    <xf numFmtId="0" fontId="71" fillId="0" borderId="0" xfId="0" applyFont="1" applyFill="1"/>
    <xf numFmtId="0" fontId="49" fillId="0" borderId="0" xfId="122" applyFont="1"/>
    <xf numFmtId="0" fontId="49" fillId="0" borderId="0" xfId="122" applyFont="1" applyFill="1" applyBorder="1" applyAlignment="1" applyProtection="1">
      <alignment horizontal="right" vertical="center"/>
    </xf>
    <xf numFmtId="0" fontId="49" fillId="0" borderId="0" xfId="122" applyFont="1" applyBorder="1"/>
    <xf numFmtId="0" fontId="49" fillId="0" borderId="0" xfId="122" applyFont="1" applyBorder="1" applyAlignment="1">
      <alignment horizontal="center"/>
    </xf>
    <xf numFmtId="166" fontId="49" fillId="0" borderId="0" xfId="107" applyNumberFormat="1" applyFont="1" applyFill="1" applyBorder="1" applyAlignment="1" applyProtection="1"/>
    <xf numFmtId="168" fontId="49" fillId="0" borderId="0" xfId="122" applyNumberFormat="1" applyFont="1"/>
    <xf numFmtId="2" fontId="49" fillId="0" borderId="0" xfId="122" applyNumberFormat="1" applyFont="1"/>
    <xf numFmtId="0" fontId="49" fillId="0" borderId="0" xfId="0" applyFont="1" applyFill="1" applyBorder="1" applyAlignment="1" applyProtection="1">
      <alignment horizontal="center" vertical="center" wrapText="1"/>
    </xf>
    <xf numFmtId="167" fontId="49" fillId="0" borderId="0" xfId="0" applyNumberFormat="1" applyFont="1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173" fontId="49" fillId="0" borderId="0" xfId="0" applyNumberFormat="1" applyFont="1" applyBorder="1" applyAlignment="1" applyProtection="1">
      <alignment horizontal="right"/>
    </xf>
    <xf numFmtId="173" fontId="49" fillId="0" borderId="0" xfId="0" applyNumberFormat="1" applyFont="1" applyBorder="1" applyProtection="1"/>
    <xf numFmtId="0" fontId="49" fillId="0" borderId="0" xfId="0" applyFont="1" applyBorder="1" applyAlignment="1" applyProtection="1">
      <alignment horizontal="left" wrapText="1"/>
    </xf>
    <xf numFmtId="167" fontId="70" fillId="0" borderId="0" xfId="0" applyNumberFormat="1" applyFont="1" applyProtection="1"/>
    <xf numFmtId="37" fontId="70" fillId="0" borderId="0" xfId="0" applyNumberFormat="1" applyFont="1" applyBorder="1" applyProtection="1"/>
    <xf numFmtId="0" fontId="60" fillId="71" borderId="0" xfId="0" applyFont="1" applyFill="1" applyBorder="1" applyAlignment="1" applyProtection="1">
      <alignment horizontal="left" wrapText="1"/>
    </xf>
    <xf numFmtId="168" fontId="49" fillId="0" borderId="0" xfId="0" applyNumberFormat="1" applyFont="1" applyBorder="1"/>
    <xf numFmtId="0" fontId="60" fillId="71" borderId="0" xfId="0" applyFont="1" applyFill="1" applyBorder="1" applyAlignment="1" applyProtection="1">
      <alignment horizontal="left"/>
    </xf>
    <xf numFmtId="167" fontId="49" fillId="0" borderId="0" xfId="0" applyNumberFormat="1" applyFont="1" applyBorder="1" applyProtection="1"/>
    <xf numFmtId="0" fontId="60" fillId="71" borderId="0" xfId="0" applyFont="1" applyFill="1" applyBorder="1" applyAlignment="1" applyProtection="1">
      <alignment horizontal="left" indent="2"/>
    </xf>
    <xf numFmtId="2" fontId="49" fillId="0" borderId="0" xfId="0" applyNumberFormat="1" applyFont="1" applyBorder="1"/>
    <xf numFmtId="184" fontId="49" fillId="0" borderId="0" xfId="0" applyNumberFormat="1" applyFont="1" applyBorder="1" applyProtection="1"/>
    <xf numFmtId="168" fontId="49" fillId="0" borderId="0" xfId="0" applyNumberFormat="1" applyFont="1"/>
    <xf numFmtId="173" fontId="49" fillId="0" borderId="0" xfId="0" applyNumberFormat="1" applyFont="1" applyFill="1" applyBorder="1" applyAlignment="1">
      <alignment horizontal="right"/>
    </xf>
    <xf numFmtId="173" fontId="49" fillId="71" borderId="0" xfId="0" applyNumberFormat="1" applyFont="1" applyFill="1" applyBorder="1" applyAlignment="1">
      <alignment horizontal="right" vertical="center"/>
    </xf>
    <xf numFmtId="173" fontId="49" fillId="0" borderId="0" xfId="0" applyNumberFormat="1" applyFont="1" applyFill="1" applyBorder="1" applyAlignment="1">
      <alignment horizontal="right" vertical="center"/>
    </xf>
    <xf numFmtId="167" fontId="49" fillId="0" borderId="0" xfId="0" applyNumberFormat="1" applyFont="1" applyFill="1" applyBorder="1" applyAlignment="1">
      <alignment horizontal="right" vertical="center"/>
    </xf>
    <xf numFmtId="177" fontId="49" fillId="71" borderId="0" xfId="0" applyNumberFormat="1" applyFont="1" applyFill="1" applyBorder="1" applyAlignment="1">
      <alignment horizontal="right" vertical="center"/>
    </xf>
    <xf numFmtId="177" fontId="49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justify" vertical="center"/>
    </xf>
    <xf numFmtId="0" fontId="49" fillId="0" borderId="27" xfId="0" applyFont="1" applyFill="1" applyBorder="1" applyAlignment="1">
      <alignment horizontal="left" vertical="center" wrapText="1"/>
    </xf>
    <xf numFmtId="173" fontId="49" fillId="71" borderId="27" xfId="0" applyNumberFormat="1" applyFont="1" applyFill="1" applyBorder="1" applyAlignment="1">
      <alignment horizontal="right" vertical="center"/>
    </xf>
    <xf numFmtId="173" fontId="49" fillId="0" borderId="27" xfId="0" applyNumberFormat="1" applyFont="1" applyFill="1" applyBorder="1" applyAlignment="1">
      <alignment horizontal="right" vertical="center"/>
    </xf>
    <xf numFmtId="167" fontId="49" fillId="0" borderId="30" xfId="0" applyNumberFormat="1" applyFont="1" applyFill="1" applyBorder="1" applyAlignment="1">
      <alignment horizontal="right" vertical="center"/>
    </xf>
    <xf numFmtId="0" fontId="55" fillId="0" borderId="0" xfId="0" applyNumberFormat="1" applyFont="1" applyFill="1"/>
    <xf numFmtId="165" fontId="49" fillId="0" borderId="0" xfId="107" applyNumberFormat="1" applyFont="1" applyFill="1" applyBorder="1" applyAlignment="1" applyProtection="1"/>
    <xf numFmtId="165" fontId="49" fillId="0" borderId="0" xfId="0" applyNumberFormat="1" applyFont="1" applyBorder="1"/>
    <xf numFmtId="0" fontId="49" fillId="0" borderId="0" xfId="0" applyFont="1" applyBorder="1" applyAlignment="1">
      <alignment horizontal="center" vertical="center"/>
    </xf>
    <xf numFmtId="173" fontId="49" fillId="71" borderId="0" xfId="0" applyNumberFormat="1" applyFont="1" applyFill="1" applyBorder="1" applyAlignment="1">
      <alignment horizontal="center" vertical="center"/>
    </xf>
    <xf numFmtId="173" fontId="49" fillId="0" borderId="0" xfId="0" applyNumberFormat="1" applyFont="1" applyBorder="1" applyAlignment="1">
      <alignment horizontal="center" vertical="center"/>
    </xf>
    <xf numFmtId="166" fontId="49" fillId="0" borderId="0" xfId="107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176" fontId="49" fillId="0" borderId="0" xfId="0" applyNumberFormat="1" applyFont="1" applyBorder="1" applyAlignment="1">
      <alignment horizontal="center" vertical="center"/>
    </xf>
    <xf numFmtId="176" fontId="62" fillId="0" borderId="0" xfId="0" applyNumberFormat="1" applyFont="1" applyBorder="1" applyAlignment="1"/>
    <xf numFmtId="176" fontId="49" fillId="0" borderId="0" xfId="0" applyNumberFormat="1" applyFont="1"/>
    <xf numFmtId="0" fontId="49" fillId="0" borderId="0" xfId="0" applyFont="1" applyBorder="1" applyAlignment="1">
      <alignment horizontal="left" vertical="center"/>
    </xf>
    <xf numFmtId="176" fontId="62" fillId="0" borderId="0" xfId="0" applyNumberFormat="1" applyFont="1" applyBorder="1"/>
    <xf numFmtId="0" fontId="49" fillId="0" borderId="0" xfId="0" applyFont="1" applyBorder="1" applyAlignment="1">
      <alignment horizontal="justify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/>
    <xf numFmtId="0" fontId="55" fillId="0" borderId="0" xfId="0" applyFont="1" applyBorder="1" applyAlignment="1"/>
    <xf numFmtId="0" fontId="55" fillId="0" borderId="0" xfId="0" applyFont="1" applyBorder="1"/>
    <xf numFmtId="0" fontId="61" fillId="0" borderId="0" xfId="0" applyFont="1" applyBorder="1" applyAlignment="1" applyProtection="1"/>
    <xf numFmtId="0" fontId="55" fillId="0" borderId="0" xfId="0" applyFont="1" applyBorder="1" applyAlignment="1" applyProtection="1"/>
    <xf numFmtId="0" fontId="49" fillId="0" borderId="0" xfId="0" applyNumberFormat="1" applyFont="1"/>
    <xf numFmtId="165" fontId="49" fillId="0" borderId="0" xfId="107" applyNumberFormat="1" applyFont="1" applyFill="1" applyBorder="1" applyAlignment="1" applyProtection="1">
      <alignment horizontal="center"/>
    </xf>
    <xf numFmtId="165" fontId="49" fillId="0" borderId="0" xfId="0" applyNumberFormat="1" applyFont="1" applyFill="1" applyBorder="1" applyAlignment="1">
      <alignment horizontal="center"/>
    </xf>
    <xf numFmtId="173" fontId="49" fillId="71" borderId="0" xfId="0" applyNumberFormat="1" applyFont="1" applyFill="1" applyBorder="1" applyAlignment="1">
      <alignment vertical="center"/>
    </xf>
    <xf numFmtId="173" fontId="58" fillId="0" borderId="0" xfId="0" applyNumberFormat="1" applyFont="1" applyBorder="1" applyAlignment="1">
      <alignment vertical="center"/>
    </xf>
    <xf numFmtId="173" fontId="49" fillId="0" borderId="0" xfId="0" applyNumberFormat="1" applyFont="1" applyBorder="1" applyAlignment="1">
      <alignment vertical="center"/>
    </xf>
    <xf numFmtId="174" fontId="49" fillId="0" borderId="0" xfId="0" applyNumberFormat="1" applyFont="1" applyBorder="1" applyAlignment="1">
      <alignment horizontal="right" vertical="center"/>
    </xf>
    <xf numFmtId="174" fontId="58" fillId="0" borderId="0" xfId="0" applyNumberFormat="1" applyFont="1" applyBorder="1" applyAlignment="1">
      <alignment horizontal="left" vertical="center" indent="4"/>
    </xf>
    <xf numFmtId="168" fontId="55" fillId="0" borderId="0" xfId="0" applyNumberFormat="1" applyFont="1"/>
    <xf numFmtId="174" fontId="49" fillId="0" borderId="0" xfId="0" applyNumberFormat="1" applyFont="1" applyBorder="1" applyAlignment="1">
      <alignment horizontal="left" vertical="center" indent="4"/>
    </xf>
    <xf numFmtId="175" fontId="55" fillId="0" borderId="0" xfId="0" applyNumberFormat="1" applyFont="1"/>
    <xf numFmtId="175" fontId="55" fillId="0" borderId="0" xfId="0" applyNumberFormat="1" applyFont="1" applyFill="1" applyBorder="1"/>
    <xf numFmtId="173" fontId="61" fillId="0" borderId="0" xfId="0" applyNumberFormat="1" applyFont="1"/>
    <xf numFmtId="0" fontId="55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73" fillId="0" borderId="0" xfId="0" applyFont="1" applyFill="1" applyBorder="1" applyAlignment="1" applyProtection="1">
      <alignment horizontal="center" vertical="center" wrapText="1"/>
    </xf>
    <xf numFmtId="169" fontId="61" fillId="0" borderId="0" xfId="0" applyNumberFormat="1" applyFont="1" applyFill="1" applyBorder="1" applyAlignment="1"/>
    <xf numFmtId="169" fontId="49" fillId="0" borderId="0" xfId="0" applyNumberFormat="1" applyFont="1" applyFill="1" applyBorder="1" applyAlignment="1" applyProtection="1">
      <alignment vertical="top"/>
    </xf>
    <xf numFmtId="49" fontId="55" fillId="71" borderId="0" xfId="0" applyNumberFormat="1" applyFont="1" applyFill="1" applyBorder="1" applyAlignment="1" applyProtection="1">
      <alignment horizontal="left"/>
    </xf>
    <xf numFmtId="0" fontId="61" fillId="0" borderId="0" xfId="0" applyFont="1" applyFill="1" applyAlignment="1">
      <alignment horizontal="left" vertical="center"/>
    </xf>
    <xf numFmtId="169" fontId="61" fillId="0" borderId="0" xfId="0" applyNumberFormat="1" applyFont="1" applyFill="1"/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wrapText="1"/>
    </xf>
    <xf numFmtId="165" fontId="49" fillId="0" borderId="0" xfId="107" applyNumberFormat="1" applyFont="1" applyFill="1" applyBorder="1" applyAlignment="1" applyProtection="1">
      <alignment horizontal="right"/>
    </xf>
    <xf numFmtId="0" fontId="49" fillId="0" borderId="0" xfId="0" applyFont="1" applyBorder="1" applyAlignment="1">
      <alignment horizontal="center"/>
    </xf>
    <xf numFmtId="169" fontId="49" fillId="0" borderId="0" xfId="0" applyNumberFormat="1" applyFont="1" applyBorder="1"/>
    <xf numFmtId="169" fontId="49" fillId="0" borderId="0" xfId="0" applyNumberFormat="1" applyFont="1" applyBorder="1" applyProtection="1"/>
    <xf numFmtId="169" fontId="49" fillId="71" borderId="0" xfId="0" applyNumberFormat="1" applyFont="1" applyFill="1" applyBorder="1" applyProtection="1"/>
    <xf numFmtId="169" fontId="49" fillId="71" borderId="0" xfId="0" applyNumberFormat="1" applyFont="1" applyFill="1" applyBorder="1" applyAlignment="1">
      <alignment horizontal="right"/>
    </xf>
    <xf numFmtId="165" fontId="49" fillId="71" borderId="0" xfId="107" applyNumberFormat="1" applyFont="1" applyFill="1" applyBorder="1" applyAlignment="1" applyProtection="1"/>
    <xf numFmtId="0" fontId="49" fillId="71" borderId="0" xfId="0" applyNumberFormat="1" applyFont="1" applyFill="1" applyBorder="1"/>
    <xf numFmtId="0" fontId="49" fillId="71" borderId="0" xfId="0" applyFont="1" applyFill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49" fillId="71" borderId="0" xfId="0" applyFont="1" applyFill="1" applyAlignment="1">
      <alignment horizontal="right"/>
    </xf>
    <xf numFmtId="0" fontId="55" fillId="0" borderId="0" xfId="0" applyFont="1" applyAlignment="1">
      <alignment wrapText="1"/>
    </xf>
    <xf numFmtId="0" fontId="49" fillId="0" borderId="0" xfId="0" applyFont="1" applyBorder="1" applyAlignment="1" applyProtection="1">
      <alignment horizontal="center" vertical="center" wrapText="1"/>
    </xf>
    <xf numFmtId="182" fontId="49" fillId="0" borderId="0" xfId="0" applyNumberFormat="1" applyFont="1" applyFill="1" applyBorder="1" applyAlignment="1" applyProtection="1">
      <alignment horizontal="right" vertical="center" wrapText="1"/>
    </xf>
    <xf numFmtId="37" fontId="61" fillId="0" borderId="0" xfId="0" applyNumberFormat="1" applyFont="1" applyProtection="1"/>
    <xf numFmtId="167" fontId="61" fillId="0" borderId="0" xfId="0" applyNumberFormat="1" applyFont="1" applyProtection="1"/>
    <xf numFmtId="172" fontId="61" fillId="0" borderId="0" xfId="0" applyNumberFormat="1" applyFont="1" applyProtection="1"/>
    <xf numFmtId="170" fontId="55" fillId="0" borderId="0" xfId="0" applyNumberFormat="1" applyFont="1" applyFill="1" applyProtection="1"/>
    <xf numFmtId="182" fontId="55" fillId="0" borderId="0" xfId="0" applyNumberFormat="1" applyFont="1" applyFill="1"/>
    <xf numFmtId="169" fontId="49" fillId="0" borderId="0" xfId="0" applyNumberFormat="1" applyFont="1" applyFill="1" applyBorder="1" applyAlignment="1" applyProtection="1">
      <alignment horizontal="right" vertical="center" wrapText="1"/>
    </xf>
    <xf numFmtId="169" fontId="49" fillId="0" borderId="27" xfId="0" applyNumberFormat="1" applyFont="1" applyFill="1" applyBorder="1" applyAlignment="1" applyProtection="1">
      <alignment horizontal="right" vertical="center" wrapText="1"/>
    </xf>
    <xf numFmtId="169" fontId="49" fillId="0" borderId="0" xfId="0" applyNumberFormat="1" applyFont="1" applyFill="1" applyBorder="1" applyAlignment="1">
      <alignment vertical="center" wrapText="1"/>
    </xf>
    <xf numFmtId="0" fontId="73" fillId="0" borderId="0" xfId="115" applyFont="1" applyFill="1" applyBorder="1"/>
    <xf numFmtId="0" fontId="61" fillId="0" borderId="0" xfId="0" applyFont="1" applyFill="1" applyBorder="1" applyAlignment="1">
      <alignment horizontal="right"/>
    </xf>
    <xf numFmtId="0" fontId="72" fillId="0" borderId="0" xfId="0" applyFont="1" applyFill="1"/>
    <xf numFmtId="0" fontId="49" fillId="0" borderId="0" xfId="115" applyFont="1" applyFill="1" applyAlignment="1">
      <alignment wrapText="1"/>
    </xf>
    <xf numFmtId="0" fontId="49" fillId="0" borderId="0" xfId="115" applyFont="1" applyFill="1" applyBorder="1"/>
    <xf numFmtId="0" fontId="49" fillId="0" borderId="0" xfId="115" applyFont="1" applyFill="1" applyBorder="1" applyAlignment="1">
      <alignment horizontal="center" vertical="center"/>
    </xf>
    <xf numFmtId="169" fontId="49" fillId="0" borderId="0" xfId="115" applyNumberFormat="1" applyFont="1" applyFill="1" applyBorder="1" applyAlignment="1" applyProtection="1"/>
    <xf numFmtId="0" fontId="49" fillId="0" borderId="0" xfId="115" applyFont="1" applyFill="1" applyBorder="1" applyAlignment="1">
      <alignment horizontal="left" vertical="center" wrapText="1"/>
    </xf>
    <xf numFmtId="0" fontId="49" fillId="0" borderId="0" xfId="115" applyFont="1" applyFill="1" applyBorder="1" applyAlignment="1">
      <alignment vertical="center" wrapText="1"/>
    </xf>
    <xf numFmtId="169" fontId="49" fillId="0" borderId="0" xfId="115" applyNumberFormat="1" applyFont="1" applyFill="1"/>
    <xf numFmtId="0" fontId="49" fillId="0" borderId="0" xfId="115" applyFont="1" applyFill="1" applyBorder="1" applyAlignment="1">
      <alignment wrapText="1"/>
    </xf>
    <xf numFmtId="0" fontId="55" fillId="0" borderId="0" xfId="115" applyFont="1" applyFill="1"/>
    <xf numFmtId="169" fontId="55" fillId="0" borderId="0" xfId="115" applyNumberFormat="1" applyFont="1" applyFill="1"/>
    <xf numFmtId="0" fontId="49" fillId="0" borderId="0" xfId="115" applyFont="1" applyAlignment="1">
      <alignment wrapText="1"/>
    </xf>
    <xf numFmtId="0" fontId="49" fillId="0" borderId="0" xfId="115" applyFont="1"/>
    <xf numFmtId="165" fontId="49" fillId="0" borderId="0" xfId="108" applyNumberFormat="1" applyFont="1" applyFill="1" applyBorder="1" applyAlignment="1" applyProtection="1"/>
    <xf numFmtId="0" fontId="49" fillId="0" borderId="0" xfId="115" applyFont="1" applyBorder="1"/>
    <xf numFmtId="0" fontId="49" fillId="0" borderId="0" xfId="115" applyFont="1" applyBorder="1" applyAlignment="1">
      <alignment horizontal="center"/>
    </xf>
    <xf numFmtId="169" fontId="49" fillId="0" borderId="0" xfId="115" applyNumberFormat="1" applyFont="1"/>
    <xf numFmtId="169" fontId="49" fillId="0" borderId="0" xfId="115" applyNumberFormat="1" applyFont="1" applyBorder="1" applyProtection="1"/>
    <xf numFmtId="0" fontId="49" fillId="0" borderId="0" xfId="115" applyFont="1" applyFill="1" applyBorder="1" applyAlignment="1" applyProtection="1">
      <alignment horizontal="left"/>
    </xf>
    <xf numFmtId="169" fontId="49" fillId="0" borderId="0" xfId="115" applyNumberFormat="1" applyFont="1" applyFill="1" applyBorder="1" applyProtection="1"/>
    <xf numFmtId="0" fontId="49" fillId="0" borderId="0" xfId="115" applyFont="1" applyBorder="1" applyAlignment="1" applyProtection="1">
      <alignment horizontal="left"/>
    </xf>
    <xf numFmtId="0" fontId="55" fillId="0" borderId="0" xfId="115" applyFont="1"/>
    <xf numFmtId="1" fontId="49" fillId="0" borderId="0" xfId="115" applyNumberFormat="1" applyFont="1"/>
    <xf numFmtId="165" fontId="49" fillId="0" borderId="0" xfId="111" applyNumberFormat="1" applyFont="1" applyFill="1" applyBorder="1" applyAlignment="1" applyProtection="1"/>
    <xf numFmtId="0" fontId="49" fillId="0" borderId="0" xfId="0" applyFont="1" applyFill="1" applyBorder="1" applyAlignment="1">
      <alignment horizontal="center"/>
    </xf>
    <xf numFmtId="169" fontId="49" fillId="0" borderId="0" xfId="115" applyNumberFormat="1" applyFont="1" applyFill="1" applyBorder="1"/>
    <xf numFmtId="0" fontId="55" fillId="0" borderId="24" xfId="0" applyFont="1" applyFill="1" applyBorder="1"/>
    <xf numFmtId="169" fontId="49" fillId="0" borderId="0" xfId="0" applyNumberFormat="1" applyFont="1" applyFill="1" applyAlignment="1">
      <alignment horizontal="center" vertical="center"/>
    </xf>
    <xf numFmtId="166" fontId="49" fillId="0" borderId="0" xfId="107" applyNumberFormat="1" applyFont="1" applyFill="1" applyBorder="1" applyAlignment="1" applyProtection="1">
      <alignment horizontal="center" vertical="center"/>
    </xf>
    <xf numFmtId="169" fontId="68" fillId="0" borderId="0" xfId="0" applyNumberFormat="1" applyFont="1" applyFill="1"/>
    <xf numFmtId="169" fontId="60" fillId="0" borderId="0" xfId="0" applyNumberFormat="1" applyFont="1" applyFill="1" applyBorder="1" applyAlignment="1" applyProtection="1">
      <alignment horizontal="center" vertical="center"/>
    </xf>
    <xf numFmtId="168" fontId="49" fillId="0" borderId="27" xfId="0" applyNumberFormat="1" applyFont="1" applyFill="1" applyBorder="1" applyAlignment="1">
      <alignment horizontal="right" vertical="center"/>
    </xf>
    <xf numFmtId="181" fontId="49" fillId="0" borderId="27" xfId="0" applyNumberFormat="1" applyFont="1" applyFill="1" applyBorder="1" applyAlignment="1">
      <alignment horizontal="right" vertical="center"/>
    </xf>
    <xf numFmtId="9" fontId="55" fillId="0" borderId="0" xfId="0" applyNumberFormat="1" applyFont="1" applyFill="1"/>
    <xf numFmtId="0" fontId="49" fillId="0" borderId="0" xfId="0" applyFont="1" applyAlignment="1">
      <alignment vertical="center"/>
    </xf>
    <xf numFmtId="171" fontId="49" fillId="0" borderId="0" xfId="0" applyNumberFormat="1" applyFont="1" applyAlignment="1">
      <alignment vertical="center"/>
    </xf>
    <xf numFmtId="171" fontId="49" fillId="0" borderId="0" xfId="0" applyNumberFormat="1" applyFont="1"/>
    <xf numFmtId="169" fontId="49" fillId="0" borderId="0" xfId="0" applyNumberFormat="1" applyFont="1" applyBorder="1" applyAlignment="1" applyProtection="1">
      <alignment horizontal="right" vertical="center"/>
    </xf>
    <xf numFmtId="169" fontId="49" fillId="0" borderId="0" xfId="0" applyNumberFormat="1" applyFont="1" applyAlignment="1">
      <alignment vertical="center"/>
    </xf>
    <xf numFmtId="0" fontId="49" fillId="0" borderId="0" xfId="0" applyFont="1" applyBorder="1" applyAlignment="1" applyProtection="1">
      <alignment horizontal="left" vertical="center" indent="1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 horizontal="left" vertical="center" indent="1"/>
    </xf>
    <xf numFmtId="0" fontId="49" fillId="0" borderId="0" xfId="0" applyFont="1" applyFill="1" applyBorder="1" applyAlignment="1">
      <alignment horizontal="right" vertical="center"/>
    </xf>
    <xf numFmtId="169" fontId="49" fillId="0" borderId="0" xfId="0" applyNumberFormat="1" applyFont="1"/>
    <xf numFmtId="169" fontId="55" fillId="0" borderId="0" xfId="115" applyNumberFormat="1" applyFont="1" applyBorder="1" applyProtection="1"/>
    <xf numFmtId="0" fontId="61" fillId="0" borderId="0" xfId="115" applyFont="1"/>
    <xf numFmtId="0" fontId="49" fillId="0" borderId="27" xfId="115" applyFont="1" applyFill="1" applyBorder="1" applyAlignment="1">
      <alignment vertical="center"/>
    </xf>
    <xf numFmtId="0" fontId="49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left" indent="1"/>
    </xf>
    <xf numFmtId="0" fontId="49" fillId="0" borderId="0" xfId="0" applyFont="1" applyAlignment="1">
      <alignment horizontal="center"/>
    </xf>
    <xf numFmtId="37" fontId="49" fillId="0" borderId="0" xfId="0" applyNumberFormat="1" applyFont="1" applyBorder="1" applyProtection="1"/>
    <xf numFmtId="0" fontId="49" fillId="0" borderId="0" xfId="0" applyFont="1" applyBorder="1" applyAlignment="1">
      <alignment horizontal="left" indent="1"/>
    </xf>
    <xf numFmtId="37" fontId="49" fillId="0" borderId="0" xfId="0" applyNumberFormat="1" applyFont="1" applyProtection="1"/>
    <xf numFmtId="183" fontId="49" fillId="0" borderId="0" xfId="0" applyNumberFormat="1" applyFont="1" applyFill="1" applyBorder="1" applyAlignment="1" applyProtection="1">
      <alignment vertical="center"/>
    </xf>
    <xf numFmtId="170" fontId="49" fillId="0" borderId="0" xfId="0" applyNumberFormat="1" applyFont="1" applyBorder="1" applyProtection="1"/>
    <xf numFmtId="49" fontId="55" fillId="0" borderId="0" xfId="0" applyNumberFormat="1" applyFont="1" applyBorder="1" applyAlignment="1" applyProtection="1"/>
    <xf numFmtId="167" fontId="49" fillId="0" borderId="0" xfId="0" applyNumberFormat="1" applyFont="1" applyFill="1" applyBorder="1" applyProtection="1"/>
    <xf numFmtId="168" fontId="49" fillId="0" borderId="0" xfId="0" applyNumberFormat="1" applyFont="1" applyBorder="1" applyAlignment="1" applyProtection="1">
      <alignment horizontal="right"/>
    </xf>
    <xf numFmtId="0" fontId="47" fillId="0" borderId="0" xfId="0" applyFont="1" applyAlignment="1">
      <alignment horizontal="center"/>
    </xf>
    <xf numFmtId="166" fontId="49" fillId="0" borderId="0" xfId="0" applyNumberFormat="1" applyFont="1" applyBorder="1"/>
    <xf numFmtId="179" fontId="49" fillId="0" borderId="0" xfId="0" applyNumberFormat="1" applyFont="1"/>
    <xf numFmtId="179" fontId="49" fillId="0" borderId="0" xfId="0" applyNumberFormat="1" applyFont="1" applyBorder="1"/>
    <xf numFmtId="179" fontId="49" fillId="0" borderId="0" xfId="0" applyNumberFormat="1" applyFont="1" applyBorder="1" applyProtection="1"/>
    <xf numFmtId="180" fontId="49" fillId="0" borderId="0" xfId="0" applyNumberFormat="1" applyFont="1" applyBorder="1" applyProtection="1"/>
    <xf numFmtId="179" fontId="49" fillId="0" borderId="0" xfId="0" applyNumberFormat="1" applyFont="1" applyFill="1" applyBorder="1" applyProtection="1"/>
    <xf numFmtId="0" fontId="55" fillId="0" borderId="0" xfId="0" applyFont="1" applyFill="1" applyBorder="1" applyAlignment="1" applyProtection="1">
      <alignment horizontal="left"/>
    </xf>
    <xf numFmtId="49" fontId="55" fillId="0" borderId="0" xfId="0" applyNumberFormat="1" applyFont="1" applyBorder="1" applyAlignment="1" applyProtection="1">
      <alignment horizontal="left"/>
    </xf>
    <xf numFmtId="0" fontId="49" fillId="0" borderId="0" xfId="0" applyNumberFormat="1" applyFont="1" applyAlignment="1">
      <alignment horizontal="center"/>
    </xf>
    <xf numFmtId="179" fontId="49" fillId="71" borderId="0" xfId="0" applyNumberFormat="1" applyFont="1" applyFill="1" applyBorder="1"/>
    <xf numFmtId="0" fontId="49" fillId="0" borderId="33" xfId="0" applyFont="1" applyBorder="1" applyAlignment="1" applyProtection="1">
      <alignment horizontal="left"/>
    </xf>
    <xf numFmtId="169" fontId="49" fillId="0" borderId="33" xfId="0" applyNumberFormat="1" applyFont="1" applyBorder="1" applyProtection="1"/>
    <xf numFmtId="179" fontId="49" fillId="0" borderId="33" xfId="0" applyNumberFormat="1" applyFont="1" applyFill="1" applyBorder="1" applyProtection="1"/>
    <xf numFmtId="167" fontId="49" fillId="0" borderId="33" xfId="0" applyNumberFormat="1" applyFont="1" applyFill="1" applyBorder="1" applyProtection="1"/>
    <xf numFmtId="0" fontId="49" fillId="0" borderId="33" xfId="0" applyFont="1" applyBorder="1"/>
    <xf numFmtId="0" fontId="49" fillId="0" borderId="31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 wrapText="1"/>
    </xf>
    <xf numFmtId="0" fontId="50" fillId="0" borderId="0" xfId="0" applyFont="1" applyFill="1"/>
    <xf numFmtId="0" fontId="50" fillId="0" borderId="0" xfId="0" applyFont="1" applyBorder="1"/>
    <xf numFmtId="0" fontId="76" fillId="0" borderId="0" xfId="0" applyFont="1" applyAlignment="1">
      <alignment horizontal="center"/>
    </xf>
    <xf numFmtId="0" fontId="76" fillId="0" borderId="0" xfId="0" applyFont="1" applyFill="1" applyAlignment="1">
      <alignment horizontal="center"/>
    </xf>
    <xf numFmtId="169" fontId="49" fillId="0" borderId="33" xfId="0" applyNumberFormat="1" applyFont="1" applyFill="1" applyBorder="1" applyProtection="1"/>
    <xf numFmtId="0" fontId="76" fillId="0" borderId="0" xfId="0" applyFont="1" applyBorder="1" applyAlignment="1">
      <alignment horizontal="center"/>
    </xf>
    <xf numFmtId="166" fontId="49" fillId="0" borderId="33" xfId="107" applyNumberFormat="1" applyFont="1" applyFill="1" applyBorder="1" applyProtection="1"/>
    <xf numFmtId="0" fontId="49" fillId="0" borderId="31" xfId="0" applyFont="1" applyFill="1" applyBorder="1" applyAlignment="1" applyProtection="1">
      <alignment horizontal="center" vertical="center" wrapText="1"/>
    </xf>
    <xf numFmtId="0" fontId="55" fillId="71" borderId="0" xfId="0" applyFont="1" applyFill="1" applyBorder="1" applyAlignment="1" applyProtection="1"/>
    <xf numFmtId="0" fontId="49" fillId="0" borderId="34" xfId="0" applyFont="1" applyFill="1" applyBorder="1" applyAlignment="1" applyProtection="1">
      <alignment horizontal="center" vertical="center" wrapText="1"/>
    </xf>
    <xf numFmtId="169" fontId="49" fillId="0" borderId="33" xfId="0" applyNumberFormat="1" applyFont="1" applyBorder="1"/>
    <xf numFmtId="170" fontId="49" fillId="0" borderId="33" xfId="0" applyNumberFormat="1" applyFont="1" applyBorder="1" applyProtection="1"/>
    <xf numFmtId="0" fontId="49" fillId="0" borderId="31" xfId="0" applyFont="1" applyBorder="1" applyAlignment="1" applyProtection="1">
      <alignment horizontal="center" vertical="center"/>
    </xf>
    <xf numFmtId="169" fontId="49" fillId="0" borderId="31" xfId="0" applyNumberFormat="1" applyFont="1" applyBorder="1" applyAlignment="1" applyProtection="1">
      <alignment vertical="center"/>
    </xf>
    <xf numFmtId="169" fontId="49" fillId="0" borderId="31" xfId="0" applyNumberFormat="1" applyFont="1" applyBorder="1" applyAlignment="1">
      <alignment vertical="center"/>
    </xf>
    <xf numFmtId="170" fontId="49" fillId="0" borderId="31" xfId="0" applyNumberFormat="1" applyFont="1" applyBorder="1" applyAlignment="1" applyProtection="1">
      <alignment vertical="center"/>
    </xf>
    <xf numFmtId="169" fontId="50" fillId="0" borderId="0" xfId="0" applyNumberFormat="1" applyFont="1"/>
    <xf numFmtId="0" fontId="50" fillId="0" borderId="0" xfId="0" applyFont="1" applyBorder="1" applyAlignment="1">
      <alignment horizontal="center"/>
    </xf>
    <xf numFmtId="169" fontId="50" fillId="0" borderId="0" xfId="0" applyNumberFormat="1" applyFont="1" applyBorder="1" applyAlignment="1">
      <alignment horizontal="center"/>
    </xf>
    <xf numFmtId="0" fontId="49" fillId="0" borderId="0" xfId="0" applyNumberFormat="1" applyFont="1" applyBorder="1"/>
    <xf numFmtId="0" fontId="49" fillId="0" borderId="33" xfId="0" applyFont="1" applyBorder="1" applyAlignment="1" applyProtection="1">
      <alignment horizontal="left" indent="1"/>
    </xf>
    <xf numFmtId="169" fontId="49" fillId="0" borderId="33" xfId="0" applyNumberFormat="1" applyFont="1" applyBorder="1" applyAlignment="1" applyProtection="1">
      <alignment horizontal="right"/>
    </xf>
    <xf numFmtId="0" fontId="49" fillId="0" borderId="31" xfId="0" applyFont="1" applyFill="1" applyBorder="1" applyAlignment="1" applyProtection="1">
      <alignment horizontal="center" wrapText="1"/>
    </xf>
    <xf numFmtId="0" fontId="76" fillId="0" borderId="0" xfId="0" applyFont="1"/>
    <xf numFmtId="0" fontId="50" fillId="0" borderId="0" xfId="115" applyFont="1" applyFill="1"/>
    <xf numFmtId="0" fontId="51" fillId="0" borderId="0" xfId="103" applyFont="1" applyFill="1"/>
    <xf numFmtId="0" fontId="49" fillId="0" borderId="34" xfId="115" applyFont="1" applyFill="1" applyBorder="1" applyAlignment="1">
      <alignment vertical="center"/>
    </xf>
    <xf numFmtId="0" fontId="49" fillId="0" borderId="34" xfId="115" applyFont="1" applyFill="1" applyBorder="1" applyAlignment="1">
      <alignment horizontal="center" vertical="center"/>
    </xf>
    <xf numFmtId="0" fontId="49" fillId="0" borderId="33" xfId="115" applyFont="1" applyFill="1" applyBorder="1"/>
    <xf numFmtId="169" fontId="49" fillId="0" borderId="33" xfId="115" applyNumberFormat="1" applyFont="1" applyFill="1" applyBorder="1" applyProtection="1"/>
    <xf numFmtId="169" fontId="49" fillId="0" borderId="33" xfId="115" applyNumberFormat="1" applyFont="1" applyFill="1" applyBorder="1"/>
    <xf numFmtId="0" fontId="47" fillId="0" borderId="0" xfId="0" applyFont="1" applyFill="1"/>
    <xf numFmtId="0" fontId="49" fillId="0" borderId="33" xfId="0" applyFont="1" applyFill="1" applyBorder="1"/>
    <xf numFmtId="0" fontId="49" fillId="0" borderId="33" xfId="0" applyNumberFormat="1" applyFont="1" applyFill="1" applyBorder="1"/>
    <xf numFmtId="0" fontId="50" fillId="0" borderId="0" xfId="115" applyFont="1"/>
    <xf numFmtId="0" fontId="76" fillId="0" borderId="0" xfId="115" applyFont="1"/>
    <xf numFmtId="0" fontId="76" fillId="0" borderId="0" xfId="115" applyFont="1" applyAlignment="1">
      <alignment horizontal="center"/>
    </xf>
    <xf numFmtId="169" fontId="76" fillId="0" borderId="0" xfId="115" applyNumberFormat="1" applyFont="1" applyAlignment="1">
      <alignment horizontal="center"/>
    </xf>
    <xf numFmtId="0" fontId="74" fillId="0" borderId="34" xfId="0" applyFont="1" applyFill="1" applyBorder="1"/>
    <xf numFmtId="0" fontId="49" fillId="0" borderId="33" xfId="115" applyFont="1" applyBorder="1"/>
    <xf numFmtId="169" fontId="49" fillId="0" borderId="33" xfId="115" applyNumberFormat="1" applyFont="1" applyBorder="1" applyAlignment="1" applyProtection="1">
      <alignment horizontal="right"/>
    </xf>
    <xf numFmtId="0" fontId="49" fillId="0" borderId="33" xfId="115" applyFont="1" applyFill="1" applyBorder="1" applyAlignment="1">
      <alignment vertical="center"/>
    </xf>
    <xf numFmtId="169" fontId="76" fillId="0" borderId="0" xfId="0" applyNumberFormat="1" applyFont="1" applyAlignment="1">
      <alignment horizontal="center"/>
    </xf>
    <xf numFmtId="0" fontId="49" fillId="0" borderId="33" xfId="0" applyFont="1" applyBorder="1" applyAlignment="1" applyProtection="1">
      <alignment horizontal="left" vertical="center" indent="1"/>
    </xf>
    <xf numFmtId="169" fontId="49" fillId="0" borderId="33" xfId="0" applyNumberFormat="1" applyFont="1" applyBorder="1" applyAlignment="1" applyProtection="1">
      <alignment horizontal="right" vertical="center"/>
    </xf>
    <xf numFmtId="169" fontId="49" fillId="0" borderId="33" xfId="0" applyNumberFormat="1" applyFont="1" applyFill="1" applyBorder="1" applyAlignment="1" applyProtection="1">
      <alignment horizontal="right" vertical="center"/>
    </xf>
    <xf numFmtId="0" fontId="49" fillId="0" borderId="33" xfId="0" applyFont="1" applyFill="1" applyBorder="1" applyAlignment="1">
      <alignment horizontal="right" vertical="center"/>
    </xf>
    <xf numFmtId="0" fontId="49" fillId="0" borderId="0" xfId="0" applyNumberFormat="1" applyFont="1" applyBorder="1" applyAlignment="1">
      <alignment vertical="center"/>
    </xf>
    <xf numFmtId="0" fontId="49" fillId="0" borderId="33" xfId="0" applyFont="1" applyFill="1" applyBorder="1" applyAlignment="1" applyProtection="1">
      <alignment horizontal="left" vertical="center" wrapText="1"/>
    </xf>
    <xf numFmtId="169" fontId="49" fillId="0" borderId="33" xfId="0" applyNumberFormat="1" applyFont="1" applyFill="1" applyBorder="1" applyAlignment="1" applyProtection="1">
      <alignment horizontal="center" vertical="center"/>
    </xf>
    <xf numFmtId="0" fontId="49" fillId="0" borderId="33" xfId="0" applyFont="1" applyBorder="1" applyAlignment="1">
      <alignment vertical="center"/>
    </xf>
    <xf numFmtId="0" fontId="50" fillId="0" borderId="0" xfId="0" applyFont="1" applyFill="1" applyAlignment="1">
      <alignment horizontal="center"/>
    </xf>
    <xf numFmtId="0" fontId="76" fillId="0" borderId="0" xfId="0" applyFont="1" applyFill="1"/>
    <xf numFmtId="0" fontId="49" fillId="0" borderId="0" xfId="0" applyFont="1" applyFill="1" applyBorder="1" applyAlignment="1">
      <alignment horizontal="left"/>
    </xf>
    <xf numFmtId="0" fontId="49" fillId="0" borderId="33" xfId="0" applyFont="1" applyFill="1" applyBorder="1" applyAlignment="1">
      <alignment horizontal="center" vertical="center"/>
    </xf>
    <xf numFmtId="0" fontId="49" fillId="0" borderId="34" xfId="0" applyFont="1" applyFill="1" applyBorder="1"/>
    <xf numFmtId="169" fontId="50" fillId="0" borderId="0" xfId="0" applyNumberFormat="1" applyFont="1" applyAlignment="1">
      <alignment horizontal="right"/>
    </xf>
    <xf numFmtId="169" fontId="50" fillId="0" borderId="0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/>
    </xf>
    <xf numFmtId="0" fontId="5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169" fontId="50" fillId="0" borderId="0" xfId="0" applyNumberFormat="1" applyFont="1" applyFill="1" applyBorder="1" applyProtection="1"/>
    <xf numFmtId="0" fontId="79" fillId="0" borderId="0" xfId="0" applyFont="1" applyAlignment="1">
      <alignment horizontal="left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 applyProtection="1">
      <alignment horizontal="center" vertical="center" wrapText="1"/>
    </xf>
    <xf numFmtId="0" fontId="49" fillId="0" borderId="33" xfId="115" applyFont="1" applyBorder="1" applyAlignment="1" applyProtection="1">
      <alignment horizontal="left"/>
    </xf>
    <xf numFmtId="169" fontId="49" fillId="0" borderId="33" xfId="115" applyNumberFormat="1" applyFont="1" applyBorder="1" applyProtection="1"/>
    <xf numFmtId="0" fontId="49" fillId="0" borderId="31" xfId="115" applyFont="1" applyBorder="1" applyAlignment="1">
      <alignment horizontal="center" vertical="center"/>
    </xf>
    <xf numFmtId="1" fontId="50" fillId="0" borderId="0" xfId="115" applyNumberFormat="1" applyFont="1"/>
    <xf numFmtId="0" fontId="50" fillId="0" borderId="0" xfId="115" applyFont="1" applyFill="1" applyBorder="1"/>
    <xf numFmtId="0" fontId="76" fillId="0" borderId="0" xfId="115" applyFont="1" applyFill="1" applyAlignment="1">
      <alignment horizontal="center"/>
    </xf>
    <xf numFmtId="169" fontId="76" fillId="0" borderId="0" xfId="115" applyNumberFormat="1" applyFont="1" applyFill="1" applyAlignment="1">
      <alignment horizontal="center"/>
    </xf>
    <xf numFmtId="0" fontId="76" fillId="0" borderId="0" xfId="115" applyFont="1" applyFill="1"/>
    <xf numFmtId="0" fontId="49" fillId="0" borderId="33" xfId="115" applyFont="1" applyFill="1" applyBorder="1" applyAlignment="1">
      <alignment horizontal="left" vertical="center" wrapText="1"/>
    </xf>
    <xf numFmtId="0" fontId="49" fillId="0" borderId="33" xfId="115" applyFont="1" applyFill="1" applyBorder="1" applyAlignment="1">
      <alignment vertical="center" wrapText="1"/>
    </xf>
    <xf numFmtId="169" fontId="49" fillId="0" borderId="33" xfId="115" applyNumberFormat="1" applyFont="1" applyFill="1" applyBorder="1" applyAlignment="1" applyProtection="1">
      <alignment vertical="center"/>
    </xf>
    <xf numFmtId="0" fontId="49" fillId="0" borderId="33" xfId="115" applyFont="1" applyFill="1" applyBorder="1" applyAlignment="1">
      <alignment horizontal="center" vertical="center"/>
    </xf>
    <xf numFmtId="0" fontId="49" fillId="0" borderId="33" xfId="115" applyFont="1" applyFill="1" applyBorder="1" applyAlignment="1" applyProtection="1">
      <alignment horizontal="center" vertical="center" wrapText="1"/>
    </xf>
    <xf numFmtId="0" fontId="49" fillId="0" borderId="31" xfId="115" applyFont="1" applyFill="1" applyBorder="1" applyAlignment="1">
      <alignment horizontal="center" vertical="center"/>
    </xf>
    <xf numFmtId="0" fontId="49" fillId="0" borderId="31" xfId="115" applyFont="1" applyFill="1" applyBorder="1" applyAlignment="1" applyProtection="1">
      <alignment horizontal="center" vertical="center" wrapText="1"/>
    </xf>
    <xf numFmtId="0" fontId="50" fillId="0" borderId="0" xfId="0" applyFont="1" applyFill="1" applyBorder="1"/>
    <xf numFmtId="169" fontId="49" fillId="0" borderId="33" xfId="0" applyNumberFormat="1" applyFont="1" applyFill="1" applyBorder="1" applyAlignment="1" applyProtection="1">
      <alignment horizontal="right" vertical="center" wrapText="1"/>
    </xf>
    <xf numFmtId="0" fontId="49" fillId="0" borderId="34" xfId="0" applyFont="1" applyFill="1" applyBorder="1" applyAlignment="1">
      <alignment horizontal="center" vertical="center"/>
    </xf>
    <xf numFmtId="0" fontId="49" fillId="71" borderId="33" xfId="0" applyFont="1" applyFill="1" applyBorder="1" applyAlignment="1">
      <alignment horizontal="left" vertical="center" wrapText="1"/>
    </xf>
    <xf numFmtId="182" fontId="49" fillId="0" borderId="33" xfId="0" applyNumberFormat="1" applyFont="1" applyFill="1" applyBorder="1" applyAlignment="1" applyProtection="1">
      <alignment horizontal="right" vertical="center" wrapText="1"/>
    </xf>
    <xf numFmtId="0" fontId="49" fillId="0" borderId="33" xfId="0" applyFont="1" applyFill="1" applyBorder="1" applyAlignment="1" applyProtection="1">
      <alignment horizontal="center" vertical="center"/>
    </xf>
    <xf numFmtId="0" fontId="50" fillId="0" borderId="0" xfId="0" applyFont="1" applyBorder="1" applyAlignment="1" applyProtection="1"/>
    <xf numFmtId="0" fontId="50" fillId="71" borderId="0" xfId="0" applyFont="1" applyFill="1"/>
    <xf numFmtId="0" fontId="50" fillId="71" borderId="0" xfId="0" applyFont="1" applyFill="1" applyBorder="1" applyAlignment="1" applyProtection="1"/>
    <xf numFmtId="0" fontId="50" fillId="0" borderId="0" xfId="0" applyFont="1" applyBorder="1" applyAlignment="1" applyProtection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9" fillId="71" borderId="33" xfId="0" applyNumberFormat="1" applyFont="1" applyFill="1" applyBorder="1"/>
    <xf numFmtId="0" fontId="49" fillId="71" borderId="33" xfId="0" applyNumberFormat="1" applyFont="1" applyFill="1" applyBorder="1" applyAlignment="1">
      <alignment horizontal="right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Border="1" applyAlignment="1" applyProtection="1">
      <alignment horizontal="center" vertical="center" wrapText="1"/>
    </xf>
    <xf numFmtId="0" fontId="49" fillId="71" borderId="33" xfId="0" applyFont="1" applyFill="1" applyBorder="1" applyAlignment="1" applyProtection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49" fillId="0" borderId="31" xfId="0" applyFont="1" applyBorder="1" applyAlignment="1" applyProtection="1">
      <alignment horizontal="center" vertical="center" wrapText="1"/>
    </xf>
    <xf numFmtId="0" fontId="49" fillId="71" borderId="31" xfId="0" applyFont="1" applyFill="1" applyBorder="1" applyAlignment="1" applyProtection="1">
      <alignment horizontal="center" vertical="center" wrapText="1"/>
    </xf>
    <xf numFmtId="169" fontId="49" fillId="0" borderId="33" xfId="0" applyNumberFormat="1" applyFont="1" applyFill="1" applyBorder="1" applyAlignment="1" applyProtection="1">
      <alignment vertical="center"/>
    </xf>
    <xf numFmtId="0" fontId="72" fillId="0" borderId="34" xfId="0" applyFont="1" applyFill="1" applyBorder="1"/>
    <xf numFmtId="0" fontId="51" fillId="0" borderId="0" xfId="103" applyFont="1" applyFill="1" applyAlignment="1">
      <alignment horizontal="left" vertical="center"/>
    </xf>
    <xf numFmtId="0" fontId="47" fillId="0" borderId="0" xfId="0" applyFont="1" applyFill="1" applyBorder="1" applyAlignment="1"/>
    <xf numFmtId="0" fontId="50" fillId="0" borderId="0" xfId="0" applyFont="1" applyFill="1" applyBorder="1" applyAlignment="1"/>
    <xf numFmtId="0" fontId="49" fillId="0" borderId="33" xfId="0" applyFont="1" applyBorder="1" applyAlignment="1">
      <alignment vertical="center" wrapText="1"/>
    </xf>
    <xf numFmtId="173" fontId="49" fillId="0" borderId="33" xfId="0" applyNumberFormat="1" applyFont="1" applyBorder="1" applyAlignment="1">
      <alignment horizontal="right" vertical="center"/>
    </xf>
    <xf numFmtId="173" fontId="49" fillId="0" borderId="33" xfId="0" applyNumberFormat="1" applyFont="1" applyBorder="1" applyAlignment="1">
      <alignment horizontal="center" vertical="center"/>
    </xf>
    <xf numFmtId="173" fontId="49" fillId="0" borderId="33" xfId="0" applyNumberFormat="1" applyFont="1" applyBorder="1" applyAlignment="1">
      <alignment vertical="center"/>
    </xf>
    <xf numFmtId="0" fontId="49" fillId="0" borderId="34" xfId="0" applyFont="1" applyBorder="1"/>
    <xf numFmtId="165" fontId="49" fillId="0" borderId="34" xfId="107" applyNumberFormat="1" applyFont="1" applyFill="1" applyBorder="1" applyAlignment="1" applyProtection="1"/>
    <xf numFmtId="168" fontId="49" fillId="0" borderId="34" xfId="0" applyNumberFormat="1" applyFont="1" applyBorder="1"/>
    <xf numFmtId="165" fontId="49" fillId="0" borderId="34" xfId="0" applyNumberFormat="1" applyFont="1" applyBorder="1"/>
    <xf numFmtId="173" fontId="49" fillId="71" borderId="33" xfId="0" applyNumberFormat="1" applyFont="1" applyFill="1" applyBorder="1" applyAlignment="1">
      <alignment horizontal="center" vertical="center"/>
    </xf>
    <xf numFmtId="166" fontId="49" fillId="0" borderId="33" xfId="107" applyNumberFormat="1" applyFont="1" applyBorder="1" applyAlignment="1">
      <alignment horizontal="center" vertical="center"/>
    </xf>
    <xf numFmtId="0" fontId="50" fillId="0" borderId="0" xfId="0" applyNumberFormat="1" applyFont="1" applyFill="1"/>
    <xf numFmtId="0" fontId="50" fillId="0" borderId="0" xfId="0" applyFont="1" applyAlignment="1">
      <alignment vertical="center"/>
    </xf>
    <xf numFmtId="0" fontId="49" fillId="0" borderId="33" xfId="0" applyFont="1" applyBorder="1" applyAlignment="1" applyProtection="1">
      <alignment horizontal="left" indent="2"/>
    </xf>
    <xf numFmtId="168" fontId="49" fillId="0" borderId="33" xfId="0" applyNumberFormat="1" applyFont="1" applyBorder="1"/>
    <xf numFmtId="0" fontId="49" fillId="0" borderId="31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/>
    <xf numFmtId="0" fontId="47" fillId="0" borderId="0" xfId="0" applyFont="1" applyFill="1" applyBorder="1" applyAlignment="1" applyProtection="1">
      <alignment vertical="center"/>
    </xf>
    <xf numFmtId="0" fontId="80" fillId="0" borderId="0" xfId="0" applyFont="1" applyFill="1"/>
    <xf numFmtId="0" fontId="54" fillId="0" borderId="0" xfId="0" applyFont="1" applyFill="1"/>
    <xf numFmtId="0" fontId="49" fillId="0" borderId="33" xfId="0" applyFont="1" applyFill="1" applyBorder="1" applyAlignment="1">
      <alignment vertical="center"/>
    </xf>
    <xf numFmtId="173" fontId="49" fillId="0" borderId="33" xfId="0" applyNumberFormat="1" applyFont="1" applyFill="1" applyBorder="1" applyAlignment="1">
      <alignment vertical="center"/>
    </xf>
    <xf numFmtId="167" fontId="49" fillId="0" borderId="33" xfId="0" applyNumberFormat="1" applyFont="1" applyFill="1" applyBorder="1" applyAlignment="1">
      <alignment vertical="center"/>
    </xf>
    <xf numFmtId="0" fontId="49" fillId="0" borderId="31" xfId="0" applyNumberFormat="1" applyFont="1" applyFill="1" applyBorder="1" applyAlignment="1" applyProtection="1">
      <alignment horizontal="center" vertical="center"/>
    </xf>
    <xf numFmtId="0" fontId="50" fillId="0" borderId="0" xfId="122" applyFont="1"/>
    <xf numFmtId="0" fontId="47" fillId="0" borderId="0" xfId="0" applyFont="1" applyBorder="1" applyAlignment="1" applyProtection="1"/>
    <xf numFmtId="0" fontId="49" fillId="0" borderId="34" xfId="122" applyFont="1" applyFill="1" applyBorder="1" applyAlignment="1" applyProtection="1">
      <alignment horizontal="center" vertical="center" wrapText="1"/>
    </xf>
    <xf numFmtId="166" fontId="49" fillId="0" borderId="33" xfId="107" applyNumberFormat="1" applyFont="1" applyFill="1" applyBorder="1" applyAlignment="1" applyProtection="1"/>
    <xf numFmtId="0" fontId="49" fillId="0" borderId="31" xfId="0" applyFont="1" applyFill="1" applyBorder="1" applyAlignment="1">
      <alignment vertical="center" wrapText="1"/>
    </xf>
    <xf numFmtId="0" fontId="77" fillId="0" borderId="0" xfId="0" applyFont="1" applyFill="1" applyBorder="1" applyAlignment="1"/>
    <xf numFmtId="0" fontId="76" fillId="0" borderId="0" xfId="0" applyFont="1" applyFill="1" applyBorder="1" applyAlignment="1">
      <alignment horizontal="center"/>
    </xf>
    <xf numFmtId="168" fontId="49" fillId="0" borderId="33" xfId="0" applyNumberFormat="1" applyFont="1" applyFill="1" applyBorder="1" applyAlignment="1" applyProtection="1">
      <alignment horizontal="center" vertical="center"/>
    </xf>
    <xf numFmtId="3" fontId="49" fillId="0" borderId="33" xfId="0" applyNumberFormat="1" applyFont="1" applyFill="1" applyBorder="1" applyAlignment="1" applyProtection="1">
      <alignment horizontal="center" vertical="center"/>
    </xf>
    <xf numFmtId="0" fontId="49" fillId="0" borderId="33" xfId="0" applyFont="1" applyFill="1" applyBorder="1" applyAlignment="1" applyProtection="1">
      <alignment horizontal="left" vertical="center" wrapText="1" indent="1"/>
    </xf>
    <xf numFmtId="0" fontId="49" fillId="0" borderId="34" xfId="0" applyFont="1" applyFill="1" applyBorder="1" applyAlignment="1" applyProtection="1">
      <alignment vertical="center"/>
    </xf>
    <xf numFmtId="0" fontId="49" fillId="0" borderId="33" xfId="0" applyFont="1" applyFill="1" applyBorder="1" applyAlignment="1" applyProtection="1">
      <alignment vertical="center"/>
    </xf>
    <xf numFmtId="0" fontId="49" fillId="0" borderId="33" xfId="0" applyFont="1" applyFill="1" applyBorder="1" applyAlignment="1">
      <alignment vertical="top"/>
    </xf>
    <xf numFmtId="0" fontId="49" fillId="0" borderId="33" xfId="0" applyFont="1" applyFill="1" applyBorder="1" applyAlignment="1" applyProtection="1">
      <alignment horizontal="left" indent="2"/>
    </xf>
    <xf numFmtId="4" fontId="49" fillId="0" borderId="33" xfId="0" applyNumberFormat="1" applyFont="1" applyFill="1" applyBorder="1" applyAlignment="1">
      <alignment horizontal="center"/>
    </xf>
    <xf numFmtId="0" fontId="49" fillId="0" borderId="31" xfId="0" applyFont="1" applyFill="1" applyBorder="1" applyAlignment="1">
      <alignment horizontal="right" vertical="center"/>
    </xf>
    <xf numFmtId="2" fontId="49" fillId="0" borderId="33" xfId="0" applyNumberFormat="1" applyFont="1" applyFill="1" applyBorder="1"/>
    <xf numFmtId="0" fontId="49" fillId="0" borderId="0" xfId="0" applyFont="1" applyFill="1" applyBorder="1" applyAlignment="1">
      <alignment horizontal="right"/>
    </xf>
    <xf numFmtId="0" fontId="49" fillId="0" borderId="33" xfId="0" applyFont="1" applyFill="1" applyBorder="1" applyAlignment="1">
      <alignment horizontal="left" vertical="center" wrapText="1" indent="1"/>
    </xf>
    <xf numFmtId="2" fontId="49" fillId="0" borderId="33" xfId="127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horizontal="right" indent="1"/>
    </xf>
    <xf numFmtId="0" fontId="81" fillId="0" borderId="0" xfId="0" applyFont="1" applyFill="1"/>
    <xf numFmtId="0" fontId="54" fillId="0" borderId="0" xfId="0" applyFont="1" applyFill="1" applyBorder="1" applyAlignment="1" applyProtection="1"/>
    <xf numFmtId="169" fontId="49" fillId="0" borderId="33" xfId="0" applyNumberFormat="1" applyFont="1" applyFill="1" applyBorder="1" applyAlignment="1">
      <alignment vertical="center"/>
    </xf>
    <xf numFmtId="0" fontId="49" fillId="0" borderId="34" xfId="0" applyFont="1" applyFill="1" applyBorder="1" applyAlignment="1" applyProtection="1">
      <alignment vertical="center" wrapText="1"/>
    </xf>
    <xf numFmtId="169" fontId="49" fillId="0" borderId="33" xfId="0" applyNumberFormat="1" applyFont="1" applyFill="1" applyBorder="1"/>
    <xf numFmtId="169" fontId="49" fillId="0" borderId="33" xfId="107" applyNumberFormat="1" applyFont="1" applyFill="1" applyBorder="1" applyAlignment="1" applyProtection="1">
      <alignment vertical="center"/>
    </xf>
    <xf numFmtId="0" fontId="49" fillId="0" borderId="33" xfId="0" applyFont="1" applyFill="1" applyBorder="1" applyAlignment="1" applyProtection="1">
      <alignment vertical="center" wrapText="1"/>
    </xf>
    <xf numFmtId="0" fontId="49" fillId="0" borderId="34" xfId="0" applyFont="1" applyFill="1" applyBorder="1" applyAlignment="1">
      <alignment horizontal="center"/>
    </xf>
    <xf numFmtId="0" fontId="49" fillId="0" borderId="33" xfId="0" applyFont="1" applyFill="1" applyBorder="1" applyAlignment="1">
      <alignment vertical="center" wrapText="1"/>
    </xf>
    <xf numFmtId="0" fontId="76" fillId="71" borderId="0" xfId="0" applyFont="1" applyFill="1" applyAlignment="1">
      <alignment horizontal="center"/>
    </xf>
    <xf numFmtId="0" fontId="49" fillId="71" borderId="34" xfId="0" applyFont="1" applyFill="1" applyBorder="1" applyAlignment="1" applyProtection="1">
      <alignment horizontal="center" vertical="center"/>
    </xf>
    <xf numFmtId="0" fontId="49" fillId="71" borderId="0" xfId="0" applyFont="1" applyFill="1" applyBorder="1" applyAlignment="1">
      <alignment vertical="center"/>
    </xf>
    <xf numFmtId="0" fontId="49" fillId="71" borderId="33" xfId="0" applyFont="1" applyFill="1" applyBorder="1"/>
    <xf numFmtId="0" fontId="49" fillId="71" borderId="33" xfId="0" applyFont="1" applyFill="1" applyBorder="1" applyAlignment="1" applyProtection="1">
      <alignment horizontal="left"/>
    </xf>
    <xf numFmtId="185" fontId="49" fillId="0" borderId="33" xfId="0" applyNumberFormat="1" applyFont="1" applyFill="1" applyBorder="1" applyProtection="1"/>
    <xf numFmtId="169" fontId="49" fillId="71" borderId="33" xfId="0" applyNumberFormat="1" applyFont="1" applyFill="1" applyBorder="1"/>
    <xf numFmtId="0" fontId="49" fillId="71" borderId="33" xfId="0" applyFont="1" applyFill="1" applyBorder="1" applyAlignment="1" applyProtection="1">
      <alignment horizontal="center" vertical="center"/>
    </xf>
    <xf numFmtId="0" fontId="77" fillId="0" borderId="0" xfId="0" applyFont="1"/>
    <xf numFmtId="0" fontId="49" fillId="0" borderId="34" xfId="0" applyFont="1" applyFill="1" applyBorder="1" applyAlignment="1" applyProtection="1">
      <alignment horizontal="right" vertical="center"/>
    </xf>
    <xf numFmtId="173" fontId="58" fillId="0" borderId="33" xfId="0" applyNumberFormat="1" applyFont="1" applyFill="1" applyBorder="1" applyAlignment="1">
      <alignment vertical="center"/>
    </xf>
    <xf numFmtId="0" fontId="58" fillId="0" borderId="33" xfId="0" applyFont="1" applyBorder="1"/>
    <xf numFmtId="0" fontId="55" fillId="0" borderId="33" xfId="0" applyFont="1" applyFill="1" applyBorder="1" applyAlignment="1" applyProtection="1">
      <alignment horizontal="center" vertical="center" wrapText="1"/>
    </xf>
    <xf numFmtId="0" fontId="57" fillId="0" borderId="33" xfId="0" applyFont="1" applyFill="1" applyBorder="1" applyAlignment="1" applyProtection="1">
      <alignment horizontal="center" vertical="center" wrapText="1"/>
    </xf>
    <xf numFmtId="0" fontId="55" fillId="0" borderId="33" xfId="0" applyFont="1" applyFill="1" applyBorder="1" applyAlignment="1" applyProtection="1">
      <alignment horizontal="right" vertical="center"/>
    </xf>
    <xf numFmtId="0" fontId="77" fillId="0" borderId="0" xfId="0" applyFont="1" applyBorder="1" applyAlignment="1" applyProtection="1"/>
    <xf numFmtId="0" fontId="49" fillId="0" borderId="33" xfId="0" applyFont="1" applyFill="1" applyBorder="1" applyAlignment="1" applyProtection="1">
      <alignment horizontal="right" vertical="center"/>
    </xf>
    <xf numFmtId="0" fontId="77" fillId="0" borderId="0" xfId="0" applyFont="1" applyAlignment="1">
      <alignment vertical="center"/>
    </xf>
    <xf numFmtId="0" fontId="47" fillId="0" borderId="0" xfId="0" applyFont="1" applyBorder="1" applyAlignment="1" applyProtection="1">
      <alignment vertical="center"/>
    </xf>
    <xf numFmtId="0" fontId="49" fillId="0" borderId="33" xfId="0" applyFont="1" applyBorder="1" applyAlignment="1" applyProtection="1">
      <alignment vertical="center" wrapText="1"/>
    </xf>
    <xf numFmtId="0" fontId="49" fillId="0" borderId="27" xfId="115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/>
    </xf>
    <xf numFmtId="0" fontId="78" fillId="0" borderId="0" xfId="0" applyFont="1" applyFill="1"/>
    <xf numFmtId="168" fontId="49" fillId="0" borderId="0" xfId="0" applyNumberFormat="1" applyFont="1" applyFill="1" applyBorder="1" applyProtection="1"/>
    <xf numFmtId="168" fontId="49" fillId="0" borderId="33" xfId="107" applyNumberFormat="1" applyFont="1" applyFill="1" applyBorder="1" applyProtection="1"/>
    <xf numFmtId="169" fontId="49" fillId="0" borderId="0" xfId="0" applyNumberFormat="1" applyFont="1" applyFill="1" applyBorder="1" applyAlignment="1" applyProtection="1">
      <alignment horizontal="right"/>
    </xf>
    <xf numFmtId="0" fontId="49" fillId="0" borderId="31" xfId="0" applyFont="1" applyFill="1" applyBorder="1" applyAlignment="1" applyProtection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/>
    </xf>
    <xf numFmtId="0" fontId="55" fillId="0" borderId="0" xfId="0" applyFont="1" applyBorder="1"/>
    <xf numFmtId="0" fontId="50" fillId="0" borderId="0" xfId="0" applyFont="1" applyBorder="1" applyAlignment="1" applyProtection="1">
      <alignment horizontal="right"/>
    </xf>
    <xf numFmtId="0" fontId="47" fillId="0" borderId="0" xfId="0" applyFont="1" applyBorder="1" applyAlignment="1" applyProtection="1">
      <alignment horizontal="left" wrapText="1"/>
    </xf>
    <xf numFmtId="49" fontId="55" fillId="0" borderId="0" xfId="0" applyNumberFormat="1" applyFont="1" applyFill="1" applyAlignment="1" applyProtection="1">
      <alignment horizontal="left" vertical="top" wrapText="1"/>
    </xf>
    <xf numFmtId="0" fontId="49" fillId="0" borderId="34" xfId="115" applyFont="1" applyFill="1" applyBorder="1" applyAlignment="1">
      <alignment horizontal="center" vertical="center" wrapText="1"/>
    </xf>
    <xf numFmtId="0" fontId="55" fillId="0" borderId="0" xfId="152" applyNumberFormat="1" applyFont="1" applyBorder="1" applyAlignment="1">
      <alignment horizontal="left" vertical="top" wrapText="1"/>
    </xf>
    <xf numFmtId="0" fontId="49" fillId="0" borderId="0" xfId="115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right"/>
    </xf>
    <xf numFmtId="0" fontId="49" fillId="0" borderId="0" xfId="115" applyFont="1" applyFill="1" applyBorder="1" applyAlignment="1">
      <alignment horizontal="center"/>
    </xf>
    <xf numFmtId="0" fontId="50" fillId="0" borderId="0" xfId="115" applyFont="1" applyBorder="1" applyAlignment="1" applyProtection="1">
      <alignment horizontal="right"/>
    </xf>
    <xf numFmtId="0" fontId="47" fillId="0" borderId="0" xfId="0" applyFont="1" applyBorder="1" applyAlignment="1" applyProtection="1">
      <alignment horizontal="left" vertical="center"/>
    </xf>
    <xf numFmtId="0" fontId="49" fillId="0" borderId="3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left"/>
    </xf>
    <xf numFmtId="0" fontId="55" fillId="0" borderId="0" xfId="0" applyFont="1" applyFill="1" applyBorder="1"/>
    <xf numFmtId="0" fontId="49" fillId="0" borderId="3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31" xfId="115" applyFont="1" applyFill="1" applyBorder="1" applyAlignment="1">
      <alignment horizontal="center" vertical="center" wrapText="1"/>
    </xf>
    <xf numFmtId="0" fontId="49" fillId="0" borderId="34" xfId="115" applyFont="1" applyFill="1" applyBorder="1" applyAlignment="1" applyProtection="1">
      <alignment horizontal="center" vertical="center" wrapText="1"/>
    </xf>
    <xf numFmtId="0" fontId="49" fillId="0" borderId="33" xfId="115" applyFont="1" applyFill="1" applyBorder="1" applyAlignment="1">
      <alignment horizontal="center" vertical="center" wrapText="1"/>
    </xf>
    <xf numFmtId="0" fontId="61" fillId="0" borderId="0" xfId="0" applyFont="1" applyFill="1" applyBorder="1"/>
    <xf numFmtId="0" fontId="49" fillId="0" borderId="34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>
      <alignment horizontal="left"/>
    </xf>
    <xf numFmtId="0" fontId="61" fillId="0" borderId="0" xfId="0" applyFont="1" applyBorder="1"/>
    <xf numFmtId="0" fontId="49" fillId="0" borderId="34" xfId="0" applyFont="1" applyFill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right" vertical="center"/>
    </xf>
    <xf numFmtId="0" fontId="49" fillId="71" borderId="34" xfId="0" applyFont="1" applyFill="1" applyBorder="1" applyAlignment="1" applyProtection="1">
      <alignment horizontal="center" vertical="center" wrapText="1"/>
    </xf>
    <xf numFmtId="0" fontId="49" fillId="0" borderId="34" xfId="0" applyFont="1" applyBorder="1" applyAlignment="1" applyProtection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9" fillId="0" borderId="33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>
      <alignment horizontal="left"/>
    </xf>
    <xf numFmtId="0" fontId="49" fillId="0" borderId="33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50" fillId="71" borderId="0" xfId="0" applyFont="1" applyFill="1" applyBorder="1" applyAlignment="1" applyProtection="1">
      <alignment horizontal="right"/>
    </xf>
    <xf numFmtId="0" fontId="77" fillId="0" borderId="0" xfId="0" applyFont="1" applyBorder="1" applyAlignment="1" applyProtection="1">
      <alignment horizontal="right"/>
    </xf>
    <xf numFmtId="0" fontId="49" fillId="0" borderId="31" xfId="0" applyFont="1" applyFill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/>
    </xf>
    <xf numFmtId="0" fontId="55" fillId="0" borderId="0" xfId="0" applyFont="1" applyBorder="1"/>
    <xf numFmtId="0" fontId="49" fillId="0" borderId="0" xfId="115" applyFont="1" applyFill="1" applyBorder="1" applyAlignment="1">
      <alignment horizontal="center" vertical="center" wrapText="1"/>
    </xf>
    <xf numFmtId="0" fontId="49" fillId="0" borderId="34" xfId="115" applyFont="1" applyFill="1" applyBorder="1" applyAlignment="1">
      <alignment horizontal="center" vertical="center" wrapText="1"/>
    </xf>
    <xf numFmtId="0" fontId="55" fillId="0" borderId="0" xfId="115" applyFont="1" applyFill="1" applyBorder="1"/>
    <xf numFmtId="0" fontId="49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1" xfId="115" applyFont="1" applyFill="1" applyBorder="1" applyAlignment="1">
      <alignment horizontal="center" vertical="center" wrapText="1"/>
    </xf>
    <xf numFmtId="169" fontId="49" fillId="0" borderId="0" xfId="0" applyNumberFormat="1" applyFont="1" applyFill="1" applyAlignment="1"/>
    <xf numFmtId="169" fontId="49" fillId="0" borderId="0" xfId="0" applyNumberFormat="1" applyFont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left" inden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 wrapText="1"/>
    </xf>
    <xf numFmtId="0" fontId="50" fillId="0" borderId="28" xfId="115" applyFont="1" applyBorder="1" applyAlignment="1">
      <alignment horizontal="center" vertical="center" wrapText="1"/>
    </xf>
    <xf numFmtId="0" fontId="49" fillId="0" borderId="38" xfId="115" applyFont="1" applyFill="1" applyBorder="1" applyAlignment="1">
      <alignment vertical="center" wrapText="1"/>
    </xf>
    <xf numFmtId="0" fontId="49" fillId="0" borderId="39" xfId="115" applyFont="1" applyFill="1" applyBorder="1" applyAlignment="1">
      <alignment horizontal="center" vertical="center" wrapText="1"/>
    </xf>
    <xf numFmtId="0" fontId="49" fillId="0" borderId="25" xfId="115" applyFont="1" applyFill="1" applyBorder="1" applyAlignment="1">
      <alignment horizontal="center" vertical="center" wrapText="1"/>
    </xf>
    <xf numFmtId="165" fontId="49" fillId="0" borderId="0" xfId="108" applyNumberFormat="1" applyFont="1" applyFill="1" applyBorder="1" applyAlignment="1" applyProtection="1">
      <alignment horizontal="right"/>
    </xf>
    <xf numFmtId="179" fontId="49" fillId="0" borderId="0" xfId="115" applyNumberFormat="1" applyFont="1" applyFill="1" applyBorder="1" applyAlignment="1">
      <alignment horizontal="right"/>
    </xf>
    <xf numFmtId="179" fontId="55" fillId="0" borderId="0" xfId="115" applyNumberFormat="1" applyFont="1" applyFill="1" applyBorder="1" applyAlignment="1">
      <alignment horizontal="right"/>
    </xf>
    <xf numFmtId="169" fontId="49" fillId="0" borderId="27" xfId="115" applyNumberFormat="1" applyFont="1" applyFill="1" applyBorder="1" applyProtection="1"/>
    <xf numFmtId="0" fontId="55" fillId="0" borderId="24" xfId="115" applyFont="1" applyFill="1" applyBorder="1"/>
    <xf numFmtId="0" fontId="55" fillId="0" borderId="0" xfId="115" applyFont="1" applyFill="1" applyBorder="1" applyAlignment="1" applyProtection="1"/>
    <xf numFmtId="0" fontId="0" fillId="0" borderId="0" xfId="0" applyAlignment="1">
      <alignment horizontal="left"/>
    </xf>
    <xf numFmtId="0" fontId="49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/>
    </xf>
    <xf numFmtId="0" fontId="49" fillId="0" borderId="34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55" fillId="0" borderId="0" xfId="0" applyFont="1" applyBorder="1"/>
    <xf numFmtId="0" fontId="55" fillId="0" borderId="0" xfId="0" applyFont="1" applyFill="1" applyBorder="1"/>
    <xf numFmtId="0" fontId="72" fillId="0" borderId="0" xfId="0" applyFont="1" applyFill="1" applyBorder="1"/>
    <xf numFmtId="0" fontId="58" fillId="0" borderId="34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49" fillId="0" borderId="33" xfId="0" applyNumberFormat="1" applyFont="1" applyFill="1" applyBorder="1" applyAlignment="1" applyProtection="1">
      <alignment horizontal="center" vertical="center"/>
    </xf>
    <xf numFmtId="173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vertical="center"/>
    </xf>
    <xf numFmtId="0" fontId="49" fillId="0" borderId="33" xfId="0" applyNumberFormat="1" applyFont="1" applyFill="1" applyBorder="1" applyAlignment="1">
      <alignment vertical="center"/>
    </xf>
    <xf numFmtId="0" fontId="76" fillId="0" borderId="33" xfId="0" applyFont="1" applyFill="1" applyBorder="1" applyAlignment="1">
      <alignment horizontal="center"/>
    </xf>
    <xf numFmtId="0" fontId="76" fillId="0" borderId="33" xfId="0" applyFont="1" applyFill="1" applyBorder="1"/>
    <xf numFmtId="0" fontId="49" fillId="0" borderId="31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55" fillId="0" borderId="0" xfId="0" applyFont="1" applyFill="1" applyBorder="1"/>
    <xf numFmtId="0" fontId="49" fillId="0" borderId="34" xfId="0" applyFont="1" applyFill="1" applyBorder="1" applyAlignment="1">
      <alignment horizontal="center" vertical="center"/>
    </xf>
    <xf numFmtId="0" fontId="64" fillId="0" borderId="32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0" xfId="152" applyFont="1"/>
    <xf numFmtId="0" fontId="4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37" fontId="55" fillId="0" borderId="0" xfId="0" applyNumberFormat="1" applyFont="1" applyFill="1" applyProtection="1"/>
    <xf numFmtId="0" fontId="55" fillId="71" borderId="0" xfId="0" applyFont="1" applyFill="1"/>
    <xf numFmtId="0" fontId="55" fillId="0" borderId="0" xfId="152" applyNumberFormat="1" applyFont="1" applyBorder="1" applyAlignment="1">
      <alignment vertical="top"/>
    </xf>
    <xf numFmtId="0" fontId="55" fillId="0" borderId="0" xfId="0" applyNumberFormat="1" applyFont="1" applyFill="1" applyAlignment="1" applyProtection="1">
      <alignment horizontal="left" vertical="center"/>
    </xf>
    <xf numFmtId="0" fontId="55" fillId="0" borderId="0" xfId="152" applyNumberFormat="1" applyFont="1" applyAlignment="1"/>
    <xf numFmtId="0" fontId="55" fillId="71" borderId="0" xfId="0" applyNumberFormat="1" applyFont="1" applyFill="1" applyBorder="1" applyAlignment="1" applyProtection="1">
      <alignment horizontal="left" vertical="center"/>
    </xf>
    <xf numFmtId="0" fontId="55" fillId="0" borderId="0" xfId="0" applyNumberFormat="1" applyFont="1" applyAlignment="1"/>
    <xf numFmtId="0" fontId="55" fillId="0" borderId="0" xfId="0" applyNumberFormat="1" applyFont="1"/>
    <xf numFmtId="0" fontId="57" fillId="0" borderId="0" xfId="0" applyNumberFormat="1" applyFont="1"/>
    <xf numFmtId="0" fontId="55" fillId="0" borderId="0" xfId="152" applyNumberFormat="1" applyFont="1"/>
    <xf numFmtId="0" fontId="57" fillId="0" borderId="0" xfId="152" applyNumberFormat="1" applyFont="1"/>
    <xf numFmtId="0" fontId="57" fillId="0" borderId="0" xfId="0" applyNumberFormat="1" applyFont="1" applyFill="1" applyAlignment="1" applyProtection="1">
      <alignment horizontal="left"/>
    </xf>
    <xf numFmtId="0" fontId="57" fillId="0" borderId="0" xfId="115" applyNumberFormat="1" applyFont="1" applyFill="1"/>
    <xf numFmtId="0" fontId="55" fillId="0" borderId="0" xfId="115" applyNumberFormat="1" applyFont="1" applyFill="1"/>
    <xf numFmtId="0" fontId="55" fillId="71" borderId="0" xfId="0" applyNumberFormat="1" applyFont="1" applyFill="1" applyBorder="1" applyAlignment="1" applyProtection="1">
      <alignment horizontal="left"/>
    </xf>
    <xf numFmtId="0" fontId="55" fillId="0" borderId="0" xfId="0" applyNumberFormat="1" applyFont="1" applyBorder="1"/>
    <xf numFmtId="0" fontId="57" fillId="0" borderId="0" xfId="0" applyNumberFormat="1" applyFont="1" applyBorder="1"/>
    <xf numFmtId="0" fontId="55" fillId="0" borderId="0" xfId="0" applyNumberFormat="1" applyFont="1" applyFill="1" applyAlignment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Alignment="1" applyProtection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49" fontId="55" fillId="71" borderId="0" xfId="0" applyNumberFormat="1" applyFont="1" applyFill="1" applyBorder="1" applyAlignment="1" applyProtection="1">
      <alignment horizontal="left" vertical="center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152" applyFont="1" applyAlignment="1">
      <alignment horizontal="left" vertical="center"/>
    </xf>
    <xf numFmtId="0" fontId="57" fillId="0" borderId="0" xfId="152" applyFont="1" applyAlignment="1">
      <alignment horizontal="left" vertical="center"/>
    </xf>
    <xf numFmtId="0" fontId="55" fillId="0" borderId="0" xfId="115" applyFont="1" applyFill="1" applyAlignment="1">
      <alignment horizontal="left" vertical="center"/>
    </xf>
    <xf numFmtId="0" fontId="57" fillId="0" borderId="0" xfId="115" applyFont="1" applyFill="1" applyAlignment="1">
      <alignment horizontal="left" vertical="center"/>
    </xf>
    <xf numFmtId="49" fontId="55" fillId="0" borderId="0" xfId="0" applyNumberFormat="1" applyFont="1" applyFill="1" applyAlignment="1" applyProtection="1">
      <alignment horizontal="left" vertical="center" wrapText="1"/>
    </xf>
    <xf numFmtId="0" fontId="5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Fill="1" applyBorder="1" applyAlignment="1" applyProtection="1">
      <alignment horizontal="left"/>
    </xf>
    <xf numFmtId="0" fontId="55" fillId="0" borderId="0" xfId="0" applyFont="1" applyFill="1" applyBorder="1"/>
    <xf numFmtId="0" fontId="61" fillId="0" borderId="0" xfId="0" applyFont="1" applyFill="1" applyBorder="1"/>
    <xf numFmtId="0" fontId="49" fillId="0" borderId="31" xfId="0" applyFont="1" applyFill="1" applyBorder="1" applyAlignment="1" applyProtection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186" fontId="69" fillId="0" borderId="0" xfId="0" applyNumberFormat="1" applyFont="1" applyFill="1"/>
    <xf numFmtId="168" fontId="49" fillId="0" borderId="0" xfId="127" applyNumberFormat="1" applyFont="1" applyFill="1" applyBorder="1" applyAlignment="1" applyProtection="1"/>
    <xf numFmtId="0" fontId="49" fillId="0" borderId="31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left"/>
    </xf>
    <xf numFmtId="0" fontId="61" fillId="0" borderId="0" xfId="0" applyFont="1" applyFill="1" applyBorder="1"/>
    <xf numFmtId="2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vertical="center"/>
    </xf>
    <xf numFmtId="0" fontId="55" fillId="0" borderId="0" xfId="115" applyFont="1" applyFill="1" applyBorder="1" applyAlignment="1"/>
    <xf numFmtId="0" fontId="55" fillId="0" borderId="0" xfId="115" applyFont="1" applyBorder="1" applyAlignment="1"/>
    <xf numFmtId="0" fontId="49" fillId="0" borderId="3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/>
    <xf numFmtId="0" fontId="49" fillId="0" borderId="33" xfId="0" applyFont="1" applyFill="1" applyBorder="1" applyAlignment="1">
      <alignment horizontal="center" vertical="center"/>
    </xf>
    <xf numFmtId="169" fontId="58" fillId="0" borderId="34" xfId="0" applyNumberFormat="1" applyFont="1" applyFill="1" applyBorder="1" applyAlignment="1">
      <alignment vertical="center"/>
    </xf>
    <xf numFmtId="0" fontId="49" fillId="0" borderId="31" xfId="0" applyFont="1" applyFill="1" applyBorder="1" applyAlignment="1" applyProtection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31" xfId="115" applyFont="1" applyFill="1" applyBorder="1" applyAlignment="1" applyProtection="1">
      <alignment horizontal="center" vertical="center"/>
    </xf>
    <xf numFmtId="0" fontId="49" fillId="0" borderId="31" xfId="115" applyFont="1" applyBorder="1" applyAlignment="1">
      <alignment horizontal="center" vertical="center" wrapText="1"/>
    </xf>
    <xf numFmtId="0" fontId="49" fillId="0" borderId="31" xfId="115" applyFont="1" applyBorder="1" applyAlignment="1" applyProtection="1">
      <alignment horizontal="center" vertical="center" wrapText="1"/>
    </xf>
    <xf numFmtId="2" fontId="49" fillId="0" borderId="31" xfId="115" applyNumberFormat="1" applyFont="1" applyBorder="1" applyAlignment="1">
      <alignment horizontal="center" vertical="center" wrapText="1"/>
    </xf>
    <xf numFmtId="0" fontId="49" fillId="0" borderId="34" xfId="0" applyFont="1" applyFill="1" applyBorder="1" applyAlignment="1" applyProtection="1">
      <alignment horizontal="center" vertical="center" wrapText="1"/>
    </xf>
    <xf numFmtId="0" fontId="49" fillId="0" borderId="34" xfId="0" applyFont="1" applyFill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right" vertical="center"/>
    </xf>
    <xf numFmtId="0" fontId="49" fillId="0" borderId="34" xfId="0" applyFont="1" applyBorder="1" applyAlignment="1" applyProtection="1">
      <alignment horizontal="center" vertical="center" wrapText="1"/>
    </xf>
    <xf numFmtId="0" fontId="49" fillId="0" borderId="33" xfId="0" applyFont="1" applyFill="1" applyBorder="1" applyAlignment="1" applyProtection="1">
      <alignment horizontal="center" vertical="center" wrapText="1"/>
    </xf>
    <xf numFmtId="0" fontId="49" fillId="0" borderId="33" xfId="0" applyFont="1" applyFill="1" applyBorder="1" applyAlignment="1">
      <alignment horizontal="center" vertical="center"/>
    </xf>
    <xf numFmtId="0" fontId="50" fillId="71" borderId="0" xfId="0" applyFont="1" applyFill="1" applyBorder="1" applyAlignment="1" applyProtection="1">
      <alignment horizontal="right"/>
    </xf>
    <xf numFmtId="0" fontId="49" fillId="0" borderId="31" xfId="0" applyFont="1" applyFill="1" applyBorder="1" applyAlignment="1" applyProtection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/>
    </xf>
    <xf numFmtId="0" fontId="55" fillId="0" borderId="0" xfId="0" applyFont="1" applyBorder="1"/>
    <xf numFmtId="0" fontId="49" fillId="0" borderId="0" xfId="115" applyFont="1" applyFill="1" applyBorder="1" applyAlignment="1">
      <alignment horizontal="center" vertical="center" wrapText="1"/>
    </xf>
    <xf numFmtId="0" fontId="55" fillId="0" borderId="0" xfId="0" applyFont="1" applyFill="1" applyBorder="1"/>
    <xf numFmtId="0" fontId="49" fillId="0" borderId="34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 vertical="center"/>
    </xf>
    <xf numFmtId="0" fontId="49" fillId="0" borderId="31" xfId="115" applyFont="1" applyFill="1" applyBorder="1" applyAlignment="1">
      <alignment horizontal="center" vertical="center" wrapText="1"/>
    </xf>
    <xf numFmtId="0" fontId="49" fillId="0" borderId="31" xfId="115" applyFont="1" applyFill="1" applyBorder="1" applyAlignment="1" applyProtection="1">
      <alignment horizontal="center" vertical="center"/>
    </xf>
    <xf numFmtId="0" fontId="49" fillId="0" borderId="31" xfId="115" applyFont="1" applyBorder="1" applyAlignment="1">
      <alignment horizontal="center" vertical="center" wrapText="1"/>
    </xf>
    <xf numFmtId="0" fontId="49" fillId="0" borderId="31" xfId="115" applyFont="1" applyBorder="1" applyAlignment="1" applyProtection="1">
      <alignment horizontal="center" vertical="center" wrapText="1"/>
    </xf>
    <xf numFmtId="2" fontId="49" fillId="0" borderId="31" xfId="115" applyNumberFormat="1" applyFont="1" applyBorder="1" applyAlignment="1">
      <alignment horizontal="center" vertical="center" wrapText="1"/>
    </xf>
    <xf numFmtId="0" fontId="49" fillId="0" borderId="34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/>
    <xf numFmtId="0" fontId="47" fillId="0" borderId="0" xfId="0" applyFont="1" applyFill="1" applyBorder="1" applyAlignment="1">
      <alignment horizontal="left"/>
    </xf>
    <xf numFmtId="0" fontId="49" fillId="0" borderId="34" xfId="0" applyFont="1" applyFill="1" applyBorder="1" applyAlignment="1" applyProtection="1">
      <alignment horizontal="center" vertical="center"/>
    </xf>
    <xf numFmtId="0" fontId="49" fillId="0" borderId="33" xfId="0" applyFont="1" applyFill="1" applyBorder="1" applyAlignment="1" applyProtection="1">
      <alignment horizontal="center" vertical="center" wrapText="1"/>
    </xf>
    <xf numFmtId="0" fontId="49" fillId="0" borderId="33" xfId="0" applyFont="1" applyFill="1" applyBorder="1" applyAlignment="1" applyProtection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/>
    <xf numFmtId="0" fontId="49" fillId="0" borderId="31" xfId="0" applyFont="1" applyFill="1" applyBorder="1" applyAlignment="1" applyProtection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1" xfId="115" applyFont="1" applyBorder="1" applyAlignment="1" applyProtection="1">
      <alignment horizontal="center" vertical="center" wrapText="1"/>
    </xf>
    <xf numFmtId="0" fontId="49" fillId="0" borderId="33" xfId="115" applyFont="1" applyFill="1" applyBorder="1" applyAlignment="1">
      <alignment horizontal="center" vertical="center" wrapText="1"/>
    </xf>
    <xf numFmtId="0" fontId="49" fillId="0" borderId="34" xfId="0" applyFont="1" applyFill="1" applyBorder="1" applyAlignment="1" applyProtection="1">
      <alignment horizontal="center" vertical="center" wrapText="1"/>
    </xf>
    <xf numFmtId="0" fontId="49" fillId="0" borderId="34" xfId="0" applyFont="1" applyFill="1" applyBorder="1" applyAlignment="1" applyProtection="1">
      <alignment horizontal="center" vertical="center"/>
    </xf>
    <xf numFmtId="0" fontId="49" fillId="0" borderId="33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169" fontId="49" fillId="0" borderId="0" xfId="0" applyNumberFormat="1" applyFont="1" applyFill="1" applyBorder="1" applyAlignment="1" applyProtection="1"/>
    <xf numFmtId="2" fontId="49" fillId="0" borderId="0" xfId="127" applyNumberFormat="1" applyFont="1" applyFill="1" applyBorder="1" applyAlignment="1" applyProtection="1"/>
    <xf numFmtId="2" fontId="49" fillId="0" borderId="0" xfId="0" applyNumberFormat="1" applyFont="1" applyFill="1" applyBorder="1" applyAlignment="1" applyProtection="1">
      <alignment horizontal="right" vertical="center"/>
    </xf>
    <xf numFmtId="169" fontId="49" fillId="0" borderId="0" xfId="0" applyNumberFormat="1" applyFont="1" applyFill="1" applyBorder="1" applyAlignment="1">
      <alignment horizontal="right" vertical="center"/>
    </xf>
    <xf numFmtId="169" fontId="49" fillId="0" borderId="0" xfId="107" applyNumberFormat="1" applyFont="1" applyFill="1" applyBorder="1" applyAlignment="1" applyProtection="1">
      <alignment horizontal="right" vertical="center"/>
    </xf>
    <xf numFmtId="0" fontId="49" fillId="0" borderId="0" xfId="0" applyFont="1" applyFill="1" applyAlignment="1">
      <alignment horizontal="right" vertical="center"/>
    </xf>
    <xf numFmtId="2" fontId="49" fillId="0" borderId="40" xfId="0" applyNumberFormat="1" applyFont="1" applyFill="1" applyBorder="1" applyAlignment="1">
      <alignment vertical="center"/>
    </xf>
    <xf numFmtId="2" fontId="58" fillId="0" borderId="0" xfId="0" applyNumberFormat="1" applyFont="1" applyFill="1" applyBorder="1" applyAlignment="1">
      <alignment vertical="center"/>
    </xf>
    <xf numFmtId="0" fontId="49" fillId="0" borderId="34" xfId="0" applyFont="1" applyFill="1" applyBorder="1" applyAlignment="1" applyProtection="1">
      <alignment horizontal="right" vertical="center" wrapText="1"/>
    </xf>
    <xf numFmtId="0" fontId="49" fillId="0" borderId="0" xfId="115" applyFont="1" applyFill="1" applyBorder="1" applyAlignment="1">
      <alignment horizontal="center" vertical="center" wrapText="1"/>
    </xf>
    <xf numFmtId="0" fontId="55" fillId="0" borderId="0" xfId="115" applyFont="1" applyFill="1" applyBorder="1"/>
    <xf numFmtId="0" fontId="49" fillId="0" borderId="34" xfId="115" applyFont="1" applyFill="1" applyBorder="1" applyAlignment="1">
      <alignment horizontal="center" vertical="center" wrapText="1"/>
    </xf>
    <xf numFmtId="0" fontId="49" fillId="0" borderId="31" xfId="115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/>
    </xf>
    <xf numFmtId="0" fontId="49" fillId="0" borderId="33" xfId="115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2" fontId="49" fillId="0" borderId="0" xfId="0" applyNumberFormat="1" applyFont="1"/>
    <xf numFmtId="2" fontId="49" fillId="0" borderId="33" xfId="0" applyNumberFormat="1" applyFont="1" applyFill="1" applyBorder="1" applyAlignment="1" applyProtection="1">
      <alignment horizontal="right" vertical="center"/>
    </xf>
    <xf numFmtId="0" fontId="55" fillId="0" borderId="0" xfId="115" applyFont="1" applyFill="1" applyBorder="1"/>
    <xf numFmtId="0" fontId="55" fillId="0" borderId="0" xfId="0" applyNumberFormat="1" applyFont="1" applyFill="1" applyAlignment="1" applyProtection="1">
      <alignment horizontal="left"/>
    </xf>
    <xf numFmtId="0" fontId="49" fillId="0" borderId="33" xfId="0" applyFont="1" applyFill="1" applyBorder="1" applyAlignment="1">
      <alignment horizontal="center" vertical="center"/>
    </xf>
    <xf numFmtId="169" fontId="49" fillId="0" borderId="27" xfId="0" applyNumberFormat="1" applyFont="1" applyFill="1" applyBorder="1" applyAlignment="1">
      <alignment horizontal="right" vertical="center"/>
    </xf>
    <xf numFmtId="0" fontId="47" fillId="71" borderId="0" xfId="0" applyFont="1" applyFill="1" applyAlignment="1">
      <alignment horizontal="center" vertical="center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horizontal="left" vertical="center" wrapText="1"/>
    </xf>
    <xf numFmtId="0" fontId="49" fillId="0" borderId="31" xfId="0" applyFont="1" applyFill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horizontal="right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7" fillId="0" borderId="0" xfId="0" applyFont="1" applyBorder="1" applyAlignment="1" applyProtection="1">
      <alignment horizontal="left"/>
    </xf>
    <xf numFmtId="49" fontId="55" fillId="0" borderId="0" xfId="0" applyNumberFormat="1" applyFont="1" applyBorder="1" applyAlignment="1" applyProtection="1">
      <alignment horizontal="left"/>
    </xf>
    <xf numFmtId="0" fontId="50" fillId="0" borderId="0" xfId="0" applyFont="1" applyBorder="1" applyAlignment="1" applyProtection="1">
      <alignment horizontal="right"/>
    </xf>
    <xf numFmtId="0" fontId="47" fillId="0" borderId="0" xfId="0" applyFont="1" applyBorder="1" applyAlignment="1" applyProtection="1">
      <alignment horizontal="left" wrapText="1"/>
    </xf>
    <xf numFmtId="0" fontId="51" fillId="0" borderId="0" xfId="103" applyFont="1" applyAlignment="1">
      <alignment horizontal="center"/>
    </xf>
    <xf numFmtId="0" fontId="49" fillId="0" borderId="0" xfId="0" applyFont="1" applyBorder="1" applyAlignment="1" applyProtection="1">
      <alignment horizontal="center"/>
    </xf>
    <xf numFmtId="0" fontId="55" fillId="0" borderId="0" xfId="0" applyFont="1" applyBorder="1"/>
    <xf numFmtId="0" fontId="55" fillId="0" borderId="0" xfId="0" applyNumberFormat="1" applyFont="1" applyFill="1" applyAlignment="1" applyProtection="1">
      <alignment horizontal="left" vertical="top" wrapText="1"/>
    </xf>
    <xf numFmtId="0" fontId="50" fillId="0" borderId="0" xfId="0" applyFont="1" applyBorder="1" applyAlignment="1">
      <alignment horizontal="right"/>
    </xf>
    <xf numFmtId="0" fontId="77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0" fontId="49" fillId="0" borderId="0" xfId="115" applyFont="1" applyFill="1" applyBorder="1" applyAlignment="1">
      <alignment horizontal="center" vertical="center" wrapText="1"/>
    </xf>
    <xf numFmtId="0" fontId="55" fillId="0" borderId="0" xfId="115" applyFont="1" applyFill="1" applyBorder="1"/>
    <xf numFmtId="0" fontId="50" fillId="0" borderId="0" xfId="0" applyFont="1" applyFill="1" applyBorder="1" applyAlignment="1" applyProtection="1">
      <alignment horizontal="right"/>
    </xf>
    <xf numFmtId="49" fontId="47" fillId="0" borderId="0" xfId="115" applyNumberFormat="1" applyFont="1" applyFill="1" applyBorder="1" applyAlignment="1" applyProtection="1">
      <alignment horizontal="left" vertical="center" wrapText="1"/>
    </xf>
    <xf numFmtId="0" fontId="49" fillId="0" borderId="34" xfId="115" applyFont="1" applyFill="1" applyBorder="1" applyAlignment="1">
      <alignment horizontal="center" vertical="center" wrapText="1"/>
    </xf>
    <xf numFmtId="0" fontId="49" fillId="0" borderId="31" xfId="115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 applyProtection="1">
      <alignment horizontal="left"/>
    </xf>
    <xf numFmtId="0" fontId="49" fillId="0" borderId="0" xfId="115" applyFont="1" applyFill="1" applyBorder="1" applyAlignment="1">
      <alignment horizontal="center"/>
    </xf>
    <xf numFmtId="0" fontId="55" fillId="0" borderId="0" xfId="115" applyFont="1" applyFill="1" applyBorder="1" applyAlignment="1" applyProtection="1">
      <alignment horizontal="left"/>
    </xf>
    <xf numFmtId="0" fontId="50" fillId="0" borderId="28" xfId="115" applyFont="1" applyFill="1" applyBorder="1" applyAlignment="1">
      <alignment horizontal="center" vertical="center" wrapText="1"/>
    </xf>
    <xf numFmtId="0" fontId="50" fillId="0" borderId="0" xfId="115" applyFont="1" applyFill="1" applyBorder="1" applyAlignment="1" applyProtection="1">
      <alignment horizontal="right"/>
    </xf>
    <xf numFmtId="49" fontId="47" fillId="0" borderId="27" xfId="115" applyNumberFormat="1" applyFont="1" applyFill="1" applyBorder="1" applyAlignment="1" applyProtection="1">
      <alignment horizontal="left" vertical="center" wrapText="1"/>
    </xf>
    <xf numFmtId="0" fontId="49" fillId="0" borderId="35" xfId="115" applyFont="1" applyFill="1" applyBorder="1" applyAlignment="1">
      <alignment horizontal="center" vertical="center" wrapText="1"/>
    </xf>
    <xf numFmtId="0" fontId="49" fillId="0" borderId="36" xfId="115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55" fillId="0" borderId="0" xfId="115" applyFont="1" applyBorder="1"/>
    <xf numFmtId="0" fontId="50" fillId="0" borderId="0" xfId="115" applyFont="1" applyBorder="1" applyAlignment="1" applyProtection="1">
      <alignment horizontal="right"/>
    </xf>
    <xf numFmtId="0" fontId="47" fillId="0" borderId="0" xfId="115" applyFont="1" applyBorder="1" applyAlignment="1" applyProtection="1">
      <alignment horizontal="left"/>
    </xf>
    <xf numFmtId="0" fontId="47" fillId="0" borderId="0" xfId="0" applyFont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/>
    </xf>
    <xf numFmtId="0" fontId="49" fillId="0" borderId="32" xfId="0" applyFont="1" applyFill="1" applyBorder="1" applyAlignment="1" applyProtection="1">
      <alignment horizontal="center" vertical="center" wrapText="1"/>
    </xf>
    <xf numFmtId="0" fontId="49" fillId="0" borderId="25" xfId="0" applyFont="1" applyFill="1" applyBorder="1" applyAlignment="1" applyProtection="1">
      <alignment horizontal="center" vertical="center" wrapText="1"/>
    </xf>
    <xf numFmtId="0" fontId="49" fillId="0" borderId="37" xfId="0" applyFont="1" applyFill="1" applyBorder="1" applyAlignment="1" applyProtection="1">
      <alignment horizontal="center" vertical="center" wrapText="1"/>
    </xf>
    <xf numFmtId="0" fontId="49" fillId="0" borderId="32" xfId="0" applyFont="1" applyFill="1" applyBorder="1"/>
    <xf numFmtId="0" fontId="49" fillId="0" borderId="26" xfId="0" applyFont="1" applyFill="1" applyBorder="1"/>
    <xf numFmtId="0" fontId="49" fillId="0" borderId="3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49" fillId="0" borderId="33" xfId="0" applyFont="1" applyFill="1" applyBorder="1" applyAlignment="1" applyProtection="1">
      <alignment horizontal="center"/>
    </xf>
    <xf numFmtId="0" fontId="55" fillId="0" borderId="0" xfId="0" applyFont="1" applyFill="1" applyBorder="1"/>
    <xf numFmtId="0" fontId="47" fillId="0" borderId="0" xfId="0" applyFont="1" applyFill="1" applyBorder="1" applyAlignment="1" applyProtection="1">
      <alignment horizontal="left" vertical="center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31" xfId="115" applyFont="1" applyBorder="1" applyAlignment="1" applyProtection="1">
      <alignment horizontal="center" vertical="center" wrapText="1"/>
    </xf>
    <xf numFmtId="0" fontId="47" fillId="0" borderId="0" xfId="115" applyFont="1" applyBorder="1" applyAlignment="1">
      <alignment horizontal="left"/>
    </xf>
    <xf numFmtId="0" fontId="50" fillId="0" borderId="0" xfId="115" applyFont="1" applyBorder="1" applyAlignment="1"/>
    <xf numFmtId="0" fontId="49" fillId="0" borderId="31" xfId="115" applyFont="1" applyFill="1" applyBorder="1" applyAlignment="1" applyProtection="1">
      <alignment horizontal="center" vertical="center"/>
    </xf>
    <xf numFmtId="0" fontId="49" fillId="0" borderId="31" xfId="115" applyFont="1" applyBorder="1" applyAlignment="1">
      <alignment horizontal="center" vertical="center" wrapText="1"/>
    </xf>
    <xf numFmtId="2" fontId="49" fillId="0" borderId="31" xfId="115" applyNumberFormat="1" applyFont="1" applyBorder="1" applyAlignment="1">
      <alignment horizontal="center" vertical="center" wrapText="1"/>
    </xf>
    <xf numFmtId="0" fontId="47" fillId="0" borderId="0" xfId="115" applyFont="1" applyFill="1" applyBorder="1" applyAlignment="1">
      <alignment horizontal="left"/>
    </xf>
    <xf numFmtId="0" fontId="62" fillId="0" borderId="0" xfId="115" applyFont="1" applyFill="1" applyBorder="1" applyAlignment="1" applyProtection="1">
      <alignment horizontal="center" vertical="center" wrapText="1"/>
    </xf>
    <xf numFmtId="0" fontId="49" fillId="0" borderId="33" xfId="115" applyFont="1" applyFill="1" applyBorder="1" applyAlignment="1">
      <alignment horizontal="center" vertical="center" wrapText="1"/>
    </xf>
    <xf numFmtId="0" fontId="49" fillId="0" borderId="34" xfId="115" applyFont="1" applyFill="1" applyBorder="1" applyAlignment="1" applyProtection="1">
      <alignment horizontal="center" vertical="center"/>
    </xf>
    <xf numFmtId="0" fontId="49" fillId="0" borderId="34" xfId="115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9" fillId="0" borderId="34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/>
    <xf numFmtId="0" fontId="47" fillId="0" borderId="0" xfId="0" applyFont="1" applyFill="1" applyBorder="1" applyAlignment="1">
      <alignment horizontal="left"/>
    </xf>
    <xf numFmtId="0" fontId="49" fillId="0" borderId="35" xfId="0" applyFont="1" applyFill="1" applyBorder="1" applyAlignment="1" applyProtection="1">
      <alignment horizontal="center" vertical="center"/>
    </xf>
    <xf numFmtId="0" fontId="49" fillId="0" borderId="36" xfId="0" applyFont="1" applyFill="1" applyBorder="1" applyAlignment="1" applyProtection="1">
      <alignment horizontal="center" vertical="center"/>
    </xf>
    <xf numFmtId="0" fontId="49" fillId="0" borderId="34" xfId="0" applyFont="1" applyFill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right" vertical="center"/>
    </xf>
    <xf numFmtId="0" fontId="50" fillId="71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49" fillId="71" borderId="34" xfId="0" applyFont="1" applyFill="1" applyBorder="1" applyAlignment="1" applyProtection="1">
      <alignment horizontal="center" vertical="center" wrapText="1"/>
    </xf>
    <xf numFmtId="0" fontId="55" fillId="0" borderId="0" xfId="152" applyNumberFormat="1" applyFont="1" applyBorder="1" applyAlignment="1">
      <alignment horizontal="left" vertical="top" wrapText="1"/>
    </xf>
    <xf numFmtId="0" fontId="49" fillId="0" borderId="34" xfId="0" applyFont="1" applyBorder="1" applyAlignment="1" applyProtection="1">
      <alignment horizontal="center" vertical="center" wrapText="1"/>
    </xf>
    <xf numFmtId="0" fontId="60" fillId="71" borderId="34" xfId="0" applyFont="1" applyFill="1" applyBorder="1" applyAlignment="1" applyProtection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right" vertical="center"/>
    </xf>
    <xf numFmtId="0" fontId="49" fillId="0" borderId="31" xfId="122" applyFont="1" applyFill="1" applyBorder="1" applyAlignment="1" applyProtection="1">
      <alignment horizontal="center" vertical="center" wrapText="1"/>
    </xf>
    <xf numFmtId="0" fontId="49" fillId="0" borderId="32" xfId="0" applyFont="1" applyFill="1" applyBorder="1" applyAlignment="1" applyProtection="1">
      <alignment horizontal="center" vertical="center"/>
    </xf>
    <xf numFmtId="0" fontId="49" fillId="0" borderId="37" xfId="0" applyFont="1" applyFill="1" applyBorder="1" applyAlignment="1" applyProtection="1">
      <alignment horizontal="center" vertical="center"/>
    </xf>
    <xf numFmtId="0" fontId="51" fillId="0" borderId="0" xfId="103" applyFont="1" applyFill="1" applyAlignment="1">
      <alignment horizontal="left"/>
    </xf>
    <xf numFmtId="0" fontId="49" fillId="0" borderId="33" xfId="0" applyFont="1" applyFill="1" applyBorder="1" applyAlignment="1" applyProtection="1">
      <alignment horizontal="center" vertical="center" wrapText="1"/>
    </xf>
    <xf numFmtId="0" fontId="49" fillId="0" borderId="33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right" wrapText="1"/>
    </xf>
    <xf numFmtId="0" fontId="76" fillId="0" borderId="34" xfId="0" applyFont="1" applyFill="1" applyBorder="1" applyAlignment="1">
      <alignment horizontal="center"/>
    </xf>
    <xf numFmtId="0" fontId="76" fillId="0" borderId="33" xfId="0" applyFont="1" applyFill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left"/>
    </xf>
    <xf numFmtId="0" fontId="51" fillId="71" borderId="0" xfId="103" applyFont="1" applyFill="1" applyAlignment="1">
      <alignment horizontal="center"/>
    </xf>
    <xf numFmtId="0" fontId="50" fillId="71" borderId="0" xfId="0" applyFont="1" applyFill="1" applyBorder="1" applyAlignment="1" applyProtection="1">
      <alignment horizontal="right"/>
    </xf>
    <xf numFmtId="0" fontId="47" fillId="71" borderId="0" xfId="0" applyFont="1" applyFill="1" applyBorder="1" applyAlignment="1" applyProtection="1">
      <alignment horizontal="left"/>
    </xf>
    <xf numFmtId="0" fontId="49" fillId="71" borderId="32" xfId="0" applyFont="1" applyFill="1" applyBorder="1" applyAlignment="1" applyProtection="1">
      <alignment horizontal="center" vertical="center"/>
    </xf>
    <xf numFmtId="0" fontId="64" fillId="0" borderId="32" xfId="0" applyFont="1" applyFill="1" applyBorder="1" applyAlignment="1" applyProtection="1">
      <alignment horizontal="center" vertical="center"/>
    </xf>
    <xf numFmtId="0" fontId="55" fillId="0" borderId="0" xfId="0" applyNumberFormat="1" applyFont="1" applyFill="1" applyAlignment="1" applyProtection="1">
      <alignment horizontal="left" vertical="center" wrapText="1"/>
    </xf>
    <xf numFmtId="0" fontId="77" fillId="0" borderId="0" xfId="0" applyFont="1" applyBorder="1" applyAlignment="1" applyProtection="1">
      <alignment horizontal="right"/>
    </xf>
    <xf numFmtId="0" fontId="58" fillId="0" borderId="0" xfId="0" applyFont="1" applyFill="1" applyBorder="1" applyAlignment="1" applyProtection="1">
      <alignment horizontal="center" vertical="center" wrapText="1"/>
    </xf>
    <xf numFmtId="0" fontId="58" fillId="0" borderId="33" xfId="0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Alignment="1" applyProtection="1">
      <alignment vertical="top" wrapText="1"/>
    </xf>
    <xf numFmtId="0" fontId="48" fillId="0" borderId="0" xfId="0" applyFont="1" applyAlignment="1">
      <alignment horizontal="left"/>
    </xf>
    <xf numFmtId="0" fontId="55" fillId="0" borderId="0" xfId="152" applyNumberFormat="1" applyFont="1" applyBorder="1" applyAlignment="1">
      <alignment vertical="center" wrapText="1"/>
    </xf>
  </cellXfs>
  <cellStyles count="153">
    <cellStyle name="20% - Énfasis1" xfId="1" builtinId="30" customBuiltin="1"/>
    <cellStyle name="20% - Énfasis1 2" xfId="2"/>
    <cellStyle name="20% - Énfasis1 2 2" xfId="3"/>
    <cellStyle name="20% - Énfasis1 3" xfId="4"/>
    <cellStyle name="20% - Énfasis2" xfId="5" builtinId="34" customBuiltin="1"/>
    <cellStyle name="20% - Énfasis2 2" xfId="6"/>
    <cellStyle name="20% - Énfasis2 2 2" xfId="7"/>
    <cellStyle name="20% - Énfasis2 3" xfId="8"/>
    <cellStyle name="20% - Énfasis3" xfId="9" builtinId="38" customBuiltin="1"/>
    <cellStyle name="20% - Énfasis3 2" xfId="10"/>
    <cellStyle name="20% - Énfasis3 2 2" xfId="11"/>
    <cellStyle name="20% - Énfasis3 3" xfId="12"/>
    <cellStyle name="20% - Énfasis4" xfId="13" builtinId="42" customBuiltin="1"/>
    <cellStyle name="20% - Énfasis4 2" xfId="14"/>
    <cellStyle name="20% - Énfasis4 2 2" xfId="15"/>
    <cellStyle name="20% - Énfasis4 3" xfId="16"/>
    <cellStyle name="20% - Énfasis5" xfId="17" builtinId="46" customBuiltin="1"/>
    <cellStyle name="20% - Énfasis5 2" xfId="18"/>
    <cellStyle name="20% - Énfasis5 2 2" xfId="19"/>
    <cellStyle name="20% - Énfasis5 3" xfId="20"/>
    <cellStyle name="20% - Énfasis6" xfId="21" builtinId="50" customBuiltin="1"/>
    <cellStyle name="20% - Énfasis6 2" xfId="22"/>
    <cellStyle name="20% - Énfasis6 2 2" xfId="23"/>
    <cellStyle name="20% - Énfasis6 3" xfId="24"/>
    <cellStyle name="40% - Énfasis1" xfId="25" builtinId="31" customBuiltin="1"/>
    <cellStyle name="40% - Énfasis1 2" xfId="26"/>
    <cellStyle name="40% - Énfasis1 2 2" xfId="27"/>
    <cellStyle name="40% - Énfasis1 3" xfId="28"/>
    <cellStyle name="40% - Énfasis2" xfId="29" builtinId="35" customBuiltin="1"/>
    <cellStyle name="40% - Énfasis2 2" xfId="30"/>
    <cellStyle name="40% - Énfasis2 2 2" xfId="31"/>
    <cellStyle name="40% - Énfasis2 3" xfId="32"/>
    <cellStyle name="40% - Énfasis3" xfId="33" builtinId="39" customBuiltin="1"/>
    <cellStyle name="40% - Énfasis3 2" xfId="34"/>
    <cellStyle name="40% - Énfasis3 2 2" xfId="35"/>
    <cellStyle name="40% - Énfasis3 3" xfId="36"/>
    <cellStyle name="40% - Énfasis4" xfId="37" builtinId="43" customBuiltin="1"/>
    <cellStyle name="40% - Énfasis4 2" xfId="38"/>
    <cellStyle name="40% - Énfasis4 2 2" xfId="39"/>
    <cellStyle name="40% - Énfasis4 3" xfId="40"/>
    <cellStyle name="40% - Énfasis5" xfId="41" builtinId="47" customBuiltin="1"/>
    <cellStyle name="40% - Énfasis5 2" xfId="42"/>
    <cellStyle name="40% - Énfasis5 2 2" xfId="43"/>
    <cellStyle name="40% - Énfasis5 3" xfId="44"/>
    <cellStyle name="40% - Énfasis6" xfId="45" builtinId="51" customBuiltin="1"/>
    <cellStyle name="40% - Énfasis6 2" xfId="46"/>
    <cellStyle name="40% - Énfasis6 2 2" xfId="47"/>
    <cellStyle name="40% - Énfasis6 3" xfId="48"/>
    <cellStyle name="60% - Énfasis1" xfId="49" builtinId="32" customBuiltin="1"/>
    <cellStyle name="60% - Énfasis1 2" xfId="50"/>
    <cellStyle name="60% - Énfasis1 3" xfId="51"/>
    <cellStyle name="60% - Énfasis2" xfId="52" builtinId="36" customBuiltin="1"/>
    <cellStyle name="60% - Énfasis2 2" xfId="53"/>
    <cellStyle name="60% - Énfasis2 3" xfId="54"/>
    <cellStyle name="60% - Énfasis3" xfId="55" builtinId="40" customBuiltin="1"/>
    <cellStyle name="60% - Énfasis3 2" xfId="56"/>
    <cellStyle name="60% - Énfasis3 3" xfId="57"/>
    <cellStyle name="60% - Énfasis4" xfId="58" builtinId="44" customBuiltin="1"/>
    <cellStyle name="60% - Énfasis4 2" xfId="59"/>
    <cellStyle name="60% - Énfasis4 3" xfId="60"/>
    <cellStyle name="60% - Énfasis5" xfId="61" builtinId="48" customBuiltin="1"/>
    <cellStyle name="60% - Énfasis5 2" xfId="62"/>
    <cellStyle name="60% - Énfasis5 3" xfId="63"/>
    <cellStyle name="60% - Énfasis6" xfId="64" builtinId="52" customBuiltin="1"/>
    <cellStyle name="60% - Énfasis6 2" xfId="65"/>
    <cellStyle name="60% - Énfasis6 3" xfId="66"/>
    <cellStyle name="Buena" xfId="67" builtinId="26" customBuiltin="1"/>
    <cellStyle name="Buena 2" xfId="68"/>
    <cellStyle name="Buena 3" xfId="69"/>
    <cellStyle name="Cálculo" xfId="70" builtinId="22" customBuiltin="1"/>
    <cellStyle name="Cálculo 2" xfId="71"/>
    <cellStyle name="Cálculo 3" xfId="72"/>
    <cellStyle name="Celda de comprobación" xfId="73" builtinId="23" customBuiltin="1"/>
    <cellStyle name="Celda de comprobación 2" xfId="74"/>
    <cellStyle name="Celda de comprobación 3" xfId="75"/>
    <cellStyle name="Celda vinculada" xfId="76" builtinId="24" customBuiltin="1"/>
    <cellStyle name="Celda vinculada 2" xfId="77"/>
    <cellStyle name="Celda vinculada 3" xfId="78"/>
    <cellStyle name="Encabezado 4" xfId="79" builtinId="19" customBuiltin="1"/>
    <cellStyle name="Encabezado 4 2" xfId="80"/>
    <cellStyle name="Encabezado 4 3" xfId="81"/>
    <cellStyle name="Énfasis1" xfId="82" builtinId="29" customBuiltin="1"/>
    <cellStyle name="Énfasis1 2" xfId="83"/>
    <cellStyle name="Énfasis1 3" xfId="84"/>
    <cellStyle name="Énfasis2" xfId="85" builtinId="33" customBuiltin="1"/>
    <cellStyle name="Énfasis2 2" xfId="86"/>
    <cellStyle name="Énfasis2 3" xfId="87"/>
    <cellStyle name="Énfasis3" xfId="88" builtinId="37" customBuiltin="1"/>
    <cellStyle name="Énfasis3 2" xfId="89"/>
    <cellStyle name="Énfasis3 3" xfId="90"/>
    <cellStyle name="Énfasis4" xfId="91" builtinId="41" customBuiltin="1"/>
    <cellStyle name="Énfasis4 2" xfId="92"/>
    <cellStyle name="Énfasis4 3" xfId="93"/>
    <cellStyle name="Énfasis5" xfId="94" builtinId="45" customBuiltin="1"/>
    <cellStyle name="Énfasis5 2" xfId="95"/>
    <cellStyle name="Énfasis5 3" xfId="96"/>
    <cellStyle name="Énfasis6" xfId="97" builtinId="49" customBuiltin="1"/>
    <cellStyle name="Énfasis6 2" xfId="98"/>
    <cellStyle name="Énfasis6 3" xfId="99"/>
    <cellStyle name="Entrada" xfId="100" builtinId="20" customBuiltin="1"/>
    <cellStyle name="Entrada 2" xfId="101"/>
    <cellStyle name="Entrada 3" xfId="102"/>
    <cellStyle name="Hipervínculo" xfId="103" builtinId="8"/>
    <cellStyle name="Incorrecto" xfId="104" builtinId="27" customBuiltin="1"/>
    <cellStyle name="Incorrecto 2" xfId="105"/>
    <cellStyle name="Incorrecto 3" xfId="106"/>
    <cellStyle name="Millares" xfId="107" builtinId="3"/>
    <cellStyle name="Millares 2" xfId="108"/>
    <cellStyle name="Millares 3" xfId="109"/>
    <cellStyle name="Millares 4" xfId="110"/>
    <cellStyle name="Millares 5" xfId="111"/>
    <cellStyle name="Neutral" xfId="112" builtinId="28" customBuiltin="1"/>
    <cellStyle name="Neutral 2" xfId="113"/>
    <cellStyle name="Neutral 3" xfId="114"/>
    <cellStyle name="Normal" xfId="0" builtinId="0"/>
    <cellStyle name="Normal 2" xfId="115"/>
    <cellStyle name="Normal 2 2" xfId="116"/>
    <cellStyle name="Normal 2 3" xfId="117"/>
    <cellStyle name="Normal 3" xfId="118"/>
    <cellStyle name="Normal 4" xfId="119"/>
    <cellStyle name="Normal 5" xfId="120"/>
    <cellStyle name="Normal 6" xfId="121"/>
    <cellStyle name="Normal_VI.14" xfId="122"/>
    <cellStyle name="Normal_XIV_4 A 27" xfId="152"/>
    <cellStyle name="Notas" xfId="123" builtinId="10" customBuiltin="1"/>
    <cellStyle name="Notas 2" xfId="124"/>
    <cellStyle name="Notas 2 2" xfId="125"/>
    <cellStyle name="Notas 3" xfId="126"/>
    <cellStyle name="Porcentaje" xfId="127" builtinId="5"/>
    <cellStyle name="Salida" xfId="128" builtinId="21" customBuiltin="1"/>
    <cellStyle name="Salida 2" xfId="129"/>
    <cellStyle name="Salida 3" xfId="130"/>
    <cellStyle name="Texto de advertencia" xfId="131" builtinId="11" customBuiltin="1"/>
    <cellStyle name="Texto de advertencia 2" xfId="132"/>
    <cellStyle name="Texto de advertencia 3" xfId="133"/>
    <cellStyle name="Texto explicativo" xfId="134" builtinId="53" customBuiltin="1"/>
    <cellStyle name="Texto explicativo 2" xfId="135"/>
    <cellStyle name="Texto explicativo 3" xfId="136"/>
    <cellStyle name="Título" xfId="137" builtinId="15" customBuiltin="1"/>
    <cellStyle name="Título 1" xfId="138" builtinId="16" customBuiltin="1"/>
    <cellStyle name="Título 1 2" xfId="139"/>
    <cellStyle name="Título 1 3" xfId="140"/>
    <cellStyle name="Título 2" xfId="141" builtinId="17" customBuiltin="1"/>
    <cellStyle name="Título 2 2" xfId="142"/>
    <cellStyle name="Título 2 3" xfId="143"/>
    <cellStyle name="Título 3" xfId="144" builtinId="18" customBuiltin="1"/>
    <cellStyle name="Título 3 2" xfId="145"/>
    <cellStyle name="Título 3 3" xfId="146"/>
    <cellStyle name="Título 4" xfId="147"/>
    <cellStyle name="Título 5" xfId="148"/>
    <cellStyle name="Total" xfId="149" builtinId="25" customBuiltin="1"/>
    <cellStyle name="Total 2" xfId="150"/>
    <cellStyle name="Total 3" xfId="151"/>
  </cellStyles>
  <dxfs count="0"/>
  <tableStyles count="0" defaultTableStyle="TableStyleMedium9" defaultPivotStyle="PivotStyleLight16"/>
  <colors>
    <mruColors>
      <color rgb="FF632523"/>
      <color rgb="FF6600CC"/>
      <color rgb="FF134E3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61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64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03" name="Texto 1">
          <a:extLst>
            <a:ext uri="{FF2B5EF4-FFF2-40B4-BE49-F238E27FC236}">
              <a16:creationId xmlns:a16="http://schemas.microsoft.com/office/drawing/2014/main" xmlns="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04" name="Texto 1">
          <a:extLst>
            <a:ext uri="{FF2B5EF4-FFF2-40B4-BE49-F238E27FC236}">
              <a16:creationId xmlns:a16="http://schemas.microsoft.com/office/drawing/2014/main" xmlns="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05" name="Texto 1">
          <a:extLst>
            <a:ext uri="{FF2B5EF4-FFF2-40B4-BE49-F238E27FC236}">
              <a16:creationId xmlns:a16="http://schemas.microsoft.com/office/drawing/2014/main" xmlns="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06" name="Texto 1">
          <a:extLst>
            <a:ext uri="{FF2B5EF4-FFF2-40B4-BE49-F238E27FC236}">
              <a16:creationId xmlns:a16="http://schemas.microsoft.com/office/drawing/2014/main" xmlns="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07" name="Texto 1">
          <a:extLst>
            <a:ext uri="{FF2B5EF4-FFF2-40B4-BE49-F238E27FC236}">
              <a16:creationId xmlns:a16="http://schemas.microsoft.com/office/drawing/2014/main" xmlns="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08" name="Texto 1">
          <a:extLst>
            <a:ext uri="{FF2B5EF4-FFF2-40B4-BE49-F238E27FC236}">
              <a16:creationId xmlns:a16="http://schemas.microsoft.com/office/drawing/2014/main" xmlns="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09" name="Texto 1">
          <a:extLst>
            <a:ext uri="{FF2B5EF4-FFF2-40B4-BE49-F238E27FC236}">
              <a16:creationId xmlns:a16="http://schemas.microsoft.com/office/drawing/2014/main" xmlns="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10" name="Texto 1">
          <a:extLst>
            <a:ext uri="{FF2B5EF4-FFF2-40B4-BE49-F238E27FC236}">
              <a16:creationId xmlns:a16="http://schemas.microsoft.com/office/drawing/2014/main" xmlns="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11" name="Texto 1">
          <a:extLst>
            <a:ext uri="{FF2B5EF4-FFF2-40B4-BE49-F238E27FC236}">
              <a16:creationId xmlns:a16="http://schemas.microsoft.com/office/drawing/2014/main" xmlns="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12" name="Texto 1">
          <a:extLst>
            <a:ext uri="{FF2B5EF4-FFF2-40B4-BE49-F238E27FC236}">
              <a16:creationId xmlns:a16="http://schemas.microsoft.com/office/drawing/2014/main" xmlns="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18</xdr:row>
      <xdr:rowOff>38100</xdr:rowOff>
    </xdr:to>
    <xdr:sp macro="" textlink="">
      <xdr:nvSpPr>
        <xdr:cNvPr id="22113" name="Texto 1">
          <a:extLst>
            <a:ext uri="{FF2B5EF4-FFF2-40B4-BE49-F238E27FC236}">
              <a16:creationId xmlns:a16="http://schemas.microsoft.com/office/drawing/2014/main" xmlns="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4448175" y="3171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14" name="Texto 1">
          <a:extLst>
            <a:ext uri="{FF2B5EF4-FFF2-40B4-BE49-F238E27FC236}">
              <a16:creationId xmlns:a16="http://schemas.microsoft.com/office/drawing/2014/main" xmlns="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15" name="Texto 1">
          <a:extLst>
            <a:ext uri="{FF2B5EF4-FFF2-40B4-BE49-F238E27FC236}">
              <a16:creationId xmlns:a16="http://schemas.microsoft.com/office/drawing/2014/main" xmlns="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22</xdr:row>
      <xdr:rowOff>38100</xdr:rowOff>
    </xdr:to>
    <xdr:sp macro="" textlink="">
      <xdr:nvSpPr>
        <xdr:cNvPr id="22116" name="Texto 1">
          <a:extLst>
            <a:ext uri="{FF2B5EF4-FFF2-40B4-BE49-F238E27FC236}">
              <a16:creationId xmlns:a16="http://schemas.microsoft.com/office/drawing/2014/main" xmlns="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22</xdr:row>
      <xdr:rowOff>0</xdr:rowOff>
    </xdr:from>
    <xdr:to>
      <xdr:col>5</xdr:col>
      <xdr:colOff>371475</xdr:colOff>
      <xdr:row>23</xdr:row>
      <xdr:rowOff>38100</xdr:rowOff>
    </xdr:to>
    <xdr:sp macro="" textlink="">
      <xdr:nvSpPr>
        <xdr:cNvPr id="22117" name="Texto 1">
          <a:extLst>
            <a:ext uri="{FF2B5EF4-FFF2-40B4-BE49-F238E27FC236}">
              <a16:creationId xmlns:a16="http://schemas.microsoft.com/office/drawing/2014/main" xmlns="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23</xdr:row>
      <xdr:rowOff>0</xdr:rowOff>
    </xdr:from>
    <xdr:to>
      <xdr:col>5</xdr:col>
      <xdr:colOff>371475</xdr:colOff>
      <xdr:row>24</xdr:row>
      <xdr:rowOff>0</xdr:rowOff>
    </xdr:to>
    <xdr:sp macro="" textlink="">
      <xdr:nvSpPr>
        <xdr:cNvPr id="22118" name="Texto 1">
          <a:extLst>
            <a:ext uri="{FF2B5EF4-FFF2-40B4-BE49-F238E27FC236}">
              <a16:creationId xmlns:a16="http://schemas.microsoft.com/office/drawing/2014/main" xmlns="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4448175" y="4267200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22120" name="Texto 1">
          <a:extLst>
            <a:ext uri="{FF2B5EF4-FFF2-40B4-BE49-F238E27FC236}">
              <a16:creationId xmlns:a16="http://schemas.microsoft.com/office/drawing/2014/main" xmlns="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4448175" y="9810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macro="" textlink="">
      <xdr:nvSpPr>
        <xdr:cNvPr id="22121" name="Texto 1">
          <a:extLst>
            <a:ext uri="{FF2B5EF4-FFF2-40B4-BE49-F238E27FC236}">
              <a16:creationId xmlns:a16="http://schemas.microsoft.com/office/drawing/2014/main" xmlns="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4448175" y="12001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macro="" textlink="">
      <xdr:nvSpPr>
        <xdr:cNvPr id="22122" name="Texto 1">
          <a:extLst>
            <a:ext uri="{FF2B5EF4-FFF2-40B4-BE49-F238E27FC236}">
              <a16:creationId xmlns:a16="http://schemas.microsoft.com/office/drawing/2014/main" xmlns="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4448175" y="14192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macro="" textlink="">
      <xdr:nvSpPr>
        <xdr:cNvPr id="22123" name="Texto 1">
          <a:extLst>
            <a:ext uri="{FF2B5EF4-FFF2-40B4-BE49-F238E27FC236}">
              <a16:creationId xmlns:a16="http://schemas.microsoft.com/office/drawing/2014/main" xmlns="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4448175" y="16383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macro="" textlink="">
      <xdr:nvSpPr>
        <xdr:cNvPr id="22124" name="Texto 1">
          <a:extLst>
            <a:ext uri="{FF2B5EF4-FFF2-40B4-BE49-F238E27FC236}">
              <a16:creationId xmlns:a16="http://schemas.microsoft.com/office/drawing/2014/main" xmlns="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4448175" y="18573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macro="" textlink="">
      <xdr:nvSpPr>
        <xdr:cNvPr id="22125" name="Texto 1">
          <a:extLst>
            <a:ext uri="{FF2B5EF4-FFF2-40B4-BE49-F238E27FC236}">
              <a16:creationId xmlns:a16="http://schemas.microsoft.com/office/drawing/2014/main" xmlns="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4448175" y="20764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macro="" textlink="">
      <xdr:nvSpPr>
        <xdr:cNvPr id="22126" name="Texto 1">
          <a:extLst>
            <a:ext uri="{FF2B5EF4-FFF2-40B4-BE49-F238E27FC236}">
              <a16:creationId xmlns:a16="http://schemas.microsoft.com/office/drawing/2014/main" xmlns="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4448175" y="22955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14</xdr:row>
      <xdr:rowOff>38100</xdr:rowOff>
    </xdr:to>
    <xdr:sp macro="" textlink="">
      <xdr:nvSpPr>
        <xdr:cNvPr id="22127" name="Texto 1">
          <a:extLst>
            <a:ext uri="{FF2B5EF4-FFF2-40B4-BE49-F238E27FC236}">
              <a16:creationId xmlns:a16="http://schemas.microsoft.com/office/drawing/2014/main" xmlns="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4448175" y="25146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macro="" textlink="">
      <xdr:nvSpPr>
        <xdr:cNvPr id="22128" name="Texto 1">
          <a:extLst>
            <a:ext uri="{FF2B5EF4-FFF2-40B4-BE49-F238E27FC236}">
              <a16:creationId xmlns:a16="http://schemas.microsoft.com/office/drawing/2014/main" xmlns="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4448175" y="27336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macro="" textlink="">
      <xdr:nvSpPr>
        <xdr:cNvPr id="22129" name="Texto 1">
          <a:extLst>
            <a:ext uri="{FF2B5EF4-FFF2-40B4-BE49-F238E27FC236}">
              <a16:creationId xmlns:a16="http://schemas.microsoft.com/office/drawing/2014/main" xmlns="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4448175" y="29527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257175</xdr:colOff>
      <xdr:row>15</xdr:row>
      <xdr:rowOff>209550</xdr:rowOff>
    </xdr:from>
    <xdr:to>
      <xdr:col>5</xdr:col>
      <xdr:colOff>361950</xdr:colOff>
      <xdr:row>18</xdr:row>
      <xdr:rowOff>28575</xdr:rowOff>
    </xdr:to>
    <xdr:sp macro="" textlink="">
      <xdr:nvSpPr>
        <xdr:cNvPr id="22130" name="Texto 1">
          <a:extLst>
            <a:ext uri="{FF2B5EF4-FFF2-40B4-BE49-F238E27FC236}">
              <a16:creationId xmlns:a16="http://schemas.microsoft.com/office/drawing/2014/main" xmlns="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4657725" y="3657600"/>
          <a:ext cx="104775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macro="" textlink="">
      <xdr:nvSpPr>
        <xdr:cNvPr id="22131" name="Texto 1">
          <a:extLst>
            <a:ext uri="{FF2B5EF4-FFF2-40B4-BE49-F238E27FC236}">
              <a16:creationId xmlns:a16="http://schemas.microsoft.com/office/drawing/2014/main" xmlns="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4448175" y="33909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macro="" textlink="">
      <xdr:nvSpPr>
        <xdr:cNvPr id="22132" name="Texto 1">
          <a:extLst>
            <a:ext uri="{FF2B5EF4-FFF2-40B4-BE49-F238E27FC236}">
              <a16:creationId xmlns:a16="http://schemas.microsoft.com/office/drawing/2014/main" xmlns="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4448175" y="360997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22</xdr:row>
      <xdr:rowOff>38100</xdr:rowOff>
    </xdr:to>
    <xdr:sp macro="" textlink="">
      <xdr:nvSpPr>
        <xdr:cNvPr id="22133" name="Texto 1">
          <a:extLst>
            <a:ext uri="{FF2B5EF4-FFF2-40B4-BE49-F238E27FC236}">
              <a16:creationId xmlns:a16="http://schemas.microsoft.com/office/drawing/2014/main" xmlns="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4448175" y="3829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22</xdr:row>
      <xdr:rowOff>0</xdr:rowOff>
    </xdr:from>
    <xdr:to>
      <xdr:col>5</xdr:col>
      <xdr:colOff>371475</xdr:colOff>
      <xdr:row>23</xdr:row>
      <xdr:rowOff>38100</xdr:rowOff>
    </xdr:to>
    <xdr:sp macro="" textlink="">
      <xdr:nvSpPr>
        <xdr:cNvPr id="22134" name="Texto 1">
          <a:extLst>
            <a:ext uri="{FF2B5EF4-FFF2-40B4-BE49-F238E27FC236}">
              <a16:creationId xmlns:a16="http://schemas.microsoft.com/office/drawing/2014/main" xmlns="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4448175" y="40481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23</xdr:row>
      <xdr:rowOff>0</xdr:rowOff>
    </xdr:from>
    <xdr:to>
      <xdr:col>5</xdr:col>
      <xdr:colOff>371475</xdr:colOff>
      <xdr:row>24</xdr:row>
      <xdr:rowOff>38100</xdr:rowOff>
    </xdr:to>
    <xdr:sp macro="" textlink="">
      <xdr:nvSpPr>
        <xdr:cNvPr id="22135" name="Texto 1">
          <a:extLst>
            <a:ext uri="{FF2B5EF4-FFF2-40B4-BE49-F238E27FC236}">
              <a16:creationId xmlns:a16="http://schemas.microsoft.com/office/drawing/2014/main" xmlns="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4448175" y="426720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24</xdr:row>
      <xdr:rowOff>0</xdr:rowOff>
    </xdr:from>
    <xdr:to>
      <xdr:col>5</xdr:col>
      <xdr:colOff>371475</xdr:colOff>
      <xdr:row>25</xdr:row>
      <xdr:rowOff>0</xdr:rowOff>
    </xdr:to>
    <xdr:sp macro="" textlink="">
      <xdr:nvSpPr>
        <xdr:cNvPr id="22136" name="Texto 1">
          <a:extLst>
            <a:ext uri="{FF2B5EF4-FFF2-40B4-BE49-F238E27FC236}">
              <a16:creationId xmlns:a16="http://schemas.microsoft.com/office/drawing/2014/main" xmlns="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4448175" y="448627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295274</xdr:colOff>
      <xdr:row>0</xdr:row>
      <xdr:rowOff>200025</xdr:rowOff>
    </xdr:from>
    <xdr:to>
      <xdr:col>1</xdr:col>
      <xdr:colOff>712338</xdr:colOff>
      <xdr:row>2</xdr:row>
      <xdr:rowOff>233704</xdr:rowOff>
    </xdr:to>
    <xdr:grpSp>
      <xdr:nvGrpSpPr>
        <xdr:cNvPr id="38" name="37 Grup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pSpPr/>
      </xdr:nvGrpSpPr>
      <xdr:grpSpPr>
        <a:xfrm>
          <a:off x="295274" y="200025"/>
          <a:ext cx="2046897" cy="711012"/>
          <a:chOff x="54428" y="312164"/>
          <a:chExt cx="2372981" cy="875660"/>
        </a:xfrm>
      </xdr:grpSpPr>
      <xdr:pic>
        <xdr:nvPicPr>
          <xdr:cNvPr id="39" name="38 Imagen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12857" t="21479" r="12857" b="11479"/>
          <a:stretch/>
        </xdr:blipFill>
        <xdr:spPr>
          <a:xfrm>
            <a:off x="54428" y="312164"/>
            <a:ext cx="1570426" cy="875660"/>
          </a:xfrm>
          <a:prstGeom prst="rect">
            <a:avLst/>
          </a:prstGeom>
        </xdr:spPr>
      </xdr:pic>
      <xdr:pic>
        <xdr:nvPicPr>
          <xdr:cNvPr id="40" name="39 Imagen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1718102" y="453837"/>
            <a:ext cx="709307" cy="626168"/>
          </a:xfrm>
          <a:prstGeom prst="rect">
            <a:avLst/>
          </a:prstGeom>
        </xdr:spPr>
      </xdr:pic>
      <xdr:cxnSp macro="">
        <xdr:nvCxnSpPr>
          <xdr:cNvPr id="41" name="40 Conector recto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CxnSpPr/>
        </xdr:nvCxnSpPr>
        <xdr:spPr bwMode="auto">
          <a:xfrm>
            <a:off x="1668073" y="344981"/>
            <a:ext cx="0" cy="792416"/>
          </a:xfrm>
          <a:prstGeom prst="line">
            <a:avLst/>
          </a:prstGeom>
          <a:ln>
            <a:solidFill>
              <a:srgbClr val="CC9900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42" name="Texto 1">
          <a:extLst>
            <a:ext uri="{FF2B5EF4-FFF2-40B4-BE49-F238E27FC236}">
              <a16:creationId xmlns:a16="http://schemas.microsoft.com/office/drawing/2014/main" xmlns="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4667250" y="3448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macro="" textlink="">
      <xdr:nvSpPr>
        <xdr:cNvPr id="43" name="Texto 1">
          <a:extLst>
            <a:ext uri="{FF2B5EF4-FFF2-40B4-BE49-F238E27FC236}">
              <a16:creationId xmlns:a16="http://schemas.microsoft.com/office/drawing/2014/main" xmlns="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4667250" y="34480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46" name="Texto 1">
          <a:extLst>
            <a:ext uri="{FF2B5EF4-FFF2-40B4-BE49-F238E27FC236}">
              <a16:creationId xmlns:a16="http://schemas.microsoft.com/office/drawing/2014/main" xmlns="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4667250" y="43243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macro="" textlink="">
      <xdr:nvSpPr>
        <xdr:cNvPr id="47" name="Texto 1">
          <a:extLst>
            <a:ext uri="{FF2B5EF4-FFF2-40B4-BE49-F238E27FC236}">
              <a16:creationId xmlns:a16="http://schemas.microsoft.com/office/drawing/2014/main" xmlns="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4667250" y="43243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24</xdr:row>
      <xdr:rowOff>0</xdr:rowOff>
    </xdr:from>
    <xdr:to>
      <xdr:col>5</xdr:col>
      <xdr:colOff>371475</xdr:colOff>
      <xdr:row>25</xdr:row>
      <xdr:rowOff>38100</xdr:rowOff>
    </xdr:to>
    <xdr:sp macro="" textlink="">
      <xdr:nvSpPr>
        <xdr:cNvPr id="48" name="Texto 1">
          <a:extLst>
            <a:ext uri="{FF2B5EF4-FFF2-40B4-BE49-F238E27FC236}">
              <a16:creationId xmlns:a16="http://schemas.microsoft.com/office/drawing/2014/main" xmlns="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4667250" y="5200650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25</xdr:row>
      <xdr:rowOff>0</xdr:rowOff>
    </xdr:from>
    <xdr:to>
      <xdr:col>5</xdr:col>
      <xdr:colOff>371475</xdr:colOff>
      <xdr:row>26</xdr:row>
      <xdr:rowOff>0</xdr:rowOff>
    </xdr:to>
    <xdr:sp macro="" textlink="">
      <xdr:nvSpPr>
        <xdr:cNvPr id="49" name="Texto 1">
          <a:extLst>
            <a:ext uri="{FF2B5EF4-FFF2-40B4-BE49-F238E27FC236}">
              <a16:creationId xmlns:a16="http://schemas.microsoft.com/office/drawing/2014/main" xmlns="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4667250" y="5419725"/>
          <a:ext cx="104775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51" name="Texto 1">
          <a:extLst>
            <a:ext uri="{FF2B5EF4-FFF2-40B4-BE49-F238E27FC236}">
              <a16:creationId xmlns:a16="http://schemas.microsoft.com/office/drawing/2014/main" xmlns="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4743450" y="2790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macro="" textlink="">
      <xdr:nvSpPr>
        <xdr:cNvPr id="52" name="Texto 1">
          <a:extLst>
            <a:ext uri="{FF2B5EF4-FFF2-40B4-BE49-F238E27FC236}">
              <a16:creationId xmlns:a16="http://schemas.microsoft.com/office/drawing/2014/main" xmlns="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4743450" y="2790825"/>
          <a:ext cx="104775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</xdr:row>
      <xdr:rowOff>57151</xdr:rowOff>
    </xdr:from>
    <xdr:to>
      <xdr:col>13</xdr:col>
      <xdr:colOff>304800</xdr:colOff>
      <xdr:row>32</xdr:row>
      <xdr:rowOff>114301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58750" y="381001"/>
          <a:ext cx="10052050" cy="5772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Glosario de términos</a:t>
          </a:r>
        </a:p>
        <a:p>
          <a:pPr algn="ctr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Riesgo de trabajo.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Son los accidentes y enfermedades a que están expuestos los trabajadores en ejercicio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o con motivo del trabajo (concepto jurídico). Es la probabilidad de que ocurra una contingencia, con daños materiales o a los trabajadores, con motivo o en ejercicio de sus labores (concepto técnico).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Riesgo de trabajo terminado. </a:t>
          </a:r>
          <a:r>
            <a:rPr lang="es-ES" sz="1100" b="0" baseline="0">
              <a:solidFill>
                <a:schemeClr val="dk1"/>
              </a:solidFill>
              <a:effectLst/>
              <a:latin typeface="Montserrat Medium" panose="00000600000000000000" pitchFamily="2" charset="0"/>
              <a:ea typeface="+mn-ea"/>
              <a:cs typeface="+mn-cs"/>
            </a:rPr>
            <a:t>Siniestro concluido por alta médica de un trabajador que ha sido declarado apto para continuar sus labores; por el inicio de una incapacidad permanente parcial o total o por la muerte del trabajador siniestrado. Todos los casos que comprende la memoria estadística en sus diversos tipos se refieren a casos ocurridos y terminados.</a:t>
          </a:r>
          <a:endParaRPr lang="es-MX">
            <a:effectLst/>
            <a:latin typeface="Montserrat Medium" panose="00000600000000000000" pitchFamily="2" charset="0"/>
          </a:endParaRP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Clase de riesgo.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Nivel o rango que determina la peligrosidad que corresponde a las actividades fijadas en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el reglamento de clasificación de empresas y grado de riesgos, para el seguro de accidentes de trabajo y enfermedades de trabajo.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Accidente de trabajo.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 considera como tal, toda lesión orgánica o perturbación funcional inmediata o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posterior; o a la muerte producida repentinamente en ejercicio, o con motivo del trabajo, cualquiera que sea el lugar y el tiempo en que dicho trabajo se preste.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Accidente en trayecto.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Se considera como tal, el accidente que se produzca al trasladarse el trabajador,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directamente de su domicilio al lugar de trabajo, o de éste o aquél.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Enfermedad de trabajo.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Es todo estado patológico derivado de la acción continuada de una causa que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tenga su origen o motivo en el trabajo, o en el medio en que el trabajador se vea obligado a prestar sus servicios. En todo caso, serán enfermedades de trabajo las consignadas en la Ley Federal del Trabajo.</a:t>
          </a:r>
        </a:p>
        <a:p>
          <a:pPr algn="just"/>
          <a:endParaRPr lang="es-ES" sz="110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Acto inseguro.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Falta de observancia del trabajador hacia un procedimiento establecido o comúnmente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aceptado como seguro, que directamente permite que ocurra un accidente.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algn="just"/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Dictamen de invalidez.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Existe cuando el asegurado se halla imposibilitado para procurarse, mediante un</a:t>
          </a:r>
          <a:r>
            <a:rPr lang="es-ES" sz="1100" b="1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trabajo una remuneración superior al 50% de su remuneración habitual, percibida durante el último año de trabajo y que esa imposibilidad se derive de una enfermedad o accidente no profesionales.</a:t>
          </a:r>
        </a:p>
        <a:p>
          <a:pPr algn="just"/>
          <a:endParaRPr lang="es-ES" sz="1100" baseline="0">
            <a:solidFill>
              <a:srgbClr val="632523"/>
            </a:solidFill>
            <a:latin typeface="Montserrat Medium" panose="00000600000000000000" pitchFamily="2" charset="0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• </a:t>
          </a:r>
          <a:r>
            <a:rPr lang="es-ES" sz="1100" b="1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Dictamen de beneficiario incapacitado</a:t>
          </a:r>
          <a:r>
            <a:rPr lang="es-ES" sz="1100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+mn-cs"/>
            </a:rPr>
            <a:t>. </a:t>
          </a:r>
          <a:r>
            <a:rPr lang="es-ES" sz="1100" b="0" baseline="0">
              <a:solidFill>
                <a:schemeClr val="dk1"/>
              </a:solidFill>
              <a:latin typeface="Montserrat Medium" panose="00000600000000000000" pitchFamily="2" charset="0"/>
              <a:ea typeface="+mn-ea"/>
              <a:cs typeface="+mn-cs"/>
            </a:rPr>
            <a:t>Existe cuando el beneficiario de un asegurado se halla imposibilitado para procurarse, mediante un trabajo una remuneración y que esa imposibilidad se derive de una enfermedad o accidente no profesionales.</a:t>
          </a:r>
          <a:endParaRPr lang="es-MX" sz="1100" b="0" baseline="0">
            <a:solidFill>
              <a:schemeClr val="dk1"/>
            </a:solidFill>
            <a:latin typeface="Montserrat Medium" panose="000006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0</xdr:rowOff>
    </xdr:from>
    <xdr:to>
      <xdr:col>5</xdr:col>
      <xdr:colOff>371475</xdr:colOff>
      <xdr:row>2</xdr:row>
      <xdr:rowOff>38100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448175" y="438150"/>
          <a:ext cx="104775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096125" y="2800350"/>
          <a:ext cx="1905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3810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123825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7096125" y="2800350"/>
          <a:ext cx="1905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3810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4524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5238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59436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665797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737235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8086725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8801100" y="2638425"/>
          <a:ext cx="1619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95250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1023937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1095375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11668125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12382500" y="2638425"/>
          <a:ext cx="152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49592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92467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764857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835342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90582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97821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49655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12014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19253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2639675" y="2628900"/>
          <a:ext cx="1619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6219825" y="2628900"/>
          <a:ext cx="1619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8353425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90582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9782175" y="2628900"/>
          <a:ext cx="1809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0496550" y="3000375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12014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11925300" y="26289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12639675" y="2628900"/>
          <a:ext cx="1619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12630150" y="2438400"/>
          <a:ext cx="1714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18</xdr:row>
      <xdr:rowOff>123825</xdr:rowOff>
    </xdr:from>
    <xdr:to>
      <xdr:col>4</xdr:col>
      <xdr:colOff>28575</xdr:colOff>
      <xdr:row>20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7909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3815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43815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43815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18</xdr:row>
      <xdr:rowOff>123825</xdr:rowOff>
    </xdr:from>
    <xdr:to>
      <xdr:col>6</xdr:col>
      <xdr:colOff>28575</xdr:colOff>
      <xdr:row>20</xdr:row>
      <xdr:rowOff>19050</xdr:rowOff>
    </xdr:to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49625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123825</xdr:rowOff>
    </xdr:from>
    <xdr:to>
      <xdr:col>7</xdr:col>
      <xdr:colOff>28575</xdr:colOff>
      <xdr:row>20</xdr:row>
      <xdr:rowOff>19050</xdr:rowOff>
    </xdr:to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551497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18</xdr:row>
      <xdr:rowOff>123825</xdr:rowOff>
    </xdr:from>
    <xdr:to>
      <xdr:col>8</xdr:col>
      <xdr:colOff>38100</xdr:colOff>
      <xdr:row>20</xdr:row>
      <xdr:rowOff>19050</xdr:rowOff>
    </xdr:to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604837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18</xdr:row>
      <xdr:rowOff>123825</xdr:rowOff>
    </xdr:from>
    <xdr:to>
      <xdr:col>9</xdr:col>
      <xdr:colOff>38100</xdr:colOff>
      <xdr:row>20</xdr:row>
      <xdr:rowOff>19050</xdr:rowOff>
    </xdr:to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66389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123825</xdr:rowOff>
    </xdr:from>
    <xdr:to>
      <xdr:col>10</xdr:col>
      <xdr:colOff>38100</xdr:colOff>
      <xdr:row>20</xdr:row>
      <xdr:rowOff>19050</xdr:rowOff>
    </xdr:to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7229475" y="3724275"/>
          <a:ext cx="4762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28575</xdr:colOff>
      <xdr:row>20</xdr:row>
      <xdr:rowOff>19050</xdr:rowOff>
    </xdr:to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7820025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18</xdr:row>
      <xdr:rowOff>123825</xdr:rowOff>
    </xdr:from>
    <xdr:to>
      <xdr:col>12</xdr:col>
      <xdr:colOff>28575</xdr:colOff>
      <xdr:row>20</xdr:row>
      <xdr:rowOff>19050</xdr:rowOff>
    </xdr:to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840105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18</xdr:row>
      <xdr:rowOff>123825</xdr:rowOff>
    </xdr:from>
    <xdr:to>
      <xdr:col>13</xdr:col>
      <xdr:colOff>28575</xdr:colOff>
      <xdr:row>20</xdr:row>
      <xdr:rowOff>19050</xdr:rowOff>
    </xdr:to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8915400" y="3724275"/>
          <a:ext cx="285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18</xdr:row>
      <xdr:rowOff>123825</xdr:rowOff>
    </xdr:from>
    <xdr:to>
      <xdr:col>14</xdr:col>
      <xdr:colOff>38100</xdr:colOff>
      <xdr:row>20</xdr:row>
      <xdr:rowOff>19050</xdr:rowOff>
    </xdr:to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9496425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18</xdr:row>
      <xdr:rowOff>123825</xdr:rowOff>
    </xdr:from>
    <xdr:to>
      <xdr:col>15</xdr:col>
      <xdr:colOff>38100</xdr:colOff>
      <xdr:row>20</xdr:row>
      <xdr:rowOff>19050</xdr:rowOff>
    </xdr:to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0039350" y="3724275"/>
          <a:ext cx="381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9540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590550" y="3724275"/>
          <a:ext cx="1285875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48958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6029325" y="2590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65722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8915400" y="2590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5486400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18</xdr:row>
      <xdr:rowOff>133350</xdr:rowOff>
    </xdr:from>
    <xdr:to>
      <xdr:col>5</xdr:col>
      <xdr:colOff>685800</xdr:colOff>
      <xdr:row>20</xdr:row>
      <xdr:rowOff>19050</xdr:rowOff>
    </xdr:to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48958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18</xdr:row>
      <xdr:rowOff>133350</xdr:rowOff>
    </xdr:from>
    <xdr:to>
      <xdr:col>7</xdr:col>
      <xdr:colOff>685800</xdr:colOff>
      <xdr:row>20</xdr:row>
      <xdr:rowOff>19050</xdr:rowOff>
    </xdr:to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6029325" y="3733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18</xdr:row>
      <xdr:rowOff>133350</xdr:rowOff>
    </xdr:from>
    <xdr:to>
      <xdr:col>8</xdr:col>
      <xdr:colOff>695325</xdr:colOff>
      <xdr:row>20</xdr:row>
      <xdr:rowOff>19050</xdr:rowOff>
    </xdr:to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65722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18</xdr:row>
      <xdr:rowOff>133350</xdr:rowOff>
    </xdr:from>
    <xdr:to>
      <xdr:col>12</xdr:col>
      <xdr:colOff>685800</xdr:colOff>
      <xdr:row>20</xdr:row>
      <xdr:rowOff>19050</xdr:rowOff>
    </xdr:to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8915400" y="3733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18</xdr:row>
      <xdr:rowOff>133350</xdr:rowOff>
    </xdr:from>
    <xdr:to>
      <xdr:col>6</xdr:col>
      <xdr:colOff>685800</xdr:colOff>
      <xdr:row>20</xdr:row>
      <xdr:rowOff>19050</xdr:rowOff>
    </xdr:to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5486400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24</xdr:row>
      <xdr:rowOff>133350</xdr:rowOff>
    </xdr:from>
    <xdr:to>
      <xdr:col>5</xdr:col>
      <xdr:colOff>685800</xdr:colOff>
      <xdr:row>26</xdr:row>
      <xdr:rowOff>19050</xdr:rowOff>
    </xdr:to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48958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24</xdr:row>
      <xdr:rowOff>133350</xdr:rowOff>
    </xdr:from>
    <xdr:to>
      <xdr:col>7</xdr:col>
      <xdr:colOff>685800</xdr:colOff>
      <xdr:row>26</xdr:row>
      <xdr:rowOff>19050</xdr:rowOff>
    </xdr:to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6029325" y="4876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24</xdr:row>
      <xdr:rowOff>133350</xdr:rowOff>
    </xdr:from>
    <xdr:to>
      <xdr:col>8</xdr:col>
      <xdr:colOff>695325</xdr:colOff>
      <xdr:row>26</xdr:row>
      <xdr:rowOff>19050</xdr:rowOff>
    </xdr:to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65722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24</xdr:row>
      <xdr:rowOff>133350</xdr:rowOff>
    </xdr:from>
    <xdr:to>
      <xdr:col>12</xdr:col>
      <xdr:colOff>685800</xdr:colOff>
      <xdr:row>26</xdr:row>
      <xdr:rowOff>19050</xdr:rowOff>
    </xdr:to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8915400" y="4876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24</xdr:row>
      <xdr:rowOff>133350</xdr:rowOff>
    </xdr:from>
    <xdr:to>
      <xdr:col>6</xdr:col>
      <xdr:colOff>685800</xdr:colOff>
      <xdr:row>26</xdr:row>
      <xdr:rowOff>19050</xdr:rowOff>
    </xdr:to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5486400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128" name="1 CuadroTexto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30</xdr:row>
      <xdr:rowOff>133350</xdr:rowOff>
    </xdr:from>
    <xdr:to>
      <xdr:col>5</xdr:col>
      <xdr:colOff>685800</xdr:colOff>
      <xdr:row>32</xdr:row>
      <xdr:rowOff>19050</xdr:rowOff>
    </xdr:to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48958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30</xdr:row>
      <xdr:rowOff>133350</xdr:rowOff>
    </xdr:from>
    <xdr:to>
      <xdr:col>7</xdr:col>
      <xdr:colOff>685800</xdr:colOff>
      <xdr:row>32</xdr:row>
      <xdr:rowOff>19050</xdr:rowOff>
    </xdr:to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6029325" y="6019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30</xdr:row>
      <xdr:rowOff>133350</xdr:rowOff>
    </xdr:from>
    <xdr:to>
      <xdr:col>8</xdr:col>
      <xdr:colOff>695325</xdr:colOff>
      <xdr:row>32</xdr:row>
      <xdr:rowOff>19050</xdr:rowOff>
    </xdr:to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65722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30</xdr:row>
      <xdr:rowOff>133350</xdr:rowOff>
    </xdr:from>
    <xdr:to>
      <xdr:col>12</xdr:col>
      <xdr:colOff>685800</xdr:colOff>
      <xdr:row>32</xdr:row>
      <xdr:rowOff>19050</xdr:rowOff>
    </xdr:to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8915400" y="6019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30</xdr:row>
      <xdr:rowOff>133350</xdr:rowOff>
    </xdr:from>
    <xdr:to>
      <xdr:col>6</xdr:col>
      <xdr:colOff>685800</xdr:colOff>
      <xdr:row>32</xdr:row>
      <xdr:rowOff>19050</xdr:rowOff>
    </xdr:to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5486400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145" name="1 CuadroTexto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36</xdr:row>
      <xdr:rowOff>133350</xdr:rowOff>
    </xdr:from>
    <xdr:to>
      <xdr:col>7</xdr:col>
      <xdr:colOff>685800</xdr:colOff>
      <xdr:row>38</xdr:row>
      <xdr:rowOff>19050</xdr:rowOff>
    </xdr:to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6029325" y="7162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36</xdr:row>
      <xdr:rowOff>133350</xdr:rowOff>
    </xdr:from>
    <xdr:to>
      <xdr:col>8</xdr:col>
      <xdr:colOff>695325</xdr:colOff>
      <xdr:row>38</xdr:row>
      <xdr:rowOff>19050</xdr:rowOff>
    </xdr:to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6572250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36</xdr:row>
      <xdr:rowOff>133350</xdr:rowOff>
    </xdr:from>
    <xdr:to>
      <xdr:col>12</xdr:col>
      <xdr:colOff>685800</xdr:colOff>
      <xdr:row>38</xdr:row>
      <xdr:rowOff>19050</xdr:rowOff>
    </xdr:to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8915400" y="7162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36</xdr:row>
      <xdr:rowOff>133350</xdr:rowOff>
    </xdr:from>
    <xdr:to>
      <xdr:col>6</xdr:col>
      <xdr:colOff>685800</xdr:colOff>
      <xdr:row>38</xdr:row>
      <xdr:rowOff>19050</xdr:rowOff>
    </xdr:to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5486400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42</xdr:row>
      <xdr:rowOff>133350</xdr:rowOff>
    </xdr:from>
    <xdr:to>
      <xdr:col>5</xdr:col>
      <xdr:colOff>685800</xdr:colOff>
      <xdr:row>44</xdr:row>
      <xdr:rowOff>19050</xdr:rowOff>
    </xdr:to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4895850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42</xdr:row>
      <xdr:rowOff>133350</xdr:rowOff>
    </xdr:from>
    <xdr:to>
      <xdr:col>7</xdr:col>
      <xdr:colOff>685800</xdr:colOff>
      <xdr:row>44</xdr:row>
      <xdr:rowOff>19050</xdr:rowOff>
    </xdr:to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6029325" y="8305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42</xdr:row>
      <xdr:rowOff>133350</xdr:rowOff>
    </xdr:from>
    <xdr:to>
      <xdr:col>8</xdr:col>
      <xdr:colOff>695325</xdr:colOff>
      <xdr:row>44</xdr:row>
      <xdr:rowOff>19050</xdr:rowOff>
    </xdr:to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6572250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42</xdr:row>
      <xdr:rowOff>133350</xdr:rowOff>
    </xdr:from>
    <xdr:to>
      <xdr:col>9</xdr:col>
      <xdr:colOff>685800</xdr:colOff>
      <xdr:row>44</xdr:row>
      <xdr:rowOff>19050</xdr:rowOff>
    </xdr:to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7153275" y="8305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42</xdr:row>
      <xdr:rowOff>133350</xdr:rowOff>
    </xdr:from>
    <xdr:to>
      <xdr:col>10</xdr:col>
      <xdr:colOff>685800</xdr:colOff>
      <xdr:row>44</xdr:row>
      <xdr:rowOff>19050</xdr:rowOff>
    </xdr:to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77438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42</xdr:row>
      <xdr:rowOff>133350</xdr:rowOff>
    </xdr:from>
    <xdr:to>
      <xdr:col>11</xdr:col>
      <xdr:colOff>695325</xdr:colOff>
      <xdr:row>44</xdr:row>
      <xdr:rowOff>19050</xdr:rowOff>
    </xdr:to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8334375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42</xdr:row>
      <xdr:rowOff>133350</xdr:rowOff>
    </xdr:from>
    <xdr:to>
      <xdr:col>12</xdr:col>
      <xdr:colOff>685800</xdr:colOff>
      <xdr:row>44</xdr:row>
      <xdr:rowOff>19050</xdr:rowOff>
    </xdr:to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8915400" y="8305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42</xdr:row>
      <xdr:rowOff>133350</xdr:rowOff>
    </xdr:from>
    <xdr:to>
      <xdr:col>13</xdr:col>
      <xdr:colOff>676275</xdr:colOff>
      <xdr:row>44</xdr:row>
      <xdr:rowOff>19050</xdr:rowOff>
    </xdr:to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94202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42</xdr:row>
      <xdr:rowOff>133350</xdr:rowOff>
    </xdr:from>
    <xdr:to>
      <xdr:col>14</xdr:col>
      <xdr:colOff>685800</xdr:colOff>
      <xdr:row>44</xdr:row>
      <xdr:rowOff>19050</xdr:rowOff>
    </xdr:to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0010775" y="8305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42</xdr:row>
      <xdr:rowOff>133350</xdr:rowOff>
    </xdr:from>
    <xdr:to>
      <xdr:col>15</xdr:col>
      <xdr:colOff>676275</xdr:colOff>
      <xdr:row>44</xdr:row>
      <xdr:rowOff>19050</xdr:rowOff>
    </xdr:to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0553700" y="8305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42</xdr:row>
      <xdr:rowOff>133350</xdr:rowOff>
    </xdr:from>
    <xdr:to>
      <xdr:col>6</xdr:col>
      <xdr:colOff>685800</xdr:colOff>
      <xdr:row>44</xdr:row>
      <xdr:rowOff>19050</xdr:rowOff>
    </xdr:to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5486400" y="8305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42</xdr:row>
      <xdr:rowOff>133350</xdr:rowOff>
    </xdr:from>
    <xdr:to>
      <xdr:col>9</xdr:col>
      <xdr:colOff>685800</xdr:colOff>
      <xdr:row>44</xdr:row>
      <xdr:rowOff>19050</xdr:rowOff>
    </xdr:to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7153275" y="8305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42</xdr:row>
      <xdr:rowOff>133350</xdr:rowOff>
    </xdr:from>
    <xdr:to>
      <xdr:col>10</xdr:col>
      <xdr:colOff>685800</xdr:colOff>
      <xdr:row>44</xdr:row>
      <xdr:rowOff>19050</xdr:rowOff>
    </xdr:to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77438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42</xdr:row>
      <xdr:rowOff>133350</xdr:rowOff>
    </xdr:from>
    <xdr:to>
      <xdr:col>11</xdr:col>
      <xdr:colOff>695325</xdr:colOff>
      <xdr:row>44</xdr:row>
      <xdr:rowOff>19050</xdr:rowOff>
    </xdr:to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8334375" y="8305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42</xdr:row>
      <xdr:rowOff>133350</xdr:rowOff>
    </xdr:from>
    <xdr:to>
      <xdr:col>13</xdr:col>
      <xdr:colOff>676275</xdr:colOff>
      <xdr:row>44</xdr:row>
      <xdr:rowOff>19050</xdr:rowOff>
    </xdr:to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9420225" y="8305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42</xdr:row>
      <xdr:rowOff>133350</xdr:rowOff>
    </xdr:from>
    <xdr:to>
      <xdr:col>14</xdr:col>
      <xdr:colOff>685800</xdr:colOff>
      <xdr:row>44</xdr:row>
      <xdr:rowOff>19050</xdr:rowOff>
    </xdr:to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0010775" y="8305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42</xdr:row>
      <xdr:rowOff>133350</xdr:rowOff>
    </xdr:from>
    <xdr:to>
      <xdr:col>15</xdr:col>
      <xdr:colOff>676275</xdr:colOff>
      <xdr:row>44</xdr:row>
      <xdr:rowOff>19050</xdr:rowOff>
    </xdr:to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0553700" y="8305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36</xdr:row>
      <xdr:rowOff>133350</xdr:rowOff>
    </xdr:from>
    <xdr:to>
      <xdr:col>5</xdr:col>
      <xdr:colOff>685800</xdr:colOff>
      <xdr:row>38</xdr:row>
      <xdr:rowOff>19050</xdr:rowOff>
    </xdr:to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4895850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36</xdr:row>
      <xdr:rowOff>133350</xdr:rowOff>
    </xdr:from>
    <xdr:to>
      <xdr:col>7</xdr:col>
      <xdr:colOff>685800</xdr:colOff>
      <xdr:row>38</xdr:row>
      <xdr:rowOff>19050</xdr:rowOff>
    </xdr:to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6029325" y="7162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36</xdr:row>
      <xdr:rowOff>133350</xdr:rowOff>
    </xdr:from>
    <xdr:to>
      <xdr:col>8</xdr:col>
      <xdr:colOff>695325</xdr:colOff>
      <xdr:row>38</xdr:row>
      <xdr:rowOff>19050</xdr:rowOff>
    </xdr:to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6572250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36</xdr:row>
      <xdr:rowOff>133350</xdr:rowOff>
    </xdr:from>
    <xdr:to>
      <xdr:col>12</xdr:col>
      <xdr:colOff>685800</xdr:colOff>
      <xdr:row>38</xdr:row>
      <xdr:rowOff>19050</xdr:rowOff>
    </xdr:to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8915400" y="7162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36</xdr:row>
      <xdr:rowOff>133350</xdr:rowOff>
    </xdr:from>
    <xdr:to>
      <xdr:col>6</xdr:col>
      <xdr:colOff>685800</xdr:colOff>
      <xdr:row>38</xdr:row>
      <xdr:rowOff>19050</xdr:rowOff>
    </xdr:to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5486400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36</xdr:row>
      <xdr:rowOff>133350</xdr:rowOff>
    </xdr:from>
    <xdr:to>
      <xdr:col>9</xdr:col>
      <xdr:colOff>685800</xdr:colOff>
      <xdr:row>38</xdr:row>
      <xdr:rowOff>19050</xdr:rowOff>
    </xdr:to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7153275" y="7162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36</xdr:row>
      <xdr:rowOff>133350</xdr:rowOff>
    </xdr:from>
    <xdr:to>
      <xdr:col>10</xdr:col>
      <xdr:colOff>685800</xdr:colOff>
      <xdr:row>38</xdr:row>
      <xdr:rowOff>19050</xdr:rowOff>
    </xdr:to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77438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36</xdr:row>
      <xdr:rowOff>133350</xdr:rowOff>
    </xdr:from>
    <xdr:to>
      <xdr:col>11</xdr:col>
      <xdr:colOff>695325</xdr:colOff>
      <xdr:row>38</xdr:row>
      <xdr:rowOff>19050</xdr:rowOff>
    </xdr:to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8334375" y="7162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36</xdr:row>
      <xdr:rowOff>133350</xdr:rowOff>
    </xdr:from>
    <xdr:to>
      <xdr:col>13</xdr:col>
      <xdr:colOff>676275</xdr:colOff>
      <xdr:row>38</xdr:row>
      <xdr:rowOff>19050</xdr:rowOff>
    </xdr:to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9420225" y="7162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36</xdr:row>
      <xdr:rowOff>133350</xdr:rowOff>
    </xdr:from>
    <xdr:to>
      <xdr:col>14</xdr:col>
      <xdr:colOff>685800</xdr:colOff>
      <xdr:row>38</xdr:row>
      <xdr:rowOff>19050</xdr:rowOff>
    </xdr:to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10010775" y="7162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36</xdr:row>
      <xdr:rowOff>133350</xdr:rowOff>
    </xdr:from>
    <xdr:to>
      <xdr:col>15</xdr:col>
      <xdr:colOff>676275</xdr:colOff>
      <xdr:row>38</xdr:row>
      <xdr:rowOff>19050</xdr:rowOff>
    </xdr:to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10553700" y="7162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30</xdr:row>
      <xdr:rowOff>133350</xdr:rowOff>
    </xdr:from>
    <xdr:to>
      <xdr:col>5</xdr:col>
      <xdr:colOff>685800</xdr:colOff>
      <xdr:row>32</xdr:row>
      <xdr:rowOff>19050</xdr:rowOff>
    </xdr:to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48958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30</xdr:row>
      <xdr:rowOff>133350</xdr:rowOff>
    </xdr:from>
    <xdr:to>
      <xdr:col>7</xdr:col>
      <xdr:colOff>685800</xdr:colOff>
      <xdr:row>32</xdr:row>
      <xdr:rowOff>19050</xdr:rowOff>
    </xdr:to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6029325" y="6019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30</xdr:row>
      <xdr:rowOff>133350</xdr:rowOff>
    </xdr:from>
    <xdr:to>
      <xdr:col>8</xdr:col>
      <xdr:colOff>695325</xdr:colOff>
      <xdr:row>32</xdr:row>
      <xdr:rowOff>19050</xdr:rowOff>
    </xdr:to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6572250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30</xdr:row>
      <xdr:rowOff>133350</xdr:rowOff>
    </xdr:from>
    <xdr:to>
      <xdr:col>12</xdr:col>
      <xdr:colOff>685800</xdr:colOff>
      <xdr:row>32</xdr:row>
      <xdr:rowOff>19050</xdr:rowOff>
    </xdr:to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8915400" y="6019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30</xdr:row>
      <xdr:rowOff>133350</xdr:rowOff>
    </xdr:from>
    <xdr:to>
      <xdr:col>6</xdr:col>
      <xdr:colOff>685800</xdr:colOff>
      <xdr:row>32</xdr:row>
      <xdr:rowOff>19050</xdr:rowOff>
    </xdr:to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5486400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30</xdr:row>
      <xdr:rowOff>133350</xdr:rowOff>
    </xdr:from>
    <xdr:to>
      <xdr:col>9</xdr:col>
      <xdr:colOff>685800</xdr:colOff>
      <xdr:row>32</xdr:row>
      <xdr:rowOff>19050</xdr:rowOff>
    </xdr:to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7153275" y="6019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30</xdr:row>
      <xdr:rowOff>133350</xdr:rowOff>
    </xdr:from>
    <xdr:to>
      <xdr:col>10</xdr:col>
      <xdr:colOff>685800</xdr:colOff>
      <xdr:row>32</xdr:row>
      <xdr:rowOff>19050</xdr:rowOff>
    </xdr:to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77438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30</xdr:row>
      <xdr:rowOff>133350</xdr:rowOff>
    </xdr:from>
    <xdr:to>
      <xdr:col>11</xdr:col>
      <xdr:colOff>695325</xdr:colOff>
      <xdr:row>32</xdr:row>
      <xdr:rowOff>19050</xdr:rowOff>
    </xdr:to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8334375" y="6019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30</xdr:row>
      <xdr:rowOff>133350</xdr:rowOff>
    </xdr:from>
    <xdr:to>
      <xdr:col>13</xdr:col>
      <xdr:colOff>676275</xdr:colOff>
      <xdr:row>32</xdr:row>
      <xdr:rowOff>19050</xdr:rowOff>
    </xdr:to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9420225" y="6019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30</xdr:row>
      <xdr:rowOff>133350</xdr:rowOff>
    </xdr:from>
    <xdr:to>
      <xdr:col>14</xdr:col>
      <xdr:colOff>685800</xdr:colOff>
      <xdr:row>32</xdr:row>
      <xdr:rowOff>19050</xdr:rowOff>
    </xdr:to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0010775" y="6019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30</xdr:row>
      <xdr:rowOff>133350</xdr:rowOff>
    </xdr:from>
    <xdr:to>
      <xdr:col>15</xdr:col>
      <xdr:colOff>676275</xdr:colOff>
      <xdr:row>32</xdr:row>
      <xdr:rowOff>19050</xdr:rowOff>
    </xdr:to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0553700" y="6019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24</xdr:row>
      <xdr:rowOff>133350</xdr:rowOff>
    </xdr:from>
    <xdr:to>
      <xdr:col>5</xdr:col>
      <xdr:colOff>685800</xdr:colOff>
      <xdr:row>26</xdr:row>
      <xdr:rowOff>19050</xdr:rowOff>
    </xdr:to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48958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24</xdr:row>
      <xdr:rowOff>133350</xdr:rowOff>
    </xdr:from>
    <xdr:to>
      <xdr:col>7</xdr:col>
      <xdr:colOff>685800</xdr:colOff>
      <xdr:row>26</xdr:row>
      <xdr:rowOff>19050</xdr:rowOff>
    </xdr:to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xmlns="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6029325" y="4876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24</xdr:row>
      <xdr:rowOff>133350</xdr:rowOff>
    </xdr:from>
    <xdr:to>
      <xdr:col>8</xdr:col>
      <xdr:colOff>695325</xdr:colOff>
      <xdr:row>26</xdr:row>
      <xdr:rowOff>19050</xdr:rowOff>
    </xdr:to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6572250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24</xdr:row>
      <xdr:rowOff>133350</xdr:rowOff>
    </xdr:from>
    <xdr:to>
      <xdr:col>12</xdr:col>
      <xdr:colOff>685800</xdr:colOff>
      <xdr:row>26</xdr:row>
      <xdr:rowOff>19050</xdr:rowOff>
    </xdr:to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8915400" y="4876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24</xdr:row>
      <xdr:rowOff>133350</xdr:rowOff>
    </xdr:from>
    <xdr:to>
      <xdr:col>6</xdr:col>
      <xdr:colOff>685800</xdr:colOff>
      <xdr:row>26</xdr:row>
      <xdr:rowOff>19050</xdr:rowOff>
    </xdr:to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5486400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24</xdr:row>
      <xdr:rowOff>133350</xdr:rowOff>
    </xdr:from>
    <xdr:to>
      <xdr:col>9</xdr:col>
      <xdr:colOff>685800</xdr:colOff>
      <xdr:row>26</xdr:row>
      <xdr:rowOff>19050</xdr:rowOff>
    </xdr:to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7153275" y="4876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24</xdr:row>
      <xdr:rowOff>133350</xdr:rowOff>
    </xdr:from>
    <xdr:to>
      <xdr:col>10</xdr:col>
      <xdr:colOff>685800</xdr:colOff>
      <xdr:row>26</xdr:row>
      <xdr:rowOff>19050</xdr:rowOff>
    </xdr:to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77438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24</xdr:row>
      <xdr:rowOff>133350</xdr:rowOff>
    </xdr:from>
    <xdr:to>
      <xdr:col>11</xdr:col>
      <xdr:colOff>695325</xdr:colOff>
      <xdr:row>26</xdr:row>
      <xdr:rowOff>19050</xdr:rowOff>
    </xdr:to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8334375" y="4876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24</xdr:row>
      <xdr:rowOff>133350</xdr:rowOff>
    </xdr:from>
    <xdr:to>
      <xdr:col>13</xdr:col>
      <xdr:colOff>676275</xdr:colOff>
      <xdr:row>26</xdr:row>
      <xdr:rowOff>19050</xdr:rowOff>
    </xdr:to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9420225" y="4876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24</xdr:row>
      <xdr:rowOff>133350</xdr:rowOff>
    </xdr:from>
    <xdr:to>
      <xdr:col>14</xdr:col>
      <xdr:colOff>685800</xdr:colOff>
      <xdr:row>26</xdr:row>
      <xdr:rowOff>19050</xdr:rowOff>
    </xdr:to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10010775" y="4876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24</xdr:row>
      <xdr:rowOff>133350</xdr:rowOff>
    </xdr:from>
    <xdr:to>
      <xdr:col>15</xdr:col>
      <xdr:colOff>676275</xdr:colOff>
      <xdr:row>26</xdr:row>
      <xdr:rowOff>19050</xdr:rowOff>
    </xdr:to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10553700" y="4876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18</xdr:row>
      <xdr:rowOff>133350</xdr:rowOff>
    </xdr:from>
    <xdr:to>
      <xdr:col>5</xdr:col>
      <xdr:colOff>685800</xdr:colOff>
      <xdr:row>20</xdr:row>
      <xdr:rowOff>19050</xdr:rowOff>
    </xdr:to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48958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18</xdr:row>
      <xdr:rowOff>133350</xdr:rowOff>
    </xdr:from>
    <xdr:to>
      <xdr:col>7</xdr:col>
      <xdr:colOff>685800</xdr:colOff>
      <xdr:row>20</xdr:row>
      <xdr:rowOff>19050</xdr:rowOff>
    </xdr:to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6029325" y="3733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18</xdr:row>
      <xdr:rowOff>133350</xdr:rowOff>
    </xdr:from>
    <xdr:to>
      <xdr:col>8</xdr:col>
      <xdr:colOff>695325</xdr:colOff>
      <xdr:row>20</xdr:row>
      <xdr:rowOff>19050</xdr:rowOff>
    </xdr:to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6572250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18</xdr:row>
      <xdr:rowOff>133350</xdr:rowOff>
    </xdr:from>
    <xdr:to>
      <xdr:col>12</xdr:col>
      <xdr:colOff>685800</xdr:colOff>
      <xdr:row>20</xdr:row>
      <xdr:rowOff>19050</xdr:rowOff>
    </xdr:to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8915400" y="3733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18</xdr:row>
      <xdr:rowOff>133350</xdr:rowOff>
    </xdr:from>
    <xdr:to>
      <xdr:col>6</xdr:col>
      <xdr:colOff>685800</xdr:colOff>
      <xdr:row>20</xdr:row>
      <xdr:rowOff>19050</xdr:rowOff>
    </xdr:to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5486400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18</xdr:row>
      <xdr:rowOff>133350</xdr:rowOff>
    </xdr:from>
    <xdr:to>
      <xdr:col>9</xdr:col>
      <xdr:colOff>685800</xdr:colOff>
      <xdr:row>20</xdr:row>
      <xdr:rowOff>19050</xdr:rowOff>
    </xdr:to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7153275" y="3733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18</xdr:row>
      <xdr:rowOff>133350</xdr:rowOff>
    </xdr:from>
    <xdr:to>
      <xdr:col>10</xdr:col>
      <xdr:colOff>685800</xdr:colOff>
      <xdr:row>20</xdr:row>
      <xdr:rowOff>19050</xdr:rowOff>
    </xdr:to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77438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18</xdr:row>
      <xdr:rowOff>133350</xdr:rowOff>
    </xdr:from>
    <xdr:to>
      <xdr:col>11</xdr:col>
      <xdr:colOff>695325</xdr:colOff>
      <xdr:row>20</xdr:row>
      <xdr:rowOff>19050</xdr:rowOff>
    </xdr:to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8334375" y="3733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18</xdr:row>
      <xdr:rowOff>133350</xdr:rowOff>
    </xdr:from>
    <xdr:to>
      <xdr:col>13</xdr:col>
      <xdr:colOff>676275</xdr:colOff>
      <xdr:row>20</xdr:row>
      <xdr:rowOff>19050</xdr:rowOff>
    </xdr:to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9420225" y="3733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18</xdr:row>
      <xdr:rowOff>133350</xdr:rowOff>
    </xdr:from>
    <xdr:to>
      <xdr:col>14</xdr:col>
      <xdr:colOff>685800</xdr:colOff>
      <xdr:row>20</xdr:row>
      <xdr:rowOff>19050</xdr:rowOff>
    </xdr:to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10010775" y="3733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18</xdr:row>
      <xdr:rowOff>133350</xdr:rowOff>
    </xdr:from>
    <xdr:to>
      <xdr:col>15</xdr:col>
      <xdr:colOff>676275</xdr:colOff>
      <xdr:row>20</xdr:row>
      <xdr:rowOff>19050</xdr:rowOff>
    </xdr:to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10553700" y="3733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48958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6029325" y="2590800"/>
          <a:ext cx="1905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6572250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8915400" y="2590800"/>
          <a:ext cx="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5486400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7153275" y="2590800"/>
          <a:ext cx="8572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8334375" y="2590800"/>
          <a:ext cx="666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9420225" y="2590800"/>
          <a:ext cx="762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10010775" y="2590800"/>
          <a:ext cx="28575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10553700" y="2590800"/>
          <a:ext cx="38100" cy="2667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514350</xdr:colOff>
      <xdr:row>6</xdr:row>
      <xdr:rowOff>133350</xdr:rowOff>
    </xdr:from>
    <xdr:to>
      <xdr:col>5</xdr:col>
      <xdr:colOff>685800</xdr:colOff>
      <xdr:row>8</xdr:row>
      <xdr:rowOff>19050</xdr:rowOff>
    </xdr:to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4895850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514350</xdr:colOff>
      <xdr:row>6</xdr:row>
      <xdr:rowOff>133350</xdr:rowOff>
    </xdr:from>
    <xdr:to>
      <xdr:col>7</xdr:col>
      <xdr:colOff>685800</xdr:colOff>
      <xdr:row>8</xdr:row>
      <xdr:rowOff>19050</xdr:rowOff>
    </xdr:to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6029325" y="1476375"/>
          <a:ext cx="1905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523875</xdr:colOff>
      <xdr:row>6</xdr:row>
      <xdr:rowOff>133350</xdr:rowOff>
    </xdr:from>
    <xdr:to>
      <xdr:col>8</xdr:col>
      <xdr:colOff>695325</xdr:colOff>
      <xdr:row>8</xdr:row>
      <xdr:rowOff>19050</xdr:rowOff>
    </xdr:to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6572250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6</xdr:row>
      <xdr:rowOff>133350</xdr:rowOff>
    </xdr:from>
    <xdr:to>
      <xdr:col>9</xdr:col>
      <xdr:colOff>685800</xdr:colOff>
      <xdr:row>8</xdr:row>
      <xdr:rowOff>19050</xdr:rowOff>
    </xdr:to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153275" y="1476375"/>
          <a:ext cx="8572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6</xdr:row>
      <xdr:rowOff>133350</xdr:rowOff>
    </xdr:from>
    <xdr:to>
      <xdr:col>10</xdr:col>
      <xdr:colOff>685800</xdr:colOff>
      <xdr:row>8</xdr:row>
      <xdr:rowOff>19050</xdr:rowOff>
    </xdr:to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77438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6</xdr:row>
      <xdr:rowOff>133350</xdr:rowOff>
    </xdr:from>
    <xdr:to>
      <xdr:col>11</xdr:col>
      <xdr:colOff>695325</xdr:colOff>
      <xdr:row>8</xdr:row>
      <xdr:rowOff>19050</xdr:rowOff>
    </xdr:to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8334375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514350</xdr:colOff>
      <xdr:row>6</xdr:row>
      <xdr:rowOff>133350</xdr:rowOff>
    </xdr:from>
    <xdr:to>
      <xdr:col>12</xdr:col>
      <xdr:colOff>685800</xdr:colOff>
      <xdr:row>8</xdr:row>
      <xdr:rowOff>19050</xdr:rowOff>
    </xdr:to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8915400" y="1476375"/>
          <a:ext cx="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6</xdr:row>
      <xdr:rowOff>133350</xdr:rowOff>
    </xdr:from>
    <xdr:to>
      <xdr:col>13</xdr:col>
      <xdr:colOff>676275</xdr:colOff>
      <xdr:row>8</xdr:row>
      <xdr:rowOff>19050</xdr:rowOff>
    </xdr:to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94202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6</xdr:row>
      <xdr:rowOff>133350</xdr:rowOff>
    </xdr:from>
    <xdr:to>
      <xdr:col>14</xdr:col>
      <xdr:colOff>685800</xdr:colOff>
      <xdr:row>8</xdr:row>
      <xdr:rowOff>19050</xdr:rowOff>
    </xdr:to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10010775" y="1476375"/>
          <a:ext cx="285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6</xdr:row>
      <xdr:rowOff>133350</xdr:rowOff>
    </xdr:from>
    <xdr:to>
      <xdr:col>15</xdr:col>
      <xdr:colOff>676275</xdr:colOff>
      <xdr:row>8</xdr:row>
      <xdr:rowOff>19050</xdr:rowOff>
    </xdr:to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10553700" y="1476375"/>
          <a:ext cx="381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523875</xdr:colOff>
      <xdr:row>6</xdr:row>
      <xdr:rowOff>133350</xdr:rowOff>
    </xdr:from>
    <xdr:to>
      <xdr:col>6</xdr:col>
      <xdr:colOff>685800</xdr:colOff>
      <xdr:row>8</xdr:row>
      <xdr:rowOff>19050</xdr:rowOff>
    </xdr:to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5486400" y="1476375"/>
          <a:ext cx="285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514350</xdr:colOff>
      <xdr:row>6</xdr:row>
      <xdr:rowOff>133350</xdr:rowOff>
    </xdr:from>
    <xdr:to>
      <xdr:col>9</xdr:col>
      <xdr:colOff>685800</xdr:colOff>
      <xdr:row>8</xdr:row>
      <xdr:rowOff>19050</xdr:rowOff>
    </xdr:to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153275" y="1476375"/>
          <a:ext cx="8572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504825</xdr:colOff>
      <xdr:row>6</xdr:row>
      <xdr:rowOff>133350</xdr:rowOff>
    </xdr:from>
    <xdr:to>
      <xdr:col>10</xdr:col>
      <xdr:colOff>685800</xdr:colOff>
      <xdr:row>8</xdr:row>
      <xdr:rowOff>19050</xdr:rowOff>
    </xdr:to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77438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514350</xdr:colOff>
      <xdr:row>6</xdr:row>
      <xdr:rowOff>133350</xdr:rowOff>
    </xdr:from>
    <xdr:to>
      <xdr:col>11</xdr:col>
      <xdr:colOff>695325</xdr:colOff>
      <xdr:row>8</xdr:row>
      <xdr:rowOff>19050</xdr:rowOff>
    </xdr:to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8334375" y="1476375"/>
          <a:ext cx="666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504825</xdr:colOff>
      <xdr:row>6</xdr:row>
      <xdr:rowOff>133350</xdr:rowOff>
    </xdr:from>
    <xdr:to>
      <xdr:col>13</xdr:col>
      <xdr:colOff>676275</xdr:colOff>
      <xdr:row>8</xdr:row>
      <xdr:rowOff>19050</xdr:rowOff>
    </xdr:to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9420225" y="1476375"/>
          <a:ext cx="762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514350</xdr:colOff>
      <xdr:row>6</xdr:row>
      <xdr:rowOff>133350</xdr:rowOff>
    </xdr:from>
    <xdr:to>
      <xdr:col>14</xdr:col>
      <xdr:colOff>685800</xdr:colOff>
      <xdr:row>8</xdr:row>
      <xdr:rowOff>19050</xdr:rowOff>
    </xdr:to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10010775" y="1476375"/>
          <a:ext cx="28575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514350</xdr:colOff>
      <xdr:row>6</xdr:row>
      <xdr:rowOff>133350</xdr:rowOff>
    </xdr:from>
    <xdr:to>
      <xdr:col>15</xdr:col>
      <xdr:colOff>676275</xdr:colOff>
      <xdr:row>8</xdr:row>
      <xdr:rowOff>19050</xdr:rowOff>
    </xdr:to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10553700" y="1476375"/>
          <a:ext cx="38100" cy="2381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57"/>
  <sheetViews>
    <sheetView showGridLines="0" tabSelected="1" zoomScale="90" zoomScaleNormal="90" workbookViewId="0">
      <selection activeCell="B5" sqref="B5:G5"/>
    </sheetView>
  </sheetViews>
  <sheetFormatPr baseColWidth="10" defaultRowHeight="18.75" x14ac:dyDescent="0.35"/>
  <cols>
    <col min="1" max="1" width="24.42578125" style="19" customWidth="1"/>
    <col min="2" max="2" width="11.42578125" style="20"/>
    <col min="3" max="6" width="11.42578125" style="3"/>
    <col min="7" max="7" width="92.140625" style="3" customWidth="1"/>
    <col min="8" max="16384" width="11.42578125" style="3"/>
  </cols>
  <sheetData>
    <row r="1" spans="1:23" ht="27" customHeight="1" x14ac:dyDescent="0.35">
      <c r="A1" s="1"/>
      <c r="B1" s="2"/>
    </row>
    <row r="2" spans="1:23" s="4" customFormat="1" ht="27" customHeight="1" x14ac:dyDescent="0.3">
      <c r="A2" s="747" t="s">
        <v>382</v>
      </c>
      <c r="B2" s="747"/>
      <c r="C2" s="747"/>
      <c r="D2" s="747"/>
      <c r="E2" s="747"/>
      <c r="F2" s="747"/>
      <c r="G2" s="747"/>
    </row>
    <row r="3" spans="1:23" ht="27" customHeight="1" x14ac:dyDescent="0.35">
      <c r="A3" s="1"/>
      <c r="B3" s="2"/>
    </row>
    <row r="4" spans="1:23" ht="18" x14ac:dyDescent="0.35">
      <c r="A4" s="10" t="s">
        <v>328</v>
      </c>
      <c r="B4" s="858" t="s">
        <v>380</v>
      </c>
      <c r="C4" s="858"/>
    </row>
    <row r="5" spans="1:23" ht="17.25" customHeight="1" x14ac:dyDescent="0.3">
      <c r="A5" s="10" t="s">
        <v>333</v>
      </c>
      <c r="B5" s="748" t="s">
        <v>500</v>
      </c>
      <c r="C5" s="748"/>
      <c r="D5" s="748"/>
      <c r="E5" s="748"/>
      <c r="F5" s="748"/>
      <c r="G5" s="748"/>
      <c r="H5" s="11"/>
    </row>
    <row r="6" spans="1:23" ht="17.25" customHeight="1" x14ac:dyDescent="0.3">
      <c r="A6" s="10" t="s">
        <v>334</v>
      </c>
      <c r="B6" s="748" t="s">
        <v>501</v>
      </c>
      <c r="C6" s="748"/>
      <c r="D6" s="748"/>
      <c r="E6" s="748"/>
      <c r="F6" s="748"/>
      <c r="G6" s="748"/>
    </row>
    <row r="7" spans="1:23" ht="17.25" customHeight="1" x14ac:dyDescent="0.3">
      <c r="A7" s="10" t="s">
        <v>335</v>
      </c>
      <c r="B7" s="748" t="s">
        <v>502</v>
      </c>
      <c r="C7" s="748"/>
      <c r="D7" s="748"/>
      <c r="E7" s="748"/>
      <c r="F7" s="748"/>
      <c r="G7" s="748"/>
    </row>
    <row r="8" spans="1:23" ht="17.25" customHeight="1" x14ac:dyDescent="0.3">
      <c r="A8" s="10" t="s">
        <v>336</v>
      </c>
      <c r="B8" s="748" t="s">
        <v>503</v>
      </c>
      <c r="C8" s="748"/>
      <c r="D8" s="748"/>
      <c r="E8" s="748"/>
      <c r="F8" s="748"/>
      <c r="G8" s="748"/>
    </row>
    <row r="9" spans="1:23" ht="17.25" customHeight="1" x14ac:dyDescent="0.3">
      <c r="A9" s="10" t="s">
        <v>337</v>
      </c>
      <c r="B9" s="748" t="s">
        <v>504</v>
      </c>
      <c r="C9" s="748"/>
      <c r="D9" s="748"/>
      <c r="E9" s="748"/>
      <c r="F9" s="748"/>
      <c r="G9" s="748"/>
    </row>
    <row r="10" spans="1:23" ht="17.25" customHeight="1" x14ac:dyDescent="0.3">
      <c r="A10" s="10" t="s">
        <v>338</v>
      </c>
      <c r="B10" s="748" t="s">
        <v>505</v>
      </c>
      <c r="C10" s="748"/>
      <c r="D10" s="748"/>
      <c r="E10" s="748"/>
      <c r="F10" s="748"/>
      <c r="G10" s="748"/>
    </row>
    <row r="11" spans="1:23" ht="17.25" customHeight="1" x14ac:dyDescent="0.3">
      <c r="A11" s="10" t="s">
        <v>339</v>
      </c>
      <c r="B11" s="748" t="s">
        <v>506</v>
      </c>
      <c r="C11" s="748"/>
      <c r="D11" s="748"/>
      <c r="E11" s="748"/>
      <c r="F11" s="748"/>
      <c r="G11" s="748"/>
      <c r="H11" s="12"/>
      <c r="I11" s="12"/>
      <c r="J11" s="12"/>
      <c r="K11" s="12"/>
      <c r="L11" s="12"/>
      <c r="M11" s="12"/>
      <c r="N11" s="12"/>
    </row>
    <row r="12" spans="1:23" s="5" customFormat="1" ht="17.25" customHeight="1" x14ac:dyDescent="0.3">
      <c r="A12" s="10" t="s">
        <v>340</v>
      </c>
      <c r="B12" s="749" t="s">
        <v>507</v>
      </c>
      <c r="C12" s="749"/>
      <c r="D12" s="749"/>
      <c r="E12" s="749"/>
      <c r="F12" s="749"/>
      <c r="G12" s="749"/>
    </row>
    <row r="13" spans="1:23" s="5" customFormat="1" ht="17.25" customHeight="1" x14ac:dyDescent="0.3">
      <c r="A13" s="10" t="s">
        <v>341</v>
      </c>
      <c r="B13" s="749" t="s">
        <v>718</v>
      </c>
      <c r="C13" s="749"/>
      <c r="D13" s="749"/>
      <c r="E13" s="749"/>
      <c r="F13" s="749"/>
      <c r="G13" s="74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5" customFormat="1" ht="17.25" customHeight="1" x14ac:dyDescent="0.3">
      <c r="A14" s="10" t="s">
        <v>710</v>
      </c>
      <c r="B14" s="749" t="s">
        <v>719</v>
      </c>
      <c r="C14" s="749"/>
      <c r="D14" s="749"/>
      <c r="E14" s="749"/>
      <c r="F14" s="749"/>
      <c r="G14" s="74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7.25" customHeight="1" x14ac:dyDescent="0.3">
      <c r="A15" s="10" t="s">
        <v>342</v>
      </c>
      <c r="B15" s="749" t="s">
        <v>508</v>
      </c>
      <c r="C15" s="749"/>
      <c r="D15" s="749"/>
      <c r="E15" s="749"/>
      <c r="F15" s="749"/>
      <c r="G15" s="74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7.25" customHeight="1" x14ac:dyDescent="0.3">
      <c r="A16" s="10" t="s">
        <v>343</v>
      </c>
      <c r="B16" s="748" t="s">
        <v>509</v>
      </c>
      <c r="C16" s="748"/>
      <c r="D16" s="748"/>
      <c r="E16" s="748"/>
      <c r="F16" s="748"/>
      <c r="G16" s="748"/>
    </row>
    <row r="17" spans="1:21" ht="17.25" customHeight="1" x14ac:dyDescent="0.3">
      <c r="A17" s="10" t="s">
        <v>344</v>
      </c>
      <c r="B17" s="748" t="s">
        <v>510</v>
      </c>
      <c r="C17" s="748"/>
      <c r="D17" s="748"/>
      <c r="E17" s="748"/>
      <c r="F17" s="748"/>
      <c r="G17" s="748"/>
    </row>
    <row r="18" spans="1:21" ht="17.25" customHeight="1" x14ac:dyDescent="0.3">
      <c r="A18" s="10" t="s">
        <v>660</v>
      </c>
      <c r="B18" s="748" t="s">
        <v>659</v>
      </c>
      <c r="C18" s="748"/>
      <c r="D18" s="748"/>
      <c r="E18" s="748"/>
      <c r="F18" s="748"/>
      <c r="G18" s="748"/>
    </row>
    <row r="19" spans="1:21" ht="17.25" customHeight="1" x14ac:dyDescent="0.3">
      <c r="A19" s="10" t="s">
        <v>345</v>
      </c>
      <c r="B19" s="748" t="s">
        <v>511</v>
      </c>
      <c r="C19" s="748"/>
      <c r="D19" s="748"/>
      <c r="E19" s="748"/>
      <c r="F19" s="748"/>
      <c r="G19" s="748"/>
      <c r="H19" s="14"/>
      <c r="I19" s="14"/>
      <c r="J19" s="14"/>
      <c r="K19" s="14"/>
      <c r="L19" s="14"/>
      <c r="M19" s="14"/>
      <c r="N19" s="14"/>
    </row>
    <row r="20" spans="1:21" ht="17.25" customHeight="1" x14ac:dyDescent="0.3">
      <c r="A20" s="10" t="s">
        <v>346</v>
      </c>
      <c r="B20" s="748" t="s">
        <v>512</v>
      </c>
      <c r="C20" s="748"/>
      <c r="D20" s="748"/>
      <c r="E20" s="748"/>
      <c r="F20" s="748"/>
      <c r="G20" s="748"/>
      <c r="H20" s="15"/>
      <c r="I20" s="15"/>
      <c r="J20" s="15"/>
      <c r="K20" s="15"/>
    </row>
    <row r="21" spans="1:21" ht="17.25" customHeight="1" x14ac:dyDescent="0.3">
      <c r="A21" s="10" t="s">
        <v>347</v>
      </c>
      <c r="B21" s="748" t="s">
        <v>513</v>
      </c>
      <c r="C21" s="748"/>
      <c r="D21" s="748"/>
      <c r="E21" s="748"/>
      <c r="F21" s="748"/>
      <c r="G21" s="748"/>
      <c r="H21" s="16"/>
      <c r="I21" s="16"/>
      <c r="J21" s="16"/>
      <c r="K21" s="16"/>
      <c r="L21" s="16"/>
    </row>
    <row r="22" spans="1:21" ht="17.25" customHeight="1" x14ac:dyDescent="0.3">
      <c r="A22" s="10" t="s">
        <v>662</v>
      </c>
      <c r="B22" s="748" t="s">
        <v>661</v>
      </c>
      <c r="C22" s="748"/>
      <c r="D22" s="748"/>
      <c r="E22" s="748"/>
      <c r="F22" s="748"/>
      <c r="G22" s="748"/>
      <c r="H22" s="16"/>
      <c r="I22" s="16"/>
      <c r="J22" s="16"/>
      <c r="K22" s="16"/>
      <c r="L22" s="16"/>
    </row>
    <row r="23" spans="1:21" ht="17.25" customHeight="1" x14ac:dyDescent="0.3">
      <c r="A23" s="10" t="s">
        <v>348</v>
      </c>
      <c r="B23" s="748" t="s">
        <v>514</v>
      </c>
      <c r="C23" s="748"/>
      <c r="D23" s="748"/>
      <c r="E23" s="748"/>
      <c r="F23" s="748"/>
      <c r="G23" s="748"/>
      <c r="H23" s="13"/>
      <c r="I23" s="13"/>
      <c r="J23" s="13"/>
      <c r="K23" s="13"/>
      <c r="L23" s="13"/>
    </row>
    <row r="24" spans="1:21" ht="17.25" customHeight="1" x14ac:dyDescent="0.3">
      <c r="A24" s="10" t="s">
        <v>349</v>
      </c>
      <c r="B24" s="748" t="s">
        <v>515</v>
      </c>
      <c r="C24" s="748"/>
      <c r="D24" s="748"/>
      <c r="E24" s="748"/>
      <c r="F24" s="748"/>
      <c r="G24" s="748"/>
      <c r="H24" s="17"/>
      <c r="I24" s="17"/>
      <c r="J24" s="17"/>
      <c r="K24" s="17"/>
      <c r="L24" s="17"/>
      <c r="M24" s="17"/>
      <c r="N24" s="17"/>
    </row>
    <row r="25" spans="1:21" ht="17.25" customHeight="1" x14ac:dyDescent="0.3">
      <c r="A25" s="10" t="s">
        <v>350</v>
      </c>
      <c r="B25" s="748" t="s">
        <v>516</v>
      </c>
      <c r="C25" s="748"/>
      <c r="D25" s="748"/>
      <c r="E25" s="748"/>
      <c r="F25" s="748"/>
      <c r="G25" s="748"/>
      <c r="H25" s="17"/>
      <c r="I25" s="17"/>
      <c r="J25" s="17"/>
      <c r="K25" s="17"/>
      <c r="L25" s="17"/>
      <c r="M25" s="17"/>
    </row>
    <row r="26" spans="1:21" ht="17.25" customHeight="1" x14ac:dyDescent="0.3">
      <c r="A26" s="10" t="s">
        <v>664</v>
      </c>
      <c r="B26" s="748" t="s">
        <v>663</v>
      </c>
      <c r="C26" s="748"/>
      <c r="D26" s="748"/>
      <c r="E26" s="748"/>
      <c r="F26" s="748"/>
      <c r="G26" s="748"/>
      <c r="H26" s="17"/>
      <c r="I26" s="17"/>
      <c r="J26" s="17"/>
      <c r="K26" s="17"/>
      <c r="L26" s="17"/>
      <c r="M26" s="17"/>
    </row>
    <row r="27" spans="1:21" ht="17.25" customHeight="1" x14ac:dyDescent="0.3">
      <c r="A27" s="10" t="s">
        <v>351</v>
      </c>
      <c r="B27" s="748" t="s">
        <v>517</v>
      </c>
      <c r="C27" s="748"/>
      <c r="D27" s="748"/>
      <c r="E27" s="748"/>
      <c r="F27" s="748"/>
      <c r="G27" s="74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7.25" customHeight="1" x14ac:dyDescent="0.3">
      <c r="A28" s="10" t="s">
        <v>666</v>
      </c>
      <c r="B28" s="748" t="s">
        <v>665</v>
      </c>
      <c r="C28" s="748"/>
      <c r="D28" s="748"/>
      <c r="E28" s="748"/>
      <c r="F28" s="748"/>
      <c r="G28" s="74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7.25" customHeight="1" x14ac:dyDescent="0.3">
      <c r="A29" s="10" t="s">
        <v>352</v>
      </c>
      <c r="B29" s="748" t="s">
        <v>518</v>
      </c>
      <c r="C29" s="748"/>
      <c r="D29" s="748"/>
      <c r="E29" s="748"/>
      <c r="F29" s="748"/>
      <c r="G29" s="748"/>
      <c r="H29" s="17"/>
      <c r="I29" s="17"/>
      <c r="J29" s="17"/>
      <c r="K29" s="17"/>
      <c r="L29" s="17"/>
      <c r="M29" s="17"/>
      <c r="N29" s="17"/>
    </row>
    <row r="30" spans="1:21" ht="17.25" customHeight="1" x14ac:dyDescent="0.3">
      <c r="A30" s="10" t="s">
        <v>668</v>
      </c>
      <c r="B30" s="748" t="s">
        <v>667</v>
      </c>
      <c r="C30" s="748"/>
      <c r="D30" s="748"/>
      <c r="E30" s="748"/>
      <c r="F30" s="748"/>
      <c r="G30" s="748"/>
      <c r="H30" s="17"/>
      <c r="I30" s="17"/>
      <c r="J30" s="17"/>
      <c r="K30" s="17"/>
      <c r="L30" s="17"/>
      <c r="M30" s="17"/>
      <c r="N30" s="17"/>
    </row>
    <row r="31" spans="1:21" s="5" customFormat="1" ht="17.25" customHeight="1" x14ac:dyDescent="0.3">
      <c r="A31" s="10" t="s">
        <v>353</v>
      </c>
      <c r="B31" s="749" t="s">
        <v>519</v>
      </c>
      <c r="C31" s="749"/>
      <c r="D31" s="749"/>
      <c r="E31" s="749"/>
      <c r="F31" s="749"/>
      <c r="G31" s="749"/>
      <c r="H31" s="18"/>
      <c r="I31" s="18"/>
      <c r="J31" s="18"/>
      <c r="K31" s="18"/>
      <c r="L31" s="18"/>
      <c r="M31" s="18"/>
      <c r="N31" s="18"/>
    </row>
    <row r="32" spans="1:21" s="5" customFormat="1" ht="17.25" customHeight="1" x14ac:dyDescent="0.3">
      <c r="A32" s="10" t="s">
        <v>354</v>
      </c>
      <c r="B32" s="749" t="s">
        <v>520</v>
      </c>
      <c r="C32" s="749"/>
      <c r="D32" s="749"/>
      <c r="E32" s="749"/>
      <c r="F32" s="749"/>
      <c r="G32" s="749"/>
      <c r="H32" s="18"/>
      <c r="I32" s="18"/>
      <c r="J32" s="18"/>
      <c r="K32" s="18"/>
      <c r="L32" s="18"/>
      <c r="M32" s="18"/>
      <c r="N32" s="18"/>
      <c r="O32" s="18"/>
    </row>
    <row r="33" spans="1:23" ht="17.25" customHeight="1" x14ac:dyDescent="0.3">
      <c r="A33" s="10" t="s">
        <v>355</v>
      </c>
      <c r="B33" s="748" t="s">
        <v>521</v>
      </c>
      <c r="C33" s="748"/>
      <c r="D33" s="748"/>
      <c r="E33" s="748"/>
      <c r="F33" s="748"/>
      <c r="G33" s="748"/>
    </row>
    <row r="34" spans="1:23" ht="17.25" customHeight="1" x14ac:dyDescent="0.3">
      <c r="A34" s="10" t="s">
        <v>356</v>
      </c>
      <c r="B34" s="748" t="s">
        <v>522</v>
      </c>
      <c r="C34" s="748"/>
      <c r="D34" s="748"/>
      <c r="E34" s="748"/>
      <c r="F34" s="748"/>
      <c r="G34" s="748"/>
    </row>
    <row r="35" spans="1:23" ht="17.25" customHeight="1" x14ac:dyDescent="0.3">
      <c r="A35" s="10" t="s">
        <v>670</v>
      </c>
      <c r="B35" s="748" t="s">
        <v>669</v>
      </c>
      <c r="C35" s="748"/>
      <c r="D35" s="748"/>
      <c r="E35" s="748"/>
      <c r="F35" s="748"/>
      <c r="G35" s="748"/>
    </row>
    <row r="36" spans="1:23" ht="17.25" customHeight="1" x14ac:dyDescent="0.3">
      <c r="A36" s="10" t="s">
        <v>357</v>
      </c>
      <c r="B36" s="748" t="s">
        <v>523</v>
      </c>
      <c r="C36" s="748"/>
      <c r="D36" s="748"/>
      <c r="E36" s="748"/>
      <c r="F36" s="748"/>
      <c r="G36" s="748"/>
    </row>
    <row r="37" spans="1:23" ht="17.25" customHeight="1" x14ac:dyDescent="0.3">
      <c r="A37" s="10" t="s">
        <v>358</v>
      </c>
      <c r="B37" s="748" t="s">
        <v>531</v>
      </c>
      <c r="C37" s="748"/>
      <c r="D37" s="748"/>
      <c r="E37" s="748"/>
      <c r="F37" s="748"/>
      <c r="G37" s="748"/>
    </row>
    <row r="38" spans="1:23" ht="17.25" customHeight="1" x14ac:dyDescent="0.3">
      <c r="A38" s="10" t="s">
        <v>359</v>
      </c>
      <c r="B38" s="748" t="s">
        <v>532</v>
      </c>
      <c r="C38" s="748"/>
      <c r="D38" s="748"/>
      <c r="E38" s="748"/>
      <c r="F38" s="748"/>
      <c r="G38" s="748"/>
    </row>
    <row r="39" spans="1:23" ht="17.25" customHeight="1" x14ac:dyDescent="0.3">
      <c r="A39" s="10" t="s">
        <v>360</v>
      </c>
      <c r="B39" s="748" t="s">
        <v>533</v>
      </c>
      <c r="C39" s="748"/>
      <c r="D39" s="748"/>
      <c r="E39" s="748"/>
      <c r="F39" s="748"/>
      <c r="G39" s="748"/>
    </row>
    <row r="40" spans="1:23" ht="17.25" customHeight="1" x14ac:dyDescent="0.3">
      <c r="A40" s="10" t="s">
        <v>361</v>
      </c>
      <c r="B40" s="748" t="s">
        <v>534</v>
      </c>
      <c r="C40" s="748"/>
      <c r="D40" s="748"/>
      <c r="E40" s="748"/>
      <c r="F40" s="748"/>
      <c r="G40" s="748"/>
    </row>
    <row r="41" spans="1:23" ht="17.25" customHeight="1" x14ac:dyDescent="0.3">
      <c r="A41" s="10" t="s">
        <v>672</v>
      </c>
      <c r="B41" s="748" t="s">
        <v>671</v>
      </c>
      <c r="C41" s="748"/>
      <c r="D41" s="748"/>
      <c r="E41" s="748"/>
      <c r="F41" s="748"/>
      <c r="G41" s="748"/>
    </row>
    <row r="42" spans="1:23" s="5" customFormat="1" ht="17.25" customHeight="1" x14ac:dyDescent="0.3">
      <c r="A42" s="10" t="s">
        <v>362</v>
      </c>
      <c r="B42" s="749" t="s">
        <v>621</v>
      </c>
      <c r="C42" s="749"/>
      <c r="D42" s="749"/>
      <c r="E42" s="749"/>
      <c r="F42" s="749"/>
      <c r="G42" s="749"/>
    </row>
    <row r="43" spans="1:23" ht="17.25" customHeight="1" x14ac:dyDescent="0.3">
      <c r="A43" s="10" t="s">
        <v>363</v>
      </c>
      <c r="B43" s="748" t="s">
        <v>619</v>
      </c>
      <c r="C43" s="748"/>
      <c r="D43" s="748"/>
      <c r="E43" s="748"/>
      <c r="F43" s="748"/>
      <c r="G43" s="748"/>
    </row>
    <row r="44" spans="1:23" ht="17.25" customHeight="1" x14ac:dyDescent="0.3">
      <c r="A44" s="10" t="s">
        <v>364</v>
      </c>
      <c r="B44" s="748" t="s">
        <v>620</v>
      </c>
      <c r="C44" s="748"/>
      <c r="D44" s="748"/>
      <c r="E44" s="748"/>
      <c r="F44" s="748"/>
      <c r="G44" s="748"/>
    </row>
    <row r="45" spans="1:23" ht="17.25" customHeight="1" x14ac:dyDescent="0.3">
      <c r="A45" s="10" t="s">
        <v>365</v>
      </c>
      <c r="B45" s="748" t="s">
        <v>524</v>
      </c>
      <c r="C45" s="748"/>
      <c r="D45" s="748"/>
      <c r="E45" s="748"/>
      <c r="F45" s="748"/>
      <c r="G45" s="748"/>
    </row>
    <row r="46" spans="1:23" ht="17.25" customHeight="1" x14ac:dyDescent="0.3">
      <c r="A46" s="10" t="s">
        <v>366</v>
      </c>
      <c r="B46" s="748" t="s">
        <v>525</v>
      </c>
      <c r="C46" s="748"/>
      <c r="D46" s="748"/>
      <c r="E46" s="748"/>
      <c r="F46" s="748"/>
      <c r="G46" s="748"/>
    </row>
    <row r="47" spans="1:23" ht="17.25" customHeight="1" x14ac:dyDescent="0.3">
      <c r="A47" s="10" t="s">
        <v>367</v>
      </c>
      <c r="B47" s="748" t="s">
        <v>526</v>
      </c>
      <c r="C47" s="748"/>
      <c r="D47" s="748"/>
      <c r="E47" s="748"/>
      <c r="F47" s="748"/>
      <c r="G47" s="748"/>
    </row>
    <row r="48" spans="1:23" ht="17.25" customHeight="1" x14ac:dyDescent="0.3">
      <c r="A48" s="10" t="s">
        <v>368</v>
      </c>
      <c r="B48" s="748" t="s">
        <v>527</v>
      </c>
      <c r="C48" s="748"/>
      <c r="D48" s="748"/>
      <c r="E48" s="748"/>
      <c r="F48" s="748"/>
      <c r="G48" s="74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5" ht="17.25" customHeight="1" x14ac:dyDescent="0.3">
      <c r="A49" s="10" t="s">
        <v>369</v>
      </c>
      <c r="B49" s="748" t="s">
        <v>528</v>
      </c>
      <c r="C49" s="748"/>
      <c r="D49" s="748"/>
      <c r="E49" s="748"/>
      <c r="F49" s="748"/>
      <c r="G49" s="74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5" ht="17.25" customHeight="1" x14ac:dyDescent="0.3">
      <c r="A50" s="10" t="s">
        <v>370</v>
      </c>
      <c r="B50" s="748" t="s">
        <v>529</v>
      </c>
      <c r="C50" s="748"/>
      <c r="D50" s="748"/>
      <c r="E50" s="748"/>
      <c r="F50" s="748"/>
      <c r="G50" s="74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7.25" customHeight="1" x14ac:dyDescent="0.3">
      <c r="A51" s="10" t="s">
        <v>371</v>
      </c>
      <c r="B51" s="748" t="s">
        <v>535</v>
      </c>
      <c r="C51" s="748"/>
      <c r="D51" s="748"/>
      <c r="E51" s="748"/>
      <c r="F51" s="748"/>
      <c r="G51" s="748"/>
    </row>
    <row r="52" spans="1:25" ht="17.25" customHeight="1" x14ac:dyDescent="0.3">
      <c r="A52" s="10" t="s">
        <v>720</v>
      </c>
      <c r="B52" s="748" t="s">
        <v>722</v>
      </c>
      <c r="C52" s="748"/>
      <c r="D52" s="748"/>
      <c r="E52" s="748"/>
      <c r="F52" s="748"/>
      <c r="G52" s="748"/>
    </row>
    <row r="53" spans="1:25" ht="17.25" customHeight="1" x14ac:dyDescent="0.3">
      <c r="A53" s="10" t="s">
        <v>376</v>
      </c>
      <c r="B53" s="748" t="s">
        <v>536</v>
      </c>
      <c r="C53" s="748"/>
      <c r="D53" s="748"/>
      <c r="E53" s="748"/>
      <c r="F53" s="748"/>
      <c r="G53" s="748"/>
    </row>
    <row r="54" spans="1:25" ht="17.25" customHeight="1" x14ac:dyDescent="0.3">
      <c r="A54" s="10" t="s">
        <v>372</v>
      </c>
      <c r="B54" s="748" t="s">
        <v>537</v>
      </c>
      <c r="C54" s="748"/>
      <c r="D54" s="748"/>
      <c r="E54" s="748"/>
      <c r="F54" s="748"/>
      <c r="G54" s="748"/>
    </row>
    <row r="55" spans="1:25" ht="17.25" customHeight="1" x14ac:dyDescent="0.3">
      <c r="A55" s="10" t="s">
        <v>373</v>
      </c>
      <c r="B55" s="748" t="s">
        <v>538</v>
      </c>
      <c r="C55" s="748"/>
      <c r="D55" s="748"/>
      <c r="E55" s="748"/>
      <c r="F55" s="748"/>
      <c r="G55" s="748"/>
    </row>
    <row r="56" spans="1:25" ht="17.25" customHeight="1" x14ac:dyDescent="0.3">
      <c r="A56" s="10" t="s">
        <v>374</v>
      </c>
      <c r="B56" s="748" t="s">
        <v>530</v>
      </c>
      <c r="C56" s="748"/>
      <c r="D56" s="748"/>
      <c r="E56" s="748"/>
      <c r="F56" s="748"/>
      <c r="G56" s="748"/>
    </row>
    <row r="57" spans="1:25" ht="17.25" customHeight="1" x14ac:dyDescent="0.3">
      <c r="A57" s="10" t="s">
        <v>375</v>
      </c>
      <c r="B57" s="748" t="s">
        <v>539</v>
      </c>
      <c r="C57" s="748"/>
      <c r="D57" s="748"/>
      <c r="E57" s="748"/>
      <c r="F57" s="748"/>
      <c r="G57" s="748"/>
    </row>
  </sheetData>
  <mergeCells count="55">
    <mergeCell ref="B30:G30"/>
    <mergeCell ref="B11:G11"/>
    <mergeCell ref="B35:G35"/>
    <mergeCell ref="B16:G16"/>
    <mergeCell ref="B13:G13"/>
    <mergeCell ref="B15:G15"/>
    <mergeCell ref="B17:G17"/>
    <mergeCell ref="B14:G14"/>
    <mergeCell ref="B56:G56"/>
    <mergeCell ref="B57:G57"/>
    <mergeCell ref="B53:G53"/>
    <mergeCell ref="B43:G43"/>
    <mergeCell ref="B44:G44"/>
    <mergeCell ref="B45:G45"/>
    <mergeCell ref="B54:G54"/>
    <mergeCell ref="B55:G55"/>
    <mergeCell ref="B52:G52"/>
    <mergeCell ref="B41:G41"/>
    <mergeCell ref="B18:G18"/>
    <mergeCell ref="B22:G22"/>
    <mergeCell ref="B26:G26"/>
    <mergeCell ref="B28:G28"/>
    <mergeCell ref="B29:G29"/>
    <mergeCell ref="B27:G27"/>
    <mergeCell ref="B25:G25"/>
    <mergeCell ref="B21:G21"/>
    <mergeCell ref="B24:G24"/>
    <mergeCell ref="B19:G19"/>
    <mergeCell ref="B20:G20"/>
    <mergeCell ref="B23:G23"/>
    <mergeCell ref="B31:G31"/>
    <mergeCell ref="B39:G39"/>
    <mergeCell ref="B33:G33"/>
    <mergeCell ref="B9:G9"/>
    <mergeCell ref="B10:G10"/>
    <mergeCell ref="B51:G51"/>
    <mergeCell ref="B34:G34"/>
    <mergeCell ref="B36:G36"/>
    <mergeCell ref="B37:G37"/>
    <mergeCell ref="B38:G38"/>
    <mergeCell ref="B48:G48"/>
    <mergeCell ref="B46:G46"/>
    <mergeCell ref="B47:G47"/>
    <mergeCell ref="B49:G49"/>
    <mergeCell ref="B50:G50"/>
    <mergeCell ref="B40:G40"/>
    <mergeCell ref="B42:G42"/>
    <mergeCell ref="B32:G32"/>
    <mergeCell ref="B12:G12"/>
    <mergeCell ref="A2:G2"/>
    <mergeCell ref="B5:G5"/>
    <mergeCell ref="B6:G6"/>
    <mergeCell ref="B7:G7"/>
    <mergeCell ref="B8:G8"/>
    <mergeCell ref="B4:C4"/>
  </mergeCells>
  <hyperlinks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5" location="VII.10!A1" display="Cuadro No. VII.10"/>
    <hyperlink ref="A16" location="VII.11!A1" display="Cuadro No. VII.11"/>
    <hyperlink ref="A17" location="VII.12!A1" display="Cuadro No. VII.12"/>
    <hyperlink ref="A19" location="VII.13!A1" display="Cuadro No. VII.13"/>
    <hyperlink ref="A20" location="VII.14!A1" display="Cuadro No. VII.14"/>
    <hyperlink ref="A21" location="VII.15!A1" display="Cuadro No. VII.15"/>
    <hyperlink ref="A23" location="VII.16!A1" display="Cuadro No. VII.16"/>
    <hyperlink ref="A24" location="VII.17!A1" display="Cuadro No. VII.17"/>
    <hyperlink ref="A25" location="VII.18!A1" display="Cuadro No. VII.18"/>
    <hyperlink ref="A27" location="VII.19!A1" display="Cuadro No. VII.19"/>
    <hyperlink ref="A29" location="VII.20!A1" display="Cuadro No. VII.20"/>
    <hyperlink ref="A31" location="VII.21!A1" display="Cuadro No. VII.21"/>
    <hyperlink ref="A32" location="VII.22!A1" display="Cuadro No. VII.22"/>
    <hyperlink ref="A33" location="VII.23!A1" display="Cuadro No. VII.23"/>
    <hyperlink ref="A34" location="VII.24!A1" display="Cuadro No. VII.24"/>
    <hyperlink ref="A36" location="VII.25!A1" display="Cuadro No. VII.25"/>
    <hyperlink ref="A37" location="VII.26!A1" display="Cuadro No. VII.26"/>
    <hyperlink ref="A38" location="VII.27!A1" display="Cuadro No. VII.27"/>
    <hyperlink ref="A39" location="VII.28!A1" display="Cuadro No. VII.28"/>
    <hyperlink ref="A40" location="VII.29!A1" display="Cuadro No. VII.29"/>
    <hyperlink ref="A42" location="VII.30!A1" display="Cuadro No. VII.30"/>
    <hyperlink ref="A43" location="VII.31!A1" display="Cuadro No. VII.31"/>
    <hyperlink ref="A44" location="VII.32!A1" display="Cuadro No. VII.32"/>
    <hyperlink ref="A45" location="VII.33!A1" display="Cuadro No. VII.33"/>
    <hyperlink ref="A46" location="'VII.34 '!A1" display="Cuadro No. VII.34"/>
    <hyperlink ref="A47" location="VII.35!A1" display="Cuadro No. VII.35"/>
    <hyperlink ref="A48" location="VII.36!A1" display="Cuadro No. VII.36"/>
    <hyperlink ref="A49" location="VII.37!A1" display="Cuadro No. VII.37"/>
    <hyperlink ref="A50" location="'VII.38 '!A1" display="Cuadro No. VII.38"/>
    <hyperlink ref="A51" location="'VII.39 '!A1" display="Cuadro No. VII.39"/>
    <hyperlink ref="A53" location="VII.40!A1" display="Cuadro No. VI.40"/>
    <hyperlink ref="A54" location="VII.41!A1" display="Cuadro No. VII.41"/>
    <hyperlink ref="A55" location="VII.42!A1" display="Cuadro No. VII.42"/>
    <hyperlink ref="A56" location="VII.43!A1" display="Cuadro No. VII.43"/>
    <hyperlink ref="A57" location="VII.44!A1" display="Cuadro No. VII.44"/>
    <hyperlink ref="A4" location="glosario!A1" display="Glosario"/>
    <hyperlink ref="A18" location="'VII.12 a'!A1" display="Cuadro No. VII.12a"/>
    <hyperlink ref="A22" location="'VII.15 a'!A1" display="Cuadro No. VII.15a"/>
    <hyperlink ref="A26" location="'VII.18 a'!A1" display="Cuadro No. VII.18a"/>
    <hyperlink ref="A28" location="'VII.19 a'!A1" display="Cuadro No. VII.19a"/>
    <hyperlink ref="A30" location="'VII.20 a'!A1" display="Cuadro No. VII.20a"/>
    <hyperlink ref="A35" location="'VII.24 a'!A1" display="Cuadro No. VII.24a"/>
    <hyperlink ref="A41" location="'VII.29 a'!A1" display="Cuadro No. VII.29a"/>
    <hyperlink ref="A14" location="'VII.9 a'!A1" display="Cuadro No. VII.9 a"/>
    <hyperlink ref="A52" location="'VII.39 a'!A1" display="Cuadro No. VII.39 a"/>
  </hyperlinks>
  <printOptions horizontalCentered="1"/>
  <pageMargins left="0.17" right="0.27559055118110237" top="0.39370078740157483" bottom="0.34" header="0" footer="0"/>
  <pageSetup scale="61" orientation="landscape" r:id="rId1"/>
  <headerFooter alignWithMargins="0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showGridLines="0" zoomScale="90" zoomScaleNormal="90" workbookViewId="0">
      <selection activeCell="B1" sqref="B1"/>
    </sheetView>
  </sheetViews>
  <sheetFormatPr baseColWidth="10" defaultRowHeight="15" x14ac:dyDescent="0.3"/>
  <cols>
    <col min="1" max="1" width="1.7109375" style="41" customWidth="1"/>
    <col min="2" max="2" width="26.42578125" style="41" customWidth="1"/>
    <col min="3" max="3" width="9.7109375" style="41" customWidth="1"/>
    <col min="4" max="4" width="3.42578125" style="41" customWidth="1"/>
    <col min="5" max="6" width="10.28515625" style="41" bestFit="1" customWidth="1"/>
    <col min="7" max="7" width="2.7109375" style="41" customWidth="1"/>
    <col min="8" max="8" width="8.85546875" style="41" bestFit="1" customWidth="1"/>
    <col min="9" max="9" width="8.42578125" style="41" bestFit="1" customWidth="1"/>
    <col min="10" max="10" width="2.7109375" style="41" customWidth="1"/>
    <col min="11" max="11" width="8.7109375" style="41" customWidth="1"/>
    <col min="12" max="12" width="8" style="41" customWidth="1"/>
    <col min="13" max="13" width="3.140625" style="41" customWidth="1"/>
    <col min="14" max="14" width="8.5703125" style="41" customWidth="1"/>
    <col min="15" max="15" width="9.140625" style="41" bestFit="1" customWidth="1"/>
    <col min="16" max="16" width="3.28515625" style="41" customWidth="1"/>
    <col min="17" max="17" width="8" style="41" customWidth="1"/>
    <col min="18" max="18" width="8.140625" style="41" customWidth="1"/>
    <col min="19" max="19" width="1.85546875" style="41" customWidth="1"/>
    <col min="20" max="21" width="8.42578125" style="41" bestFit="1" customWidth="1"/>
    <col min="22" max="22" width="3.42578125" style="41" customWidth="1"/>
    <col min="23" max="23" width="8" style="41" customWidth="1"/>
    <col min="24" max="24" width="8.42578125" style="41" customWidth="1"/>
    <col min="25" max="25" width="2.5703125" style="41" customWidth="1"/>
    <col min="26" max="26" width="9.140625" style="41" customWidth="1"/>
    <col min="27" max="27" width="8.42578125" style="41" bestFit="1" customWidth="1"/>
    <col min="28" max="28" width="2.42578125" style="41" customWidth="1"/>
    <col min="29" max="29" width="8.7109375" style="41" bestFit="1" customWidth="1"/>
    <col min="30" max="30" width="7.42578125" style="41" customWidth="1"/>
    <col min="31" max="31" width="2.28515625" style="41" customWidth="1"/>
    <col min="32" max="32" width="8" style="41" customWidth="1"/>
    <col min="33" max="33" width="7.7109375" style="41" bestFit="1" customWidth="1"/>
    <col min="34" max="34" width="2.5703125" style="41" customWidth="1"/>
    <col min="35" max="36" width="9.7109375" style="41" customWidth="1"/>
    <col min="37" max="37" width="2.42578125" style="41" customWidth="1"/>
    <col min="38" max="38" width="9.85546875" style="41" bestFit="1" customWidth="1"/>
    <col min="39" max="39" width="9.140625" style="41" bestFit="1" customWidth="1"/>
    <col min="40" max="40" width="7.28515625" style="41" customWidth="1"/>
    <col min="41" max="41" width="5.85546875" style="41" customWidth="1"/>
    <col min="42" max="16384" width="11.42578125" style="41"/>
  </cols>
  <sheetData>
    <row r="1" spans="1:41" s="363" customFormat="1" x14ac:dyDescent="0.3">
      <c r="B1" s="364" t="s">
        <v>203</v>
      </c>
    </row>
    <row r="2" spans="1:41" s="363" customFormat="1" x14ac:dyDescent="0.3">
      <c r="A2" s="768" t="s">
        <v>340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41" s="363" customFormat="1" ht="15.75" customHeight="1" thickBot="1" x14ac:dyDescent="0.35">
      <c r="A3" s="769" t="s">
        <v>584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</row>
    <row r="4" spans="1:41" ht="114" customHeight="1" thickBot="1" x14ac:dyDescent="0.35">
      <c r="A4" s="365"/>
      <c r="B4" s="366" t="s">
        <v>149</v>
      </c>
      <c r="C4" s="770" t="s">
        <v>56</v>
      </c>
      <c r="D4" s="770"/>
      <c r="E4" s="770"/>
      <c r="F4" s="770"/>
      <c r="G4" s="533"/>
      <c r="H4" s="770" t="s">
        <v>692</v>
      </c>
      <c r="I4" s="770"/>
      <c r="J4" s="533"/>
      <c r="K4" s="770" t="s">
        <v>418</v>
      </c>
      <c r="L4" s="770"/>
      <c r="M4" s="533"/>
      <c r="N4" s="770" t="s">
        <v>693</v>
      </c>
      <c r="O4" s="770"/>
      <c r="P4" s="533"/>
      <c r="Q4" s="770" t="s">
        <v>419</v>
      </c>
      <c r="R4" s="770"/>
      <c r="S4" s="533"/>
      <c r="T4" s="770" t="s">
        <v>299</v>
      </c>
      <c r="U4" s="770"/>
      <c r="V4" s="533"/>
      <c r="W4" s="770" t="s">
        <v>694</v>
      </c>
      <c r="X4" s="770"/>
      <c r="Y4" s="533"/>
      <c r="Z4" s="770" t="s">
        <v>291</v>
      </c>
      <c r="AA4" s="770"/>
      <c r="AB4" s="533"/>
      <c r="AC4" s="770" t="s">
        <v>695</v>
      </c>
      <c r="AD4" s="770"/>
      <c r="AE4" s="533"/>
      <c r="AF4" s="770" t="s">
        <v>292</v>
      </c>
      <c r="AG4" s="770"/>
      <c r="AH4" s="533"/>
      <c r="AI4" s="770" t="s">
        <v>293</v>
      </c>
      <c r="AJ4" s="770"/>
      <c r="AK4" s="533"/>
      <c r="AL4" s="771" t="s">
        <v>234</v>
      </c>
      <c r="AM4" s="771"/>
      <c r="AN4" s="766"/>
      <c r="AO4" s="766"/>
    </row>
    <row r="5" spans="1:41" ht="15.75" thickBot="1" x14ac:dyDescent="0.35">
      <c r="A5" s="308"/>
      <c r="B5" s="308"/>
      <c r="C5" s="548" t="s">
        <v>288</v>
      </c>
      <c r="D5" s="518"/>
      <c r="E5" s="548" t="s">
        <v>57</v>
      </c>
      <c r="F5" s="548" t="s">
        <v>58</v>
      </c>
      <c r="G5" s="518"/>
      <c r="H5" s="548" t="s">
        <v>57</v>
      </c>
      <c r="I5" s="548" t="s">
        <v>58</v>
      </c>
      <c r="J5" s="518"/>
      <c r="K5" s="548" t="s">
        <v>57</v>
      </c>
      <c r="L5" s="548" t="s">
        <v>58</v>
      </c>
      <c r="M5" s="518"/>
      <c r="N5" s="548" t="s">
        <v>57</v>
      </c>
      <c r="O5" s="548" t="s">
        <v>58</v>
      </c>
      <c r="P5" s="518"/>
      <c r="Q5" s="548" t="s">
        <v>57</v>
      </c>
      <c r="R5" s="548" t="s">
        <v>58</v>
      </c>
      <c r="S5" s="518"/>
      <c r="T5" s="548" t="s">
        <v>57</v>
      </c>
      <c r="U5" s="548" t="s">
        <v>58</v>
      </c>
      <c r="V5" s="518"/>
      <c r="W5" s="548" t="s">
        <v>57</v>
      </c>
      <c r="X5" s="548" t="s">
        <v>58</v>
      </c>
      <c r="Y5" s="518"/>
      <c r="Z5" s="548" t="s">
        <v>57</v>
      </c>
      <c r="AA5" s="548" t="s">
        <v>58</v>
      </c>
      <c r="AB5" s="518"/>
      <c r="AC5" s="548" t="s">
        <v>57</v>
      </c>
      <c r="AD5" s="548" t="s">
        <v>58</v>
      </c>
      <c r="AE5" s="518"/>
      <c r="AF5" s="548" t="s">
        <v>57</v>
      </c>
      <c r="AG5" s="548" t="s">
        <v>58</v>
      </c>
      <c r="AH5" s="518"/>
      <c r="AI5" s="548" t="s">
        <v>57</v>
      </c>
      <c r="AJ5" s="548" t="s">
        <v>58</v>
      </c>
      <c r="AK5" s="518"/>
      <c r="AL5" s="716" t="s">
        <v>57</v>
      </c>
      <c r="AM5" s="716" t="s">
        <v>58</v>
      </c>
      <c r="AN5" s="535"/>
      <c r="AO5" s="535"/>
    </row>
    <row r="6" spans="1:41" x14ac:dyDescent="0.3">
      <c r="A6" s="264"/>
      <c r="B6" s="26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64"/>
    </row>
    <row r="7" spans="1:41" x14ac:dyDescent="0.3">
      <c r="A7" s="13"/>
      <c r="B7" s="537" t="s">
        <v>42</v>
      </c>
      <c r="C7" s="287">
        <v>554858</v>
      </c>
      <c r="D7" s="287"/>
      <c r="E7" s="281">
        <v>343390</v>
      </c>
      <c r="F7" s="281">
        <v>211468</v>
      </c>
      <c r="G7" s="281"/>
      <c r="H7" s="287">
        <v>25384</v>
      </c>
      <c r="I7" s="287">
        <v>29701</v>
      </c>
      <c r="J7" s="281"/>
      <c r="K7" s="287">
        <v>37412</v>
      </c>
      <c r="L7" s="287">
        <v>13640</v>
      </c>
      <c r="M7" s="281"/>
      <c r="N7" s="287">
        <v>18433</v>
      </c>
      <c r="O7" s="287">
        <v>26259</v>
      </c>
      <c r="P7" s="281"/>
      <c r="Q7" s="287">
        <v>15301</v>
      </c>
      <c r="R7" s="287">
        <v>14198</v>
      </c>
      <c r="S7" s="287"/>
      <c r="T7" s="287">
        <v>15778</v>
      </c>
      <c r="U7" s="287">
        <v>10799</v>
      </c>
      <c r="V7" s="281"/>
      <c r="W7" s="287">
        <v>9441</v>
      </c>
      <c r="X7" s="287">
        <v>10770</v>
      </c>
      <c r="Y7" s="281"/>
      <c r="Z7" s="287">
        <v>12497</v>
      </c>
      <c r="AA7" s="287">
        <v>7272</v>
      </c>
      <c r="AB7" s="281"/>
      <c r="AC7" s="287">
        <v>8463</v>
      </c>
      <c r="AD7" s="287">
        <v>9046</v>
      </c>
      <c r="AE7" s="281"/>
      <c r="AF7" s="287">
        <v>14379</v>
      </c>
      <c r="AG7" s="287">
        <v>2919</v>
      </c>
      <c r="AH7" s="281"/>
      <c r="AI7" s="287">
        <v>10848</v>
      </c>
      <c r="AJ7" s="287">
        <v>4976</v>
      </c>
      <c r="AK7" s="281"/>
      <c r="AL7" s="287">
        <v>175454</v>
      </c>
      <c r="AM7" s="287">
        <v>81888</v>
      </c>
      <c r="AN7" s="287"/>
      <c r="AO7" s="287"/>
    </row>
    <row r="8" spans="1:41" ht="12" customHeight="1" x14ac:dyDescent="0.3">
      <c r="A8" s="264"/>
      <c r="B8" s="264"/>
      <c r="C8" s="281"/>
      <c r="D8" s="281"/>
      <c r="E8" s="264"/>
      <c r="F8" s="264"/>
      <c r="G8" s="281"/>
      <c r="H8" s="264"/>
      <c r="I8" s="281"/>
      <c r="J8" s="281"/>
      <c r="K8" s="281"/>
      <c r="L8" s="281"/>
      <c r="M8" s="281"/>
      <c r="N8" s="281"/>
      <c r="O8" s="281"/>
      <c r="P8" s="281"/>
      <c r="Q8" s="287"/>
      <c r="R8" s="287"/>
      <c r="S8" s="287"/>
      <c r="T8" s="287"/>
      <c r="U8" s="287"/>
      <c r="V8" s="287"/>
      <c r="W8" s="281"/>
      <c r="X8" s="281"/>
      <c r="Y8" s="281"/>
      <c r="Z8" s="287"/>
      <c r="AA8" s="287"/>
      <c r="AB8" s="287"/>
      <c r="AC8" s="281"/>
      <c r="AD8" s="281"/>
      <c r="AE8" s="281"/>
      <c r="AF8" s="281"/>
      <c r="AG8" s="281"/>
      <c r="AH8" s="281"/>
      <c r="AI8" s="281"/>
      <c r="AJ8" s="281"/>
      <c r="AK8" s="281"/>
      <c r="AL8" s="287"/>
      <c r="AM8" s="287"/>
      <c r="AN8" s="287"/>
    </row>
    <row r="9" spans="1:41" x14ac:dyDescent="0.3">
      <c r="A9" s="264"/>
      <c r="B9" s="38" t="s">
        <v>9</v>
      </c>
      <c r="C9" s="281">
        <v>8999</v>
      </c>
      <c r="D9" s="281"/>
      <c r="E9" s="281">
        <v>5423</v>
      </c>
      <c r="F9" s="281">
        <v>3576</v>
      </c>
      <c r="G9" s="281"/>
      <c r="H9" s="281">
        <v>487</v>
      </c>
      <c r="I9" s="281">
        <v>507</v>
      </c>
      <c r="J9" s="281"/>
      <c r="K9" s="281">
        <v>513</v>
      </c>
      <c r="L9" s="281">
        <v>206</v>
      </c>
      <c r="M9" s="281"/>
      <c r="N9" s="281">
        <v>336</v>
      </c>
      <c r="O9" s="281">
        <v>503</v>
      </c>
      <c r="P9" s="281"/>
      <c r="Q9" s="287">
        <v>216</v>
      </c>
      <c r="R9" s="287">
        <v>210</v>
      </c>
      <c r="S9" s="287"/>
      <c r="T9" s="287">
        <v>269</v>
      </c>
      <c r="U9" s="287">
        <v>178</v>
      </c>
      <c r="V9" s="287"/>
      <c r="W9" s="281">
        <v>126</v>
      </c>
      <c r="X9" s="281">
        <v>106</v>
      </c>
      <c r="Y9" s="281"/>
      <c r="Z9" s="287">
        <v>358</v>
      </c>
      <c r="AA9" s="287">
        <v>252</v>
      </c>
      <c r="AB9" s="287"/>
      <c r="AC9" s="281">
        <v>174</v>
      </c>
      <c r="AD9" s="281">
        <v>209</v>
      </c>
      <c r="AE9" s="281"/>
      <c r="AF9" s="281">
        <v>229</v>
      </c>
      <c r="AG9" s="281">
        <v>72</v>
      </c>
      <c r="AH9" s="281"/>
      <c r="AI9" s="281">
        <v>167</v>
      </c>
      <c r="AJ9" s="281">
        <v>63</v>
      </c>
      <c r="AK9" s="281"/>
      <c r="AL9" s="287">
        <v>2548</v>
      </c>
      <c r="AM9" s="287">
        <v>1270</v>
      </c>
      <c r="AN9" s="287"/>
    </row>
    <row r="10" spans="1:41" x14ac:dyDescent="0.3">
      <c r="A10" s="264"/>
      <c r="B10" s="38" t="s">
        <v>10</v>
      </c>
      <c r="C10" s="281">
        <v>27599</v>
      </c>
      <c r="D10" s="281"/>
      <c r="E10" s="281">
        <v>16622</v>
      </c>
      <c r="F10" s="281">
        <v>10977</v>
      </c>
      <c r="G10" s="281"/>
      <c r="H10" s="281">
        <v>959</v>
      </c>
      <c r="I10" s="281">
        <v>1231</v>
      </c>
      <c r="J10" s="281"/>
      <c r="K10" s="281">
        <v>2666</v>
      </c>
      <c r="L10" s="281">
        <v>889</v>
      </c>
      <c r="M10" s="281"/>
      <c r="N10" s="281">
        <v>673</v>
      </c>
      <c r="O10" s="281">
        <v>1299</v>
      </c>
      <c r="P10" s="281"/>
      <c r="Q10" s="287">
        <v>625</v>
      </c>
      <c r="R10" s="287">
        <v>878</v>
      </c>
      <c r="S10" s="287"/>
      <c r="T10" s="287">
        <v>896</v>
      </c>
      <c r="U10" s="287">
        <v>620</v>
      </c>
      <c r="V10" s="287"/>
      <c r="W10" s="281">
        <v>460</v>
      </c>
      <c r="X10" s="281">
        <v>543</v>
      </c>
      <c r="Y10" s="281"/>
      <c r="Z10" s="287">
        <v>294</v>
      </c>
      <c r="AA10" s="287">
        <v>168</v>
      </c>
      <c r="AB10" s="287"/>
      <c r="AC10" s="281">
        <v>397</v>
      </c>
      <c r="AD10" s="281">
        <v>527</v>
      </c>
      <c r="AE10" s="281"/>
      <c r="AF10" s="281">
        <v>666</v>
      </c>
      <c r="AG10" s="281">
        <v>110</v>
      </c>
      <c r="AH10" s="281"/>
      <c r="AI10" s="281">
        <v>578</v>
      </c>
      <c r="AJ10" s="281">
        <v>226</v>
      </c>
      <c r="AK10" s="281"/>
      <c r="AL10" s="287">
        <v>8408</v>
      </c>
      <c r="AM10" s="287">
        <v>4486</v>
      </c>
      <c r="AN10" s="287"/>
    </row>
    <row r="11" spans="1:41" x14ac:dyDescent="0.3">
      <c r="A11" s="264"/>
      <c r="B11" s="38" t="s">
        <v>11</v>
      </c>
      <c r="C11" s="281">
        <v>6983</v>
      </c>
      <c r="D11" s="281"/>
      <c r="E11" s="281">
        <v>4624</v>
      </c>
      <c r="F11" s="281">
        <v>2359</v>
      </c>
      <c r="G11" s="281"/>
      <c r="H11" s="281">
        <v>273</v>
      </c>
      <c r="I11" s="281">
        <v>333</v>
      </c>
      <c r="J11" s="281"/>
      <c r="K11" s="281">
        <v>620</v>
      </c>
      <c r="L11" s="281">
        <v>217</v>
      </c>
      <c r="M11" s="281"/>
      <c r="N11" s="281">
        <v>127</v>
      </c>
      <c r="O11" s="281">
        <v>157</v>
      </c>
      <c r="P11" s="281"/>
      <c r="Q11" s="287">
        <v>196</v>
      </c>
      <c r="R11" s="287">
        <v>157</v>
      </c>
      <c r="S11" s="287"/>
      <c r="T11" s="287">
        <v>219</v>
      </c>
      <c r="U11" s="287">
        <v>116</v>
      </c>
      <c r="V11" s="287"/>
      <c r="W11" s="281">
        <v>132</v>
      </c>
      <c r="X11" s="281">
        <v>152</v>
      </c>
      <c r="Y11" s="281"/>
      <c r="Z11" s="287">
        <v>159</v>
      </c>
      <c r="AA11" s="287">
        <v>76</v>
      </c>
      <c r="AB11" s="287"/>
      <c r="AC11" s="281">
        <v>102</v>
      </c>
      <c r="AD11" s="281">
        <v>77</v>
      </c>
      <c r="AE11" s="281"/>
      <c r="AF11" s="281">
        <v>161</v>
      </c>
      <c r="AG11" s="281">
        <v>33</v>
      </c>
      <c r="AH11" s="281"/>
      <c r="AI11" s="281">
        <v>162</v>
      </c>
      <c r="AJ11" s="281">
        <v>60</v>
      </c>
      <c r="AK11" s="281"/>
      <c r="AL11" s="287">
        <v>2473</v>
      </c>
      <c r="AM11" s="287">
        <v>981</v>
      </c>
      <c r="AN11" s="287"/>
    </row>
    <row r="12" spans="1:41" x14ac:dyDescent="0.3">
      <c r="A12" s="264"/>
      <c r="B12" s="38" t="s">
        <v>12</v>
      </c>
      <c r="C12" s="281">
        <v>1966</v>
      </c>
      <c r="D12" s="281"/>
      <c r="E12" s="281">
        <v>1313</v>
      </c>
      <c r="F12" s="281">
        <v>653</v>
      </c>
      <c r="G12" s="281"/>
      <c r="H12" s="281">
        <v>105</v>
      </c>
      <c r="I12" s="281">
        <v>81</v>
      </c>
      <c r="J12" s="281"/>
      <c r="K12" s="281">
        <v>142</v>
      </c>
      <c r="L12" s="281">
        <v>53</v>
      </c>
      <c r="M12" s="281"/>
      <c r="N12" s="281">
        <v>31</v>
      </c>
      <c r="O12" s="281">
        <v>42</v>
      </c>
      <c r="P12" s="281"/>
      <c r="Q12" s="281">
        <v>81</v>
      </c>
      <c r="R12" s="281">
        <v>62</v>
      </c>
      <c r="S12" s="281"/>
      <c r="T12" s="281">
        <v>71</v>
      </c>
      <c r="U12" s="281">
        <v>30</v>
      </c>
      <c r="V12" s="281"/>
      <c r="W12" s="281">
        <v>27</v>
      </c>
      <c r="X12" s="281">
        <v>42</v>
      </c>
      <c r="Y12" s="281"/>
      <c r="Z12" s="281">
        <v>58</v>
      </c>
      <c r="AA12" s="281">
        <v>27</v>
      </c>
      <c r="AB12" s="281"/>
      <c r="AC12" s="281">
        <v>15</v>
      </c>
      <c r="AD12" s="281">
        <v>17</v>
      </c>
      <c r="AE12" s="281"/>
      <c r="AF12" s="281">
        <v>58</v>
      </c>
      <c r="AG12" s="281">
        <v>7</v>
      </c>
      <c r="AH12" s="281"/>
      <c r="AI12" s="281">
        <v>37</v>
      </c>
      <c r="AJ12" s="281">
        <v>22</v>
      </c>
      <c r="AK12" s="281"/>
      <c r="AL12" s="287">
        <v>688</v>
      </c>
      <c r="AM12" s="287">
        <v>270</v>
      </c>
      <c r="AN12" s="287"/>
    </row>
    <row r="13" spans="1:41" x14ac:dyDescent="0.3">
      <c r="A13" s="264"/>
      <c r="B13" s="38" t="s">
        <v>13</v>
      </c>
      <c r="C13" s="281">
        <v>21489</v>
      </c>
      <c r="D13" s="281"/>
      <c r="E13" s="281">
        <v>14299</v>
      </c>
      <c r="F13" s="281">
        <v>7190</v>
      </c>
      <c r="G13" s="281"/>
      <c r="H13" s="281">
        <v>831</v>
      </c>
      <c r="I13" s="281">
        <v>907</v>
      </c>
      <c r="J13" s="281"/>
      <c r="K13" s="281">
        <v>1511</v>
      </c>
      <c r="L13" s="281">
        <v>513</v>
      </c>
      <c r="M13" s="281"/>
      <c r="N13" s="281">
        <v>748</v>
      </c>
      <c r="O13" s="281">
        <v>1017</v>
      </c>
      <c r="P13" s="281"/>
      <c r="Q13" s="281">
        <v>439</v>
      </c>
      <c r="R13" s="281">
        <v>521</v>
      </c>
      <c r="S13" s="281"/>
      <c r="T13" s="281">
        <v>651</v>
      </c>
      <c r="U13" s="281">
        <v>388</v>
      </c>
      <c r="V13" s="281"/>
      <c r="W13" s="281">
        <v>258</v>
      </c>
      <c r="X13" s="281">
        <v>331</v>
      </c>
      <c r="Y13" s="281"/>
      <c r="Z13" s="281">
        <v>628</v>
      </c>
      <c r="AA13" s="281">
        <v>305</v>
      </c>
      <c r="AB13" s="281"/>
      <c r="AC13" s="281">
        <v>269</v>
      </c>
      <c r="AD13" s="281">
        <v>322</v>
      </c>
      <c r="AE13" s="281"/>
      <c r="AF13" s="281">
        <v>856</v>
      </c>
      <c r="AG13" s="281">
        <v>122</v>
      </c>
      <c r="AH13" s="281"/>
      <c r="AI13" s="281">
        <v>379</v>
      </c>
      <c r="AJ13" s="281">
        <v>159</v>
      </c>
      <c r="AK13" s="281"/>
      <c r="AL13" s="287">
        <v>7729</v>
      </c>
      <c r="AM13" s="287">
        <v>2605</v>
      </c>
      <c r="AN13" s="287"/>
    </row>
    <row r="14" spans="1:41" x14ac:dyDescent="0.3">
      <c r="A14" s="264"/>
      <c r="B14" s="38" t="s">
        <v>14</v>
      </c>
      <c r="C14" s="281">
        <v>5967</v>
      </c>
      <c r="D14" s="281"/>
      <c r="E14" s="281">
        <v>4247</v>
      </c>
      <c r="F14" s="281">
        <v>1720</v>
      </c>
      <c r="G14" s="281"/>
      <c r="H14" s="281">
        <v>370</v>
      </c>
      <c r="I14" s="281">
        <v>305</v>
      </c>
      <c r="J14" s="281"/>
      <c r="K14" s="281">
        <v>353</v>
      </c>
      <c r="L14" s="281">
        <v>103</v>
      </c>
      <c r="M14" s="281"/>
      <c r="N14" s="281">
        <v>153</v>
      </c>
      <c r="O14" s="281">
        <v>124</v>
      </c>
      <c r="P14" s="281"/>
      <c r="Q14" s="281">
        <v>258</v>
      </c>
      <c r="R14" s="281">
        <v>136</v>
      </c>
      <c r="S14" s="281"/>
      <c r="T14" s="281">
        <v>159</v>
      </c>
      <c r="U14" s="281">
        <v>75</v>
      </c>
      <c r="V14" s="281"/>
      <c r="W14" s="281">
        <v>152</v>
      </c>
      <c r="X14" s="281">
        <v>83</v>
      </c>
      <c r="Y14" s="281"/>
      <c r="Z14" s="281">
        <v>276</v>
      </c>
      <c r="AA14" s="281">
        <v>99</v>
      </c>
      <c r="AB14" s="281"/>
      <c r="AC14" s="281">
        <v>153</v>
      </c>
      <c r="AD14" s="281">
        <v>97</v>
      </c>
      <c r="AE14" s="281"/>
      <c r="AF14" s="281">
        <v>126</v>
      </c>
      <c r="AG14" s="281">
        <v>16</v>
      </c>
      <c r="AH14" s="281"/>
      <c r="AI14" s="281">
        <v>124</v>
      </c>
      <c r="AJ14" s="281">
        <v>31</v>
      </c>
      <c r="AK14" s="281"/>
      <c r="AL14" s="287">
        <v>2123</v>
      </c>
      <c r="AM14" s="287">
        <v>651</v>
      </c>
      <c r="AN14" s="287"/>
    </row>
    <row r="15" spans="1:41" x14ac:dyDescent="0.3">
      <c r="A15" s="264"/>
      <c r="B15" s="38" t="s">
        <v>15</v>
      </c>
      <c r="C15" s="281">
        <v>3875</v>
      </c>
      <c r="D15" s="281"/>
      <c r="E15" s="281">
        <v>2871</v>
      </c>
      <c r="F15" s="281">
        <v>1004</v>
      </c>
      <c r="G15" s="281"/>
      <c r="H15" s="281">
        <v>166</v>
      </c>
      <c r="I15" s="281">
        <v>141</v>
      </c>
      <c r="J15" s="281"/>
      <c r="K15" s="281">
        <v>241</v>
      </c>
      <c r="L15" s="281">
        <v>74</v>
      </c>
      <c r="M15" s="281"/>
      <c r="N15" s="281">
        <v>212</v>
      </c>
      <c r="O15" s="281">
        <v>128</v>
      </c>
      <c r="P15" s="281"/>
      <c r="Q15" s="281">
        <v>166</v>
      </c>
      <c r="R15" s="281">
        <v>69</v>
      </c>
      <c r="S15" s="281"/>
      <c r="T15" s="281">
        <v>111</v>
      </c>
      <c r="U15" s="281">
        <v>42</v>
      </c>
      <c r="V15" s="281"/>
      <c r="W15" s="281">
        <v>80</v>
      </c>
      <c r="X15" s="281">
        <v>58</v>
      </c>
      <c r="Y15" s="281"/>
      <c r="Z15" s="281">
        <v>90</v>
      </c>
      <c r="AA15" s="281">
        <v>26</v>
      </c>
      <c r="AB15" s="281"/>
      <c r="AC15" s="281">
        <v>34</v>
      </c>
      <c r="AD15" s="281">
        <v>18</v>
      </c>
      <c r="AE15" s="281"/>
      <c r="AF15" s="281">
        <v>85</v>
      </c>
      <c r="AG15" s="281">
        <v>14</v>
      </c>
      <c r="AH15" s="281"/>
      <c r="AI15" s="281">
        <v>122</v>
      </c>
      <c r="AJ15" s="281">
        <v>29</v>
      </c>
      <c r="AK15" s="281"/>
      <c r="AL15" s="287">
        <v>1564</v>
      </c>
      <c r="AM15" s="287">
        <v>405</v>
      </c>
      <c r="AN15" s="287"/>
    </row>
    <row r="16" spans="1:41" x14ac:dyDescent="0.3">
      <c r="A16" s="264"/>
      <c r="B16" s="38" t="s">
        <v>16</v>
      </c>
      <c r="C16" s="281">
        <v>20275</v>
      </c>
      <c r="D16" s="281"/>
      <c r="E16" s="281">
        <v>11609</v>
      </c>
      <c r="F16" s="281">
        <v>8666</v>
      </c>
      <c r="G16" s="281"/>
      <c r="H16" s="281">
        <v>854</v>
      </c>
      <c r="I16" s="281">
        <v>1239</v>
      </c>
      <c r="J16" s="281"/>
      <c r="K16" s="281">
        <v>1350</v>
      </c>
      <c r="L16" s="281">
        <v>399</v>
      </c>
      <c r="M16" s="281"/>
      <c r="N16" s="281">
        <v>710</v>
      </c>
      <c r="O16" s="281">
        <v>1353</v>
      </c>
      <c r="P16" s="281"/>
      <c r="Q16" s="281">
        <v>421</v>
      </c>
      <c r="R16" s="281">
        <v>647</v>
      </c>
      <c r="S16" s="281"/>
      <c r="T16" s="281">
        <v>590</v>
      </c>
      <c r="U16" s="281">
        <v>484</v>
      </c>
      <c r="V16" s="281"/>
      <c r="W16" s="281">
        <v>366</v>
      </c>
      <c r="X16" s="281">
        <v>423</v>
      </c>
      <c r="Y16" s="281"/>
      <c r="Z16" s="281">
        <v>605</v>
      </c>
      <c r="AA16" s="281">
        <v>345</v>
      </c>
      <c r="AB16" s="281"/>
      <c r="AC16" s="281">
        <v>297</v>
      </c>
      <c r="AD16" s="281">
        <v>380</v>
      </c>
      <c r="AE16" s="281"/>
      <c r="AF16" s="281">
        <v>505</v>
      </c>
      <c r="AG16" s="281">
        <v>109</v>
      </c>
      <c r="AH16" s="281"/>
      <c r="AI16" s="281">
        <v>400</v>
      </c>
      <c r="AJ16" s="281">
        <v>182</v>
      </c>
      <c r="AK16" s="281"/>
      <c r="AL16" s="287">
        <v>5511</v>
      </c>
      <c r="AM16" s="287">
        <v>3105</v>
      </c>
      <c r="AN16" s="287"/>
    </row>
    <row r="17" spans="1:40" ht="15" customHeight="1" x14ac:dyDescent="0.3">
      <c r="A17" s="264"/>
      <c r="B17" s="38" t="s">
        <v>17</v>
      </c>
      <c r="C17" s="281">
        <v>7305</v>
      </c>
      <c r="D17" s="281"/>
      <c r="E17" s="281">
        <v>5079</v>
      </c>
      <c r="F17" s="281">
        <v>2226</v>
      </c>
      <c r="G17" s="281"/>
      <c r="H17" s="281">
        <v>306</v>
      </c>
      <c r="I17" s="281">
        <v>274</v>
      </c>
      <c r="J17" s="281"/>
      <c r="K17" s="281">
        <v>598</v>
      </c>
      <c r="L17" s="281">
        <v>143</v>
      </c>
      <c r="M17" s="281"/>
      <c r="N17" s="281">
        <v>265</v>
      </c>
      <c r="O17" s="281">
        <v>335</v>
      </c>
      <c r="P17" s="281"/>
      <c r="Q17" s="281">
        <v>193</v>
      </c>
      <c r="R17" s="281">
        <v>148</v>
      </c>
      <c r="S17" s="281"/>
      <c r="T17" s="281">
        <v>267</v>
      </c>
      <c r="U17" s="281">
        <v>128</v>
      </c>
      <c r="V17" s="281"/>
      <c r="W17" s="281">
        <v>113</v>
      </c>
      <c r="X17" s="281">
        <v>80</v>
      </c>
      <c r="Y17" s="281"/>
      <c r="Z17" s="281">
        <v>105</v>
      </c>
      <c r="AA17" s="281">
        <v>48</v>
      </c>
      <c r="AB17" s="281"/>
      <c r="AC17" s="281">
        <v>141</v>
      </c>
      <c r="AD17" s="281">
        <v>128</v>
      </c>
      <c r="AE17" s="281"/>
      <c r="AF17" s="281">
        <v>326</v>
      </c>
      <c r="AG17" s="281">
        <v>24</v>
      </c>
      <c r="AH17" s="281"/>
      <c r="AI17" s="281">
        <v>190</v>
      </c>
      <c r="AJ17" s="281">
        <v>53</v>
      </c>
      <c r="AK17" s="281"/>
      <c r="AL17" s="287">
        <v>2575</v>
      </c>
      <c r="AM17" s="287">
        <v>865</v>
      </c>
      <c r="AN17" s="287"/>
    </row>
    <row r="18" spans="1:40" x14ac:dyDescent="0.3">
      <c r="A18" s="264"/>
      <c r="B18" s="38" t="s">
        <v>18</v>
      </c>
      <c r="C18" s="281">
        <v>27975</v>
      </c>
      <c r="D18" s="281"/>
      <c r="E18" s="281">
        <v>17895</v>
      </c>
      <c r="F18" s="281">
        <v>10080</v>
      </c>
      <c r="G18" s="281"/>
      <c r="H18" s="281">
        <v>1253</v>
      </c>
      <c r="I18" s="281">
        <v>1307</v>
      </c>
      <c r="J18" s="281"/>
      <c r="K18" s="281">
        <v>1731</v>
      </c>
      <c r="L18" s="281">
        <v>604</v>
      </c>
      <c r="M18" s="281"/>
      <c r="N18" s="281">
        <v>1021</v>
      </c>
      <c r="O18" s="281">
        <v>1194</v>
      </c>
      <c r="P18" s="281"/>
      <c r="Q18" s="281">
        <v>934</v>
      </c>
      <c r="R18" s="281">
        <v>642</v>
      </c>
      <c r="S18" s="281"/>
      <c r="T18" s="281">
        <v>962</v>
      </c>
      <c r="U18" s="281">
        <v>555</v>
      </c>
      <c r="V18" s="281"/>
      <c r="W18" s="281">
        <v>520</v>
      </c>
      <c r="X18" s="281">
        <v>612</v>
      </c>
      <c r="Y18" s="281"/>
      <c r="Z18" s="281">
        <v>439</v>
      </c>
      <c r="AA18" s="281">
        <v>244</v>
      </c>
      <c r="AB18" s="281"/>
      <c r="AC18" s="281">
        <v>478</v>
      </c>
      <c r="AD18" s="281">
        <v>450</v>
      </c>
      <c r="AE18" s="281"/>
      <c r="AF18" s="281">
        <v>667</v>
      </c>
      <c r="AG18" s="281">
        <v>138</v>
      </c>
      <c r="AH18" s="281"/>
      <c r="AI18" s="281">
        <v>570</v>
      </c>
      <c r="AJ18" s="281">
        <v>259</v>
      </c>
      <c r="AK18" s="281"/>
      <c r="AL18" s="287">
        <v>9320</v>
      </c>
      <c r="AM18" s="287">
        <v>4075</v>
      </c>
      <c r="AN18" s="287"/>
    </row>
    <row r="19" spans="1:40" x14ac:dyDescent="0.3">
      <c r="A19" s="264"/>
      <c r="B19" s="38" t="s">
        <v>19</v>
      </c>
      <c r="C19" s="281">
        <v>4522</v>
      </c>
      <c r="D19" s="281"/>
      <c r="E19" s="281">
        <v>2982</v>
      </c>
      <c r="F19" s="281">
        <v>1540</v>
      </c>
      <c r="G19" s="281"/>
      <c r="H19" s="281">
        <v>189</v>
      </c>
      <c r="I19" s="281">
        <v>220</v>
      </c>
      <c r="J19" s="281"/>
      <c r="K19" s="281">
        <v>332</v>
      </c>
      <c r="L19" s="281">
        <v>112</v>
      </c>
      <c r="M19" s="281"/>
      <c r="N19" s="281">
        <v>99</v>
      </c>
      <c r="O19" s="281">
        <v>125</v>
      </c>
      <c r="P19" s="281"/>
      <c r="Q19" s="281">
        <v>166</v>
      </c>
      <c r="R19" s="281">
        <v>118</v>
      </c>
      <c r="S19" s="281"/>
      <c r="T19" s="281">
        <v>114</v>
      </c>
      <c r="U19" s="281">
        <v>59</v>
      </c>
      <c r="V19" s="281"/>
      <c r="W19" s="281">
        <v>104</v>
      </c>
      <c r="X19" s="281">
        <v>113</v>
      </c>
      <c r="Y19" s="281"/>
      <c r="Z19" s="281">
        <v>63</v>
      </c>
      <c r="AA19" s="281">
        <v>21</v>
      </c>
      <c r="AB19" s="281"/>
      <c r="AC19" s="281">
        <v>39</v>
      </c>
      <c r="AD19" s="281">
        <v>41</v>
      </c>
      <c r="AE19" s="281"/>
      <c r="AF19" s="281">
        <v>70</v>
      </c>
      <c r="AG19" s="281">
        <v>10</v>
      </c>
      <c r="AH19" s="281"/>
      <c r="AI19" s="281">
        <v>111</v>
      </c>
      <c r="AJ19" s="281">
        <v>39</v>
      </c>
      <c r="AK19" s="281"/>
      <c r="AL19" s="287">
        <v>1695</v>
      </c>
      <c r="AM19" s="287">
        <v>682</v>
      </c>
      <c r="AN19" s="287"/>
    </row>
    <row r="20" spans="1:40" x14ac:dyDescent="0.3">
      <c r="A20" s="264"/>
      <c r="B20" s="38" t="s">
        <v>20</v>
      </c>
      <c r="C20" s="281">
        <v>9081</v>
      </c>
      <c r="D20" s="281"/>
      <c r="E20" s="281">
        <v>6134</v>
      </c>
      <c r="F20" s="281">
        <v>2947</v>
      </c>
      <c r="G20" s="281"/>
      <c r="H20" s="281">
        <v>448</v>
      </c>
      <c r="I20" s="281">
        <v>401</v>
      </c>
      <c r="J20" s="281"/>
      <c r="K20" s="281">
        <v>554</v>
      </c>
      <c r="L20" s="281">
        <v>175</v>
      </c>
      <c r="M20" s="281"/>
      <c r="N20" s="281">
        <v>436</v>
      </c>
      <c r="O20" s="281">
        <v>454</v>
      </c>
      <c r="P20" s="281"/>
      <c r="Q20" s="281">
        <v>255</v>
      </c>
      <c r="R20" s="281">
        <v>163</v>
      </c>
      <c r="S20" s="281"/>
      <c r="T20" s="281">
        <v>287</v>
      </c>
      <c r="U20" s="281">
        <v>159</v>
      </c>
      <c r="V20" s="281"/>
      <c r="W20" s="281">
        <v>196</v>
      </c>
      <c r="X20" s="281">
        <v>170</v>
      </c>
      <c r="Y20" s="281"/>
      <c r="Z20" s="281">
        <v>193</v>
      </c>
      <c r="AA20" s="281">
        <v>90</v>
      </c>
      <c r="AB20" s="281"/>
      <c r="AC20" s="281">
        <v>151</v>
      </c>
      <c r="AD20" s="281">
        <v>110</v>
      </c>
      <c r="AE20" s="281"/>
      <c r="AF20" s="281">
        <v>290</v>
      </c>
      <c r="AG20" s="281">
        <v>48</v>
      </c>
      <c r="AH20" s="281"/>
      <c r="AI20" s="281">
        <v>187</v>
      </c>
      <c r="AJ20" s="281">
        <v>52</v>
      </c>
      <c r="AK20" s="281"/>
      <c r="AL20" s="287">
        <v>3137</v>
      </c>
      <c r="AM20" s="287">
        <v>1125</v>
      </c>
      <c r="AN20" s="287"/>
    </row>
    <row r="21" spans="1:40" x14ac:dyDescent="0.3">
      <c r="A21" s="264"/>
      <c r="B21" s="38" t="s">
        <v>21</v>
      </c>
      <c r="C21" s="281">
        <v>59626</v>
      </c>
      <c r="D21" s="281"/>
      <c r="E21" s="281">
        <v>36069</v>
      </c>
      <c r="F21" s="281">
        <v>23557</v>
      </c>
      <c r="G21" s="281"/>
      <c r="H21" s="281">
        <v>3219</v>
      </c>
      <c r="I21" s="281">
        <v>3642</v>
      </c>
      <c r="J21" s="281"/>
      <c r="K21" s="281">
        <v>3498</v>
      </c>
      <c r="L21" s="281">
        <v>1328</v>
      </c>
      <c r="M21" s="281"/>
      <c r="N21" s="281">
        <v>2360</v>
      </c>
      <c r="O21" s="281">
        <v>3317</v>
      </c>
      <c r="P21" s="281"/>
      <c r="Q21" s="281">
        <v>1545</v>
      </c>
      <c r="R21" s="281">
        <v>1401</v>
      </c>
      <c r="S21" s="281"/>
      <c r="T21" s="281">
        <v>1751</v>
      </c>
      <c r="U21" s="281">
        <v>1220</v>
      </c>
      <c r="V21" s="281"/>
      <c r="W21" s="281">
        <v>952</v>
      </c>
      <c r="X21" s="281">
        <v>1129</v>
      </c>
      <c r="Y21" s="281"/>
      <c r="Z21" s="281">
        <v>1572</v>
      </c>
      <c r="AA21" s="281">
        <v>796</v>
      </c>
      <c r="AB21" s="281"/>
      <c r="AC21" s="281">
        <v>1035</v>
      </c>
      <c r="AD21" s="281">
        <v>1252</v>
      </c>
      <c r="AE21" s="281"/>
      <c r="AF21" s="281">
        <v>1456</v>
      </c>
      <c r="AG21" s="281">
        <v>314</v>
      </c>
      <c r="AH21" s="281"/>
      <c r="AI21" s="281">
        <v>1199</v>
      </c>
      <c r="AJ21" s="281">
        <v>600</v>
      </c>
      <c r="AK21" s="281"/>
      <c r="AL21" s="287">
        <v>17482</v>
      </c>
      <c r="AM21" s="287">
        <v>8558</v>
      </c>
      <c r="AN21" s="287"/>
    </row>
    <row r="22" spans="1:40" x14ac:dyDescent="0.3">
      <c r="A22" s="264"/>
      <c r="B22" s="38" t="s">
        <v>731</v>
      </c>
      <c r="C22" s="281">
        <v>57690</v>
      </c>
      <c r="D22" s="281"/>
      <c r="E22" s="281">
        <v>35872</v>
      </c>
      <c r="F22" s="281">
        <v>21818</v>
      </c>
      <c r="G22" s="281"/>
      <c r="H22" s="281">
        <v>2978</v>
      </c>
      <c r="I22" s="281">
        <v>3026</v>
      </c>
      <c r="J22" s="281"/>
      <c r="K22" s="281">
        <v>3384</v>
      </c>
      <c r="L22" s="281">
        <v>1329</v>
      </c>
      <c r="M22" s="281"/>
      <c r="N22" s="281">
        <v>2054</v>
      </c>
      <c r="O22" s="281">
        <v>2866</v>
      </c>
      <c r="P22" s="281"/>
      <c r="Q22" s="281">
        <v>1696</v>
      </c>
      <c r="R22" s="281">
        <v>1464</v>
      </c>
      <c r="S22" s="281"/>
      <c r="T22" s="281">
        <v>1607</v>
      </c>
      <c r="U22" s="281">
        <v>1049</v>
      </c>
      <c r="V22" s="281"/>
      <c r="W22" s="281">
        <v>1116</v>
      </c>
      <c r="X22" s="281">
        <v>1255</v>
      </c>
      <c r="Y22" s="281"/>
      <c r="Z22" s="281">
        <v>1163</v>
      </c>
      <c r="AA22" s="281">
        <v>746</v>
      </c>
      <c r="AB22" s="281"/>
      <c r="AC22" s="281">
        <v>1035</v>
      </c>
      <c r="AD22" s="281">
        <v>951</v>
      </c>
      <c r="AE22" s="281"/>
      <c r="AF22" s="281">
        <v>1601</v>
      </c>
      <c r="AG22" s="281">
        <v>334</v>
      </c>
      <c r="AH22" s="281"/>
      <c r="AI22" s="281">
        <v>1180</v>
      </c>
      <c r="AJ22" s="281">
        <v>555</v>
      </c>
      <c r="AK22" s="281"/>
      <c r="AL22" s="287">
        <v>18058</v>
      </c>
      <c r="AM22" s="287">
        <v>8243</v>
      </c>
      <c r="AN22" s="287"/>
    </row>
    <row r="23" spans="1:40" x14ac:dyDescent="0.3">
      <c r="A23" s="264"/>
      <c r="B23" s="38" t="s">
        <v>724</v>
      </c>
      <c r="C23" s="281">
        <v>21997</v>
      </c>
      <c r="D23" s="281"/>
      <c r="E23" s="281">
        <v>13095</v>
      </c>
      <c r="F23" s="281">
        <v>8902</v>
      </c>
      <c r="G23" s="281"/>
      <c r="H23" s="281">
        <v>1028</v>
      </c>
      <c r="I23" s="281">
        <v>1165</v>
      </c>
      <c r="J23" s="281"/>
      <c r="K23" s="281">
        <v>1542</v>
      </c>
      <c r="L23" s="281">
        <v>670</v>
      </c>
      <c r="M23" s="281"/>
      <c r="N23" s="281">
        <v>828</v>
      </c>
      <c r="O23" s="281">
        <v>1169</v>
      </c>
      <c r="P23" s="281"/>
      <c r="Q23" s="281">
        <v>541</v>
      </c>
      <c r="R23" s="281">
        <v>534</v>
      </c>
      <c r="S23" s="281"/>
      <c r="T23" s="281">
        <v>505</v>
      </c>
      <c r="U23" s="281">
        <v>434</v>
      </c>
      <c r="V23" s="281"/>
      <c r="W23" s="281">
        <v>345</v>
      </c>
      <c r="X23" s="281">
        <v>415</v>
      </c>
      <c r="Y23" s="281"/>
      <c r="Z23" s="281">
        <v>275</v>
      </c>
      <c r="AA23" s="281">
        <v>180</v>
      </c>
      <c r="AB23" s="281"/>
      <c r="AC23" s="281">
        <v>317</v>
      </c>
      <c r="AD23" s="281">
        <v>376</v>
      </c>
      <c r="AE23" s="281"/>
      <c r="AF23" s="281">
        <v>571</v>
      </c>
      <c r="AG23" s="281">
        <v>135</v>
      </c>
      <c r="AH23" s="281"/>
      <c r="AI23" s="281">
        <v>339</v>
      </c>
      <c r="AJ23" s="281">
        <v>166</v>
      </c>
      <c r="AK23" s="281"/>
      <c r="AL23" s="287">
        <v>6804</v>
      </c>
      <c r="AM23" s="287">
        <v>3658</v>
      </c>
      <c r="AN23" s="287"/>
    </row>
    <row r="24" spans="1:40" x14ac:dyDescent="0.3">
      <c r="A24" s="264"/>
      <c r="B24" s="38" t="s">
        <v>22</v>
      </c>
      <c r="C24" s="281">
        <v>13025</v>
      </c>
      <c r="D24" s="281"/>
      <c r="E24" s="281">
        <v>8817</v>
      </c>
      <c r="F24" s="281">
        <v>4208</v>
      </c>
      <c r="G24" s="281"/>
      <c r="H24" s="281">
        <v>666</v>
      </c>
      <c r="I24" s="281">
        <v>594</v>
      </c>
      <c r="J24" s="281"/>
      <c r="K24" s="281">
        <v>731</v>
      </c>
      <c r="L24" s="281">
        <v>282</v>
      </c>
      <c r="M24" s="281"/>
      <c r="N24" s="281">
        <v>525</v>
      </c>
      <c r="O24" s="281">
        <v>525</v>
      </c>
      <c r="P24" s="281"/>
      <c r="Q24" s="281">
        <v>417</v>
      </c>
      <c r="R24" s="281">
        <v>249</v>
      </c>
      <c r="S24" s="281"/>
      <c r="T24" s="281">
        <v>468</v>
      </c>
      <c r="U24" s="281">
        <v>220</v>
      </c>
      <c r="V24" s="281"/>
      <c r="W24" s="281">
        <v>235</v>
      </c>
      <c r="X24" s="281">
        <v>214</v>
      </c>
      <c r="Y24" s="281"/>
      <c r="Z24" s="281">
        <v>693</v>
      </c>
      <c r="AA24" s="281">
        <v>269</v>
      </c>
      <c r="AB24" s="281"/>
      <c r="AC24" s="281">
        <v>196</v>
      </c>
      <c r="AD24" s="281">
        <v>170</v>
      </c>
      <c r="AE24" s="281"/>
      <c r="AF24" s="281">
        <v>299</v>
      </c>
      <c r="AG24" s="281">
        <v>54</v>
      </c>
      <c r="AH24" s="281"/>
      <c r="AI24" s="281">
        <v>257</v>
      </c>
      <c r="AJ24" s="281">
        <v>114</v>
      </c>
      <c r="AK24" s="281"/>
      <c r="AL24" s="287">
        <v>4330</v>
      </c>
      <c r="AM24" s="287">
        <v>1517</v>
      </c>
      <c r="AN24" s="287"/>
    </row>
    <row r="25" spans="1:40" x14ac:dyDescent="0.3">
      <c r="A25" s="264"/>
      <c r="B25" s="38" t="s">
        <v>23</v>
      </c>
      <c r="C25" s="281">
        <v>5555</v>
      </c>
      <c r="D25" s="281"/>
      <c r="E25" s="281">
        <v>3468</v>
      </c>
      <c r="F25" s="281">
        <v>2087</v>
      </c>
      <c r="G25" s="281"/>
      <c r="H25" s="281">
        <v>270</v>
      </c>
      <c r="I25" s="281">
        <v>305</v>
      </c>
      <c r="J25" s="281"/>
      <c r="K25" s="281">
        <v>312</v>
      </c>
      <c r="L25" s="281">
        <v>133</v>
      </c>
      <c r="M25" s="281"/>
      <c r="N25" s="281">
        <v>189</v>
      </c>
      <c r="O25" s="281">
        <v>259</v>
      </c>
      <c r="P25" s="281"/>
      <c r="Q25" s="281">
        <v>187</v>
      </c>
      <c r="R25" s="281">
        <v>129</v>
      </c>
      <c r="S25" s="281"/>
      <c r="T25" s="281">
        <v>146</v>
      </c>
      <c r="U25" s="281">
        <v>96</v>
      </c>
      <c r="V25" s="281"/>
      <c r="W25" s="281">
        <v>107</v>
      </c>
      <c r="X25" s="281">
        <v>135</v>
      </c>
      <c r="Y25" s="281"/>
      <c r="Z25" s="281">
        <v>84</v>
      </c>
      <c r="AA25" s="281">
        <v>42</v>
      </c>
      <c r="AB25" s="281"/>
      <c r="AC25" s="281">
        <v>62</v>
      </c>
      <c r="AD25" s="281">
        <v>57</v>
      </c>
      <c r="AE25" s="281"/>
      <c r="AF25" s="281">
        <v>155</v>
      </c>
      <c r="AG25" s="281">
        <v>26</v>
      </c>
      <c r="AH25" s="281"/>
      <c r="AI25" s="281">
        <v>125</v>
      </c>
      <c r="AJ25" s="281">
        <v>59</v>
      </c>
      <c r="AK25" s="281"/>
      <c r="AL25" s="287">
        <v>1831</v>
      </c>
      <c r="AM25" s="287">
        <v>846</v>
      </c>
      <c r="AN25" s="287"/>
    </row>
    <row r="26" spans="1:40" x14ac:dyDescent="0.3">
      <c r="A26" s="264"/>
      <c r="B26" s="38" t="s">
        <v>24</v>
      </c>
      <c r="C26" s="281">
        <v>6524</v>
      </c>
      <c r="D26" s="281"/>
      <c r="E26" s="281">
        <v>4144</v>
      </c>
      <c r="F26" s="281">
        <v>2380</v>
      </c>
      <c r="G26" s="281"/>
      <c r="H26" s="281">
        <v>267</v>
      </c>
      <c r="I26" s="281">
        <v>420</v>
      </c>
      <c r="J26" s="281"/>
      <c r="K26" s="281">
        <v>464</v>
      </c>
      <c r="L26" s="281">
        <v>166</v>
      </c>
      <c r="M26" s="281"/>
      <c r="N26" s="281">
        <v>125</v>
      </c>
      <c r="O26" s="281">
        <v>193</v>
      </c>
      <c r="P26" s="281"/>
      <c r="Q26" s="281">
        <v>181</v>
      </c>
      <c r="R26" s="281">
        <v>141</v>
      </c>
      <c r="S26" s="281"/>
      <c r="T26" s="281">
        <v>150</v>
      </c>
      <c r="U26" s="281">
        <v>100</v>
      </c>
      <c r="V26" s="281"/>
      <c r="W26" s="281">
        <v>108</v>
      </c>
      <c r="X26" s="281">
        <v>119</v>
      </c>
      <c r="Y26" s="281"/>
      <c r="Z26" s="281">
        <v>124</v>
      </c>
      <c r="AA26" s="281">
        <v>75</v>
      </c>
      <c r="AB26" s="281"/>
      <c r="AC26" s="281">
        <v>86</v>
      </c>
      <c r="AD26" s="281">
        <v>93</v>
      </c>
      <c r="AE26" s="281"/>
      <c r="AF26" s="281">
        <v>129</v>
      </c>
      <c r="AG26" s="281">
        <v>39</v>
      </c>
      <c r="AH26" s="281"/>
      <c r="AI26" s="281">
        <v>115</v>
      </c>
      <c r="AJ26" s="281">
        <v>59</v>
      </c>
      <c r="AK26" s="281"/>
      <c r="AL26" s="287">
        <v>2395</v>
      </c>
      <c r="AM26" s="287">
        <v>975</v>
      </c>
      <c r="AN26" s="287"/>
    </row>
    <row r="27" spans="1:40" x14ac:dyDescent="0.3">
      <c r="A27" s="264"/>
      <c r="B27" s="38" t="s">
        <v>25</v>
      </c>
      <c r="C27" s="281">
        <v>33938</v>
      </c>
      <c r="D27" s="281"/>
      <c r="E27" s="281">
        <v>20544</v>
      </c>
      <c r="F27" s="281">
        <v>13394</v>
      </c>
      <c r="G27" s="281"/>
      <c r="H27" s="281">
        <v>1394</v>
      </c>
      <c r="I27" s="281">
        <v>1952</v>
      </c>
      <c r="J27" s="281"/>
      <c r="K27" s="281">
        <v>3210</v>
      </c>
      <c r="L27" s="281">
        <v>994</v>
      </c>
      <c r="M27" s="281"/>
      <c r="N27" s="281">
        <v>1038</v>
      </c>
      <c r="O27" s="281">
        <v>1731</v>
      </c>
      <c r="P27" s="281"/>
      <c r="Q27" s="281">
        <v>633</v>
      </c>
      <c r="R27" s="281">
        <v>844</v>
      </c>
      <c r="S27" s="281"/>
      <c r="T27" s="281">
        <v>868</v>
      </c>
      <c r="U27" s="281">
        <v>682</v>
      </c>
      <c r="V27" s="281"/>
      <c r="W27" s="281">
        <v>390</v>
      </c>
      <c r="X27" s="281">
        <v>525</v>
      </c>
      <c r="Y27" s="281"/>
      <c r="Z27" s="281">
        <v>797</v>
      </c>
      <c r="AA27" s="281">
        <v>428</v>
      </c>
      <c r="AB27" s="281"/>
      <c r="AC27" s="281">
        <v>516</v>
      </c>
      <c r="AD27" s="281">
        <v>564</v>
      </c>
      <c r="AE27" s="281"/>
      <c r="AF27" s="281">
        <v>1291</v>
      </c>
      <c r="AG27" s="281">
        <v>208</v>
      </c>
      <c r="AH27" s="281"/>
      <c r="AI27" s="281">
        <v>595</v>
      </c>
      <c r="AJ27" s="281">
        <v>301</v>
      </c>
      <c r="AK27" s="281"/>
      <c r="AL27" s="287">
        <v>9812</v>
      </c>
      <c r="AM27" s="287">
        <v>5165</v>
      </c>
      <c r="AN27" s="287"/>
    </row>
    <row r="28" spans="1:40" x14ac:dyDescent="0.3">
      <c r="A28" s="264"/>
      <c r="B28" s="38" t="s">
        <v>26</v>
      </c>
      <c r="C28" s="281">
        <v>5034</v>
      </c>
      <c r="D28" s="281"/>
      <c r="E28" s="281">
        <v>3598</v>
      </c>
      <c r="F28" s="281">
        <v>1436</v>
      </c>
      <c r="G28" s="281"/>
      <c r="H28" s="281">
        <v>191</v>
      </c>
      <c r="I28" s="281">
        <v>200</v>
      </c>
      <c r="J28" s="281"/>
      <c r="K28" s="281">
        <v>336</v>
      </c>
      <c r="L28" s="281">
        <v>118</v>
      </c>
      <c r="M28" s="281"/>
      <c r="N28" s="281">
        <v>125</v>
      </c>
      <c r="O28" s="281">
        <v>101</v>
      </c>
      <c r="P28" s="281"/>
      <c r="Q28" s="281">
        <v>237</v>
      </c>
      <c r="R28" s="281">
        <v>97</v>
      </c>
      <c r="S28" s="281"/>
      <c r="T28" s="281">
        <v>171</v>
      </c>
      <c r="U28" s="281">
        <v>74</v>
      </c>
      <c r="V28" s="281"/>
      <c r="W28" s="281">
        <v>90</v>
      </c>
      <c r="X28" s="281">
        <v>84</v>
      </c>
      <c r="Y28" s="281"/>
      <c r="Z28" s="281">
        <v>109</v>
      </c>
      <c r="AA28" s="281">
        <v>37</v>
      </c>
      <c r="AB28" s="281"/>
      <c r="AC28" s="281">
        <v>50</v>
      </c>
      <c r="AD28" s="281">
        <v>45</v>
      </c>
      <c r="AE28" s="281"/>
      <c r="AF28" s="281">
        <v>104</v>
      </c>
      <c r="AG28" s="281">
        <v>15</v>
      </c>
      <c r="AH28" s="281"/>
      <c r="AI28" s="281">
        <v>117</v>
      </c>
      <c r="AJ28" s="281">
        <v>38</v>
      </c>
      <c r="AK28" s="281"/>
      <c r="AL28" s="287">
        <v>2068</v>
      </c>
      <c r="AM28" s="287">
        <v>627</v>
      </c>
      <c r="AN28" s="287"/>
    </row>
    <row r="29" spans="1:40" x14ac:dyDescent="0.3">
      <c r="A29" s="264"/>
      <c r="B29" s="38" t="s">
        <v>27</v>
      </c>
      <c r="C29" s="281">
        <v>20501</v>
      </c>
      <c r="D29" s="281"/>
      <c r="E29" s="281">
        <v>12953</v>
      </c>
      <c r="F29" s="281">
        <v>7548</v>
      </c>
      <c r="G29" s="281"/>
      <c r="H29" s="281">
        <v>874</v>
      </c>
      <c r="I29" s="281">
        <v>965</v>
      </c>
      <c r="J29" s="281"/>
      <c r="K29" s="281">
        <v>1246</v>
      </c>
      <c r="L29" s="281">
        <v>476</v>
      </c>
      <c r="M29" s="281"/>
      <c r="N29" s="281">
        <v>813</v>
      </c>
      <c r="O29" s="281">
        <v>982</v>
      </c>
      <c r="P29" s="281"/>
      <c r="Q29" s="281">
        <v>558</v>
      </c>
      <c r="R29" s="281">
        <v>464</v>
      </c>
      <c r="S29" s="281"/>
      <c r="T29" s="281">
        <v>553</v>
      </c>
      <c r="U29" s="281">
        <v>427</v>
      </c>
      <c r="V29" s="281"/>
      <c r="W29" s="281">
        <v>410</v>
      </c>
      <c r="X29" s="281">
        <v>414</v>
      </c>
      <c r="Y29" s="281"/>
      <c r="Z29" s="281">
        <v>480</v>
      </c>
      <c r="AA29" s="281">
        <v>283</v>
      </c>
      <c r="AB29" s="281"/>
      <c r="AC29" s="281">
        <v>288</v>
      </c>
      <c r="AD29" s="281">
        <v>266</v>
      </c>
      <c r="AE29" s="281"/>
      <c r="AF29" s="281">
        <v>465</v>
      </c>
      <c r="AG29" s="281">
        <v>106</v>
      </c>
      <c r="AH29" s="281"/>
      <c r="AI29" s="281">
        <v>382</v>
      </c>
      <c r="AJ29" s="281">
        <v>170</v>
      </c>
      <c r="AK29" s="281"/>
      <c r="AL29" s="287">
        <v>6884</v>
      </c>
      <c r="AM29" s="287">
        <v>2995</v>
      </c>
      <c r="AN29" s="287"/>
    </row>
    <row r="30" spans="1:40" x14ac:dyDescent="0.3">
      <c r="A30" s="264"/>
      <c r="B30" s="38" t="s">
        <v>28</v>
      </c>
      <c r="C30" s="281">
        <v>11737</v>
      </c>
      <c r="D30" s="281"/>
      <c r="E30" s="281">
        <v>6712</v>
      </c>
      <c r="F30" s="281">
        <v>5025</v>
      </c>
      <c r="G30" s="281"/>
      <c r="H30" s="281">
        <v>481</v>
      </c>
      <c r="I30" s="281">
        <v>702</v>
      </c>
      <c r="J30" s="281"/>
      <c r="K30" s="281">
        <v>814</v>
      </c>
      <c r="L30" s="281">
        <v>360</v>
      </c>
      <c r="M30" s="281"/>
      <c r="N30" s="281">
        <v>437</v>
      </c>
      <c r="O30" s="281">
        <v>691</v>
      </c>
      <c r="P30" s="281"/>
      <c r="Q30" s="281">
        <v>265</v>
      </c>
      <c r="R30" s="281">
        <v>317</v>
      </c>
      <c r="S30" s="281"/>
      <c r="T30" s="281">
        <v>291</v>
      </c>
      <c r="U30" s="281">
        <v>242</v>
      </c>
      <c r="V30" s="281"/>
      <c r="W30" s="281">
        <v>146</v>
      </c>
      <c r="X30" s="281">
        <v>186</v>
      </c>
      <c r="Y30" s="281"/>
      <c r="Z30" s="281">
        <v>277</v>
      </c>
      <c r="AA30" s="281">
        <v>177</v>
      </c>
      <c r="AB30" s="281"/>
      <c r="AC30" s="281">
        <v>180</v>
      </c>
      <c r="AD30" s="281">
        <v>206</v>
      </c>
      <c r="AE30" s="281"/>
      <c r="AF30" s="281">
        <v>347</v>
      </c>
      <c r="AG30" s="281">
        <v>85</v>
      </c>
      <c r="AH30" s="281"/>
      <c r="AI30" s="281">
        <v>189</v>
      </c>
      <c r="AJ30" s="281">
        <v>97</v>
      </c>
      <c r="AK30" s="281"/>
      <c r="AL30" s="287">
        <v>3285</v>
      </c>
      <c r="AM30" s="287">
        <v>1962</v>
      </c>
      <c r="AN30" s="287"/>
    </row>
    <row r="31" spans="1:40" x14ac:dyDescent="0.3">
      <c r="A31" s="264"/>
      <c r="B31" s="38" t="s">
        <v>29</v>
      </c>
      <c r="C31" s="281">
        <v>12442</v>
      </c>
      <c r="D31" s="281"/>
      <c r="E31" s="281">
        <v>7492</v>
      </c>
      <c r="F31" s="281">
        <v>4950</v>
      </c>
      <c r="G31" s="281"/>
      <c r="H31" s="281">
        <v>395</v>
      </c>
      <c r="I31" s="281">
        <v>623</v>
      </c>
      <c r="J31" s="281"/>
      <c r="K31" s="281">
        <v>1439</v>
      </c>
      <c r="L31" s="281">
        <v>524</v>
      </c>
      <c r="M31" s="281"/>
      <c r="N31" s="281">
        <v>190</v>
      </c>
      <c r="O31" s="281">
        <v>216</v>
      </c>
      <c r="P31" s="281"/>
      <c r="Q31" s="281">
        <v>334</v>
      </c>
      <c r="R31" s="281">
        <v>390</v>
      </c>
      <c r="S31" s="281"/>
      <c r="T31" s="281">
        <v>343</v>
      </c>
      <c r="U31" s="281">
        <v>295</v>
      </c>
      <c r="V31" s="281"/>
      <c r="W31" s="281">
        <v>241</v>
      </c>
      <c r="X31" s="281">
        <v>345</v>
      </c>
      <c r="Y31" s="281"/>
      <c r="Z31" s="281">
        <v>322</v>
      </c>
      <c r="AA31" s="281">
        <v>275</v>
      </c>
      <c r="AB31" s="281"/>
      <c r="AC31" s="281">
        <v>105</v>
      </c>
      <c r="AD31" s="281">
        <v>125</v>
      </c>
      <c r="AE31" s="281"/>
      <c r="AF31" s="281">
        <v>202</v>
      </c>
      <c r="AG31" s="281">
        <v>53</v>
      </c>
      <c r="AH31" s="281"/>
      <c r="AI31" s="281">
        <v>255</v>
      </c>
      <c r="AJ31" s="281">
        <v>160</v>
      </c>
      <c r="AK31" s="281"/>
      <c r="AL31" s="287">
        <v>3666</v>
      </c>
      <c r="AM31" s="287">
        <v>1944</v>
      </c>
      <c r="AN31" s="287"/>
    </row>
    <row r="32" spans="1:40" x14ac:dyDescent="0.3">
      <c r="A32" s="264"/>
      <c r="B32" s="38" t="s">
        <v>30</v>
      </c>
      <c r="C32" s="281">
        <v>13705</v>
      </c>
      <c r="D32" s="281"/>
      <c r="E32" s="281">
        <v>7802</v>
      </c>
      <c r="F32" s="281">
        <v>5903</v>
      </c>
      <c r="G32" s="281"/>
      <c r="H32" s="281">
        <v>590</v>
      </c>
      <c r="I32" s="281">
        <v>756</v>
      </c>
      <c r="J32" s="281"/>
      <c r="K32" s="281">
        <v>622</v>
      </c>
      <c r="L32" s="281">
        <v>283</v>
      </c>
      <c r="M32" s="281"/>
      <c r="N32" s="281">
        <v>600</v>
      </c>
      <c r="O32" s="281">
        <v>1060</v>
      </c>
      <c r="P32" s="281"/>
      <c r="Q32" s="281">
        <v>345</v>
      </c>
      <c r="R32" s="281">
        <v>348</v>
      </c>
      <c r="S32" s="281"/>
      <c r="T32" s="281">
        <v>328</v>
      </c>
      <c r="U32" s="281">
        <v>252</v>
      </c>
      <c r="V32" s="281"/>
      <c r="W32" s="281">
        <v>186</v>
      </c>
      <c r="X32" s="281">
        <v>222</v>
      </c>
      <c r="Y32" s="281"/>
      <c r="Z32" s="281">
        <v>151</v>
      </c>
      <c r="AA32" s="281">
        <v>103</v>
      </c>
      <c r="AB32" s="281"/>
      <c r="AC32" s="281">
        <v>194</v>
      </c>
      <c r="AD32" s="281">
        <v>272</v>
      </c>
      <c r="AE32" s="281"/>
      <c r="AF32" s="281">
        <v>339</v>
      </c>
      <c r="AG32" s="281">
        <v>86</v>
      </c>
      <c r="AH32" s="281"/>
      <c r="AI32" s="281">
        <v>178</v>
      </c>
      <c r="AJ32" s="281">
        <v>89</v>
      </c>
      <c r="AK32" s="281"/>
      <c r="AL32" s="287">
        <v>4269</v>
      </c>
      <c r="AM32" s="287">
        <v>2432</v>
      </c>
      <c r="AN32" s="287"/>
    </row>
    <row r="33" spans="1:42" x14ac:dyDescent="0.3">
      <c r="A33" s="264"/>
      <c r="B33" s="38" t="s">
        <v>31</v>
      </c>
      <c r="C33" s="281">
        <v>16312</v>
      </c>
      <c r="D33" s="281"/>
      <c r="E33" s="281">
        <v>10630</v>
      </c>
      <c r="F33" s="281">
        <v>5682</v>
      </c>
      <c r="G33" s="281"/>
      <c r="H33" s="281">
        <v>581</v>
      </c>
      <c r="I33" s="281">
        <v>746</v>
      </c>
      <c r="J33" s="281"/>
      <c r="K33" s="281">
        <v>969</v>
      </c>
      <c r="L33" s="281">
        <v>279</v>
      </c>
      <c r="M33" s="281"/>
      <c r="N33" s="281">
        <v>383</v>
      </c>
      <c r="O33" s="281">
        <v>713</v>
      </c>
      <c r="P33" s="281"/>
      <c r="Q33" s="281">
        <v>562</v>
      </c>
      <c r="R33" s="281">
        <v>412</v>
      </c>
      <c r="S33" s="281"/>
      <c r="T33" s="281">
        <v>489</v>
      </c>
      <c r="U33" s="281">
        <v>270</v>
      </c>
      <c r="V33" s="281"/>
      <c r="W33" s="281">
        <v>284</v>
      </c>
      <c r="X33" s="281">
        <v>300</v>
      </c>
      <c r="Y33" s="281"/>
      <c r="Z33" s="281">
        <v>344</v>
      </c>
      <c r="AA33" s="281">
        <v>190</v>
      </c>
      <c r="AB33" s="281"/>
      <c r="AC33" s="281">
        <v>136</v>
      </c>
      <c r="AD33" s="281">
        <v>118</v>
      </c>
      <c r="AE33" s="281"/>
      <c r="AF33" s="281">
        <v>366</v>
      </c>
      <c r="AG33" s="281">
        <v>57</v>
      </c>
      <c r="AH33" s="281"/>
      <c r="AI33" s="281">
        <v>415</v>
      </c>
      <c r="AJ33" s="281">
        <v>181</v>
      </c>
      <c r="AK33" s="281"/>
      <c r="AL33" s="287">
        <v>6101</v>
      </c>
      <c r="AM33" s="287">
        <v>2416</v>
      </c>
      <c r="AN33" s="287"/>
    </row>
    <row r="34" spans="1:42" x14ac:dyDescent="0.3">
      <c r="A34" s="264"/>
      <c r="B34" s="38" t="s">
        <v>32</v>
      </c>
      <c r="C34" s="281">
        <v>18011</v>
      </c>
      <c r="D34" s="281"/>
      <c r="E34" s="281">
        <v>10877</v>
      </c>
      <c r="F34" s="281">
        <v>7134</v>
      </c>
      <c r="G34" s="281"/>
      <c r="H34" s="281">
        <v>613</v>
      </c>
      <c r="I34" s="281">
        <v>850</v>
      </c>
      <c r="J34" s="281"/>
      <c r="K34" s="281">
        <v>1230</v>
      </c>
      <c r="L34" s="281">
        <v>414</v>
      </c>
      <c r="M34" s="281"/>
      <c r="N34" s="281">
        <v>537</v>
      </c>
      <c r="O34" s="281">
        <v>980</v>
      </c>
      <c r="P34" s="281"/>
      <c r="Q34" s="281">
        <v>545</v>
      </c>
      <c r="R34" s="281">
        <v>538</v>
      </c>
      <c r="S34" s="281"/>
      <c r="T34" s="281">
        <v>516</v>
      </c>
      <c r="U34" s="281">
        <v>360</v>
      </c>
      <c r="V34" s="281"/>
      <c r="W34" s="281">
        <v>285</v>
      </c>
      <c r="X34" s="281">
        <v>353</v>
      </c>
      <c r="Y34" s="281"/>
      <c r="Z34" s="281">
        <v>827</v>
      </c>
      <c r="AA34" s="281">
        <v>490</v>
      </c>
      <c r="AB34" s="281"/>
      <c r="AC34" s="281">
        <v>157</v>
      </c>
      <c r="AD34" s="281">
        <v>185</v>
      </c>
      <c r="AE34" s="281"/>
      <c r="AF34" s="281">
        <v>418</v>
      </c>
      <c r="AG34" s="281">
        <v>79</v>
      </c>
      <c r="AH34" s="281"/>
      <c r="AI34" s="281">
        <v>358</v>
      </c>
      <c r="AJ34" s="281">
        <v>159</v>
      </c>
      <c r="AK34" s="281"/>
      <c r="AL34" s="287">
        <v>5391</v>
      </c>
      <c r="AM34" s="287">
        <v>2726</v>
      </c>
      <c r="AN34" s="287"/>
    </row>
    <row r="35" spans="1:42" x14ac:dyDescent="0.3">
      <c r="A35" s="264"/>
      <c r="B35" s="38" t="s">
        <v>33</v>
      </c>
      <c r="C35" s="281">
        <v>4721</v>
      </c>
      <c r="D35" s="281"/>
      <c r="E35" s="281">
        <v>3458</v>
      </c>
      <c r="F35" s="281">
        <v>1263</v>
      </c>
      <c r="G35" s="281"/>
      <c r="H35" s="281">
        <v>242</v>
      </c>
      <c r="I35" s="281">
        <v>181</v>
      </c>
      <c r="J35" s="281"/>
      <c r="K35" s="281">
        <v>385</v>
      </c>
      <c r="L35" s="281">
        <v>122</v>
      </c>
      <c r="M35" s="281"/>
      <c r="N35" s="281">
        <v>206</v>
      </c>
      <c r="O35" s="281">
        <v>209</v>
      </c>
      <c r="P35" s="281"/>
      <c r="Q35" s="281">
        <v>216</v>
      </c>
      <c r="R35" s="281">
        <v>89</v>
      </c>
      <c r="S35" s="281"/>
      <c r="T35" s="281">
        <v>100</v>
      </c>
      <c r="U35" s="281">
        <v>41</v>
      </c>
      <c r="V35" s="281"/>
      <c r="W35" s="281">
        <v>98</v>
      </c>
      <c r="X35" s="281">
        <v>74</v>
      </c>
      <c r="Y35" s="281"/>
      <c r="Z35" s="281">
        <v>79</v>
      </c>
      <c r="AA35" s="281">
        <v>33</v>
      </c>
      <c r="AB35" s="281"/>
      <c r="AC35" s="281">
        <v>55</v>
      </c>
      <c r="AD35" s="281">
        <v>30</v>
      </c>
      <c r="AE35" s="281"/>
      <c r="AF35" s="281">
        <v>118</v>
      </c>
      <c r="AG35" s="281">
        <v>5</v>
      </c>
      <c r="AH35" s="281"/>
      <c r="AI35" s="281">
        <v>101</v>
      </c>
      <c r="AJ35" s="281">
        <v>29</v>
      </c>
      <c r="AK35" s="281"/>
      <c r="AL35" s="287">
        <v>1858</v>
      </c>
      <c r="AM35" s="287">
        <v>450</v>
      </c>
      <c r="AN35" s="287"/>
    </row>
    <row r="36" spans="1:42" x14ac:dyDescent="0.3">
      <c r="A36" s="264"/>
      <c r="B36" s="38" t="s">
        <v>34</v>
      </c>
      <c r="C36" s="281">
        <v>20131</v>
      </c>
      <c r="D36" s="281"/>
      <c r="E36" s="281">
        <v>12442</v>
      </c>
      <c r="F36" s="281">
        <v>7689</v>
      </c>
      <c r="G36" s="281"/>
      <c r="H36" s="281">
        <v>875</v>
      </c>
      <c r="I36" s="281">
        <v>977</v>
      </c>
      <c r="J36" s="281"/>
      <c r="K36" s="281">
        <v>1143</v>
      </c>
      <c r="L36" s="281">
        <v>366</v>
      </c>
      <c r="M36" s="281"/>
      <c r="N36" s="281">
        <v>693</v>
      </c>
      <c r="O36" s="281">
        <v>998</v>
      </c>
      <c r="P36" s="281"/>
      <c r="Q36" s="281">
        <v>692</v>
      </c>
      <c r="R36" s="281">
        <v>677</v>
      </c>
      <c r="S36" s="281"/>
      <c r="T36" s="281">
        <v>781</v>
      </c>
      <c r="U36" s="281">
        <v>478</v>
      </c>
      <c r="V36" s="281"/>
      <c r="W36" s="281">
        <v>412</v>
      </c>
      <c r="X36" s="281">
        <v>408</v>
      </c>
      <c r="Y36" s="281"/>
      <c r="Z36" s="281">
        <v>254</v>
      </c>
      <c r="AA36" s="281">
        <v>100</v>
      </c>
      <c r="AB36" s="281"/>
      <c r="AC36" s="281">
        <v>371</v>
      </c>
      <c r="AD36" s="281">
        <v>419</v>
      </c>
      <c r="AE36" s="281"/>
      <c r="AF36" s="281">
        <v>397</v>
      </c>
      <c r="AG36" s="281">
        <v>78</v>
      </c>
      <c r="AH36" s="281"/>
      <c r="AI36" s="281">
        <v>400</v>
      </c>
      <c r="AJ36" s="281">
        <v>201</v>
      </c>
      <c r="AK36" s="281"/>
      <c r="AL36" s="287">
        <v>6424</v>
      </c>
      <c r="AM36" s="287">
        <v>2987</v>
      </c>
      <c r="AN36" s="287"/>
    </row>
    <row r="37" spans="1:42" x14ac:dyDescent="0.3">
      <c r="A37" s="264"/>
      <c r="B37" s="38" t="s">
        <v>35</v>
      </c>
      <c r="C37" s="281">
        <v>2513</v>
      </c>
      <c r="D37" s="281"/>
      <c r="E37" s="281">
        <v>1799</v>
      </c>
      <c r="F37" s="281">
        <v>714</v>
      </c>
      <c r="G37" s="281"/>
      <c r="H37" s="281">
        <v>88</v>
      </c>
      <c r="I37" s="281">
        <v>62</v>
      </c>
      <c r="J37" s="281"/>
      <c r="K37" s="281">
        <v>225</v>
      </c>
      <c r="L37" s="281">
        <v>63</v>
      </c>
      <c r="M37" s="281"/>
      <c r="N37" s="281">
        <v>153</v>
      </c>
      <c r="O37" s="281">
        <v>113</v>
      </c>
      <c r="P37" s="281"/>
      <c r="Q37" s="281">
        <v>90</v>
      </c>
      <c r="R37" s="281">
        <v>53</v>
      </c>
      <c r="S37" s="281"/>
      <c r="T37" s="281">
        <v>82</v>
      </c>
      <c r="U37" s="281">
        <v>47</v>
      </c>
      <c r="V37" s="281"/>
      <c r="W37" s="281">
        <v>60</v>
      </c>
      <c r="X37" s="281">
        <v>50</v>
      </c>
      <c r="Y37" s="281"/>
      <c r="Z37" s="281">
        <v>13</v>
      </c>
      <c r="AA37" s="281">
        <v>14</v>
      </c>
      <c r="AB37" s="281"/>
      <c r="AC37" s="281">
        <v>22</v>
      </c>
      <c r="AD37" s="281">
        <v>9</v>
      </c>
      <c r="AE37" s="281"/>
      <c r="AF37" s="281">
        <v>59</v>
      </c>
      <c r="AG37" s="281">
        <v>5</v>
      </c>
      <c r="AH37" s="281"/>
      <c r="AI37" s="281">
        <v>51</v>
      </c>
      <c r="AJ37" s="281">
        <v>18</v>
      </c>
      <c r="AK37" s="281"/>
      <c r="AL37" s="287">
        <v>956</v>
      </c>
      <c r="AM37" s="287">
        <v>280</v>
      </c>
      <c r="AN37" s="287"/>
    </row>
    <row r="38" spans="1:42" x14ac:dyDescent="0.3">
      <c r="A38" s="264"/>
      <c r="B38" s="38" t="s">
        <v>36</v>
      </c>
      <c r="C38" s="281">
        <v>9358</v>
      </c>
      <c r="D38" s="281"/>
      <c r="E38" s="281">
        <v>6315</v>
      </c>
      <c r="F38" s="281">
        <v>3043</v>
      </c>
      <c r="G38" s="281"/>
      <c r="H38" s="281">
        <v>485</v>
      </c>
      <c r="I38" s="281">
        <v>459</v>
      </c>
      <c r="J38" s="281"/>
      <c r="K38" s="281">
        <v>530</v>
      </c>
      <c r="L38" s="281">
        <v>199</v>
      </c>
      <c r="M38" s="281"/>
      <c r="N38" s="281">
        <v>395</v>
      </c>
      <c r="O38" s="281">
        <v>415</v>
      </c>
      <c r="P38" s="281"/>
      <c r="Q38" s="281">
        <v>343</v>
      </c>
      <c r="R38" s="281">
        <v>200</v>
      </c>
      <c r="S38" s="281"/>
      <c r="T38" s="281">
        <v>210</v>
      </c>
      <c r="U38" s="281">
        <v>109</v>
      </c>
      <c r="V38" s="281"/>
      <c r="W38" s="281">
        <v>169</v>
      </c>
      <c r="X38" s="281">
        <v>192</v>
      </c>
      <c r="Y38" s="281"/>
      <c r="Z38" s="281">
        <v>189</v>
      </c>
      <c r="AA38" s="281">
        <v>79</v>
      </c>
      <c r="AB38" s="281"/>
      <c r="AC38" s="281">
        <v>146</v>
      </c>
      <c r="AD38" s="281">
        <v>115</v>
      </c>
      <c r="AE38" s="281"/>
      <c r="AF38" s="281">
        <v>305</v>
      </c>
      <c r="AG38" s="281">
        <v>51</v>
      </c>
      <c r="AH38" s="281"/>
      <c r="AI38" s="281">
        <v>193</v>
      </c>
      <c r="AJ38" s="281">
        <v>56</v>
      </c>
      <c r="AK38" s="281"/>
      <c r="AL38" s="287">
        <v>3350</v>
      </c>
      <c r="AM38" s="287">
        <v>1168</v>
      </c>
      <c r="AN38" s="287"/>
    </row>
    <row r="39" spans="1:42" x14ac:dyDescent="0.3">
      <c r="A39" s="264"/>
      <c r="B39" s="38" t="s">
        <v>37</v>
      </c>
      <c r="C39" s="281">
        <v>6762</v>
      </c>
      <c r="D39" s="281"/>
      <c r="E39" s="281">
        <v>4925</v>
      </c>
      <c r="F39" s="281">
        <v>1837</v>
      </c>
      <c r="G39" s="281"/>
      <c r="H39" s="281">
        <v>304</v>
      </c>
      <c r="I39" s="281">
        <v>232</v>
      </c>
      <c r="J39" s="281"/>
      <c r="K39" s="281">
        <v>419</v>
      </c>
      <c r="L39" s="281">
        <v>115</v>
      </c>
      <c r="M39" s="281"/>
      <c r="N39" s="281">
        <v>316</v>
      </c>
      <c r="O39" s="281">
        <v>288</v>
      </c>
      <c r="P39" s="281"/>
      <c r="Q39" s="281">
        <v>276</v>
      </c>
      <c r="R39" s="281">
        <v>123</v>
      </c>
      <c r="S39" s="281"/>
      <c r="T39" s="281">
        <v>226</v>
      </c>
      <c r="U39" s="281">
        <v>82</v>
      </c>
      <c r="V39" s="281"/>
      <c r="W39" s="281">
        <v>136</v>
      </c>
      <c r="X39" s="281">
        <v>119</v>
      </c>
      <c r="Y39" s="281"/>
      <c r="Z39" s="281">
        <v>59</v>
      </c>
      <c r="AA39" s="281">
        <v>25</v>
      </c>
      <c r="AB39" s="281"/>
      <c r="AC39" s="281">
        <v>103</v>
      </c>
      <c r="AD39" s="281">
        <v>65</v>
      </c>
      <c r="AE39" s="281"/>
      <c r="AF39" s="281">
        <v>191</v>
      </c>
      <c r="AG39" s="281">
        <v>20</v>
      </c>
      <c r="AH39" s="281"/>
      <c r="AI39" s="281">
        <v>142</v>
      </c>
      <c r="AJ39" s="281">
        <v>45</v>
      </c>
      <c r="AK39" s="281"/>
      <c r="AL39" s="287">
        <v>2753</v>
      </c>
      <c r="AM39" s="287">
        <v>723</v>
      </c>
      <c r="AN39" s="287"/>
    </row>
    <row r="40" spans="1:42" x14ac:dyDescent="0.3">
      <c r="A40" s="264"/>
      <c r="B40" s="38" t="s">
        <v>38</v>
      </c>
      <c r="C40" s="281">
        <v>8843</v>
      </c>
      <c r="D40" s="281"/>
      <c r="E40" s="281">
        <v>6026</v>
      </c>
      <c r="F40" s="281">
        <v>2817</v>
      </c>
      <c r="G40" s="281"/>
      <c r="H40" s="281">
        <v>327</v>
      </c>
      <c r="I40" s="281">
        <v>357</v>
      </c>
      <c r="J40" s="281"/>
      <c r="K40" s="281">
        <v>663</v>
      </c>
      <c r="L40" s="281">
        <v>262</v>
      </c>
      <c r="M40" s="281"/>
      <c r="N40" s="281">
        <v>117</v>
      </c>
      <c r="O40" s="281">
        <v>157</v>
      </c>
      <c r="P40" s="281"/>
      <c r="Q40" s="281">
        <v>242</v>
      </c>
      <c r="R40" s="281">
        <v>193</v>
      </c>
      <c r="S40" s="281"/>
      <c r="T40" s="281">
        <v>215</v>
      </c>
      <c r="U40" s="281">
        <v>151</v>
      </c>
      <c r="V40" s="281"/>
      <c r="W40" s="281">
        <v>145</v>
      </c>
      <c r="X40" s="281">
        <v>119</v>
      </c>
      <c r="Y40" s="281"/>
      <c r="Z40" s="281">
        <v>190</v>
      </c>
      <c r="AA40" s="281">
        <v>80</v>
      </c>
      <c r="AB40" s="281"/>
      <c r="AC40" s="281">
        <v>111</v>
      </c>
      <c r="AD40" s="281">
        <v>87</v>
      </c>
      <c r="AE40" s="281"/>
      <c r="AF40" s="281">
        <v>199</v>
      </c>
      <c r="AG40" s="281">
        <v>42</v>
      </c>
      <c r="AH40" s="281"/>
      <c r="AI40" s="281">
        <v>183</v>
      </c>
      <c r="AJ40" s="281">
        <v>84</v>
      </c>
      <c r="AK40" s="281"/>
      <c r="AL40" s="287">
        <v>3634</v>
      </c>
      <c r="AM40" s="287">
        <v>1285</v>
      </c>
      <c r="AN40" s="287"/>
    </row>
    <row r="41" spans="1:42" x14ac:dyDescent="0.3">
      <c r="A41" s="264"/>
      <c r="B41" s="38" t="s">
        <v>39</v>
      </c>
      <c r="C41" s="281">
        <v>6995</v>
      </c>
      <c r="D41" s="281"/>
      <c r="E41" s="281">
        <v>4773</v>
      </c>
      <c r="F41" s="281">
        <v>2222</v>
      </c>
      <c r="G41" s="281"/>
      <c r="H41" s="281">
        <v>400</v>
      </c>
      <c r="I41" s="281">
        <v>380</v>
      </c>
      <c r="J41" s="281"/>
      <c r="K41" s="281">
        <v>342</v>
      </c>
      <c r="L41" s="281">
        <v>112</v>
      </c>
      <c r="M41" s="281"/>
      <c r="N41" s="281">
        <v>284</v>
      </c>
      <c r="O41" s="281">
        <v>308</v>
      </c>
      <c r="P41" s="281"/>
      <c r="Q41" s="281">
        <v>223</v>
      </c>
      <c r="R41" s="281">
        <v>145</v>
      </c>
      <c r="S41" s="281"/>
      <c r="T41" s="281">
        <v>225</v>
      </c>
      <c r="U41" s="281">
        <v>104</v>
      </c>
      <c r="V41" s="281"/>
      <c r="W41" s="281">
        <v>112</v>
      </c>
      <c r="X41" s="281">
        <v>69</v>
      </c>
      <c r="Y41" s="281"/>
      <c r="Z41" s="281">
        <v>183</v>
      </c>
      <c r="AA41" s="281">
        <v>73</v>
      </c>
      <c r="AB41" s="281"/>
      <c r="AC41" s="281">
        <v>105</v>
      </c>
      <c r="AD41" s="281">
        <v>108</v>
      </c>
      <c r="AE41" s="281"/>
      <c r="AF41" s="281">
        <v>196</v>
      </c>
      <c r="AG41" s="281">
        <v>18</v>
      </c>
      <c r="AH41" s="281"/>
      <c r="AI41" s="281">
        <v>131</v>
      </c>
      <c r="AJ41" s="281">
        <v>60</v>
      </c>
      <c r="AK41" s="281"/>
      <c r="AL41" s="287">
        <v>2572</v>
      </c>
      <c r="AM41" s="287">
        <v>845</v>
      </c>
      <c r="AN41" s="287"/>
    </row>
    <row r="42" spans="1:42" ht="16.5" x14ac:dyDescent="0.3">
      <c r="A42" s="264"/>
      <c r="B42" s="38" t="s">
        <v>728</v>
      </c>
      <c r="C42" s="281">
        <v>19074</v>
      </c>
      <c r="D42" s="281"/>
      <c r="E42" s="281">
        <v>10461</v>
      </c>
      <c r="F42" s="281">
        <v>8613</v>
      </c>
      <c r="G42" s="281"/>
      <c r="H42" s="281">
        <v>1105</v>
      </c>
      <c r="I42" s="281">
        <v>1488</v>
      </c>
      <c r="J42" s="281"/>
      <c r="K42" s="281">
        <v>1064</v>
      </c>
      <c r="L42" s="281">
        <v>533</v>
      </c>
      <c r="M42" s="281"/>
      <c r="N42" s="281">
        <v>469</v>
      </c>
      <c r="O42" s="281">
        <v>740</v>
      </c>
      <c r="P42" s="281"/>
      <c r="Q42" s="281">
        <v>455</v>
      </c>
      <c r="R42" s="281">
        <v>569</v>
      </c>
      <c r="S42" s="281"/>
      <c r="T42" s="281">
        <v>425</v>
      </c>
      <c r="U42" s="281">
        <v>416</v>
      </c>
      <c r="V42" s="281"/>
      <c r="W42" s="281">
        <v>332</v>
      </c>
      <c r="X42" s="281">
        <v>432</v>
      </c>
      <c r="Y42" s="281"/>
      <c r="Z42" s="281">
        <v>386</v>
      </c>
      <c r="AA42" s="281">
        <v>344</v>
      </c>
      <c r="AB42" s="281"/>
      <c r="AC42" s="281">
        <v>353</v>
      </c>
      <c r="AD42" s="281">
        <v>385</v>
      </c>
      <c r="AE42" s="281"/>
      <c r="AF42" s="281">
        <v>424</v>
      </c>
      <c r="AG42" s="281">
        <v>167</v>
      </c>
      <c r="AH42" s="281"/>
      <c r="AI42" s="281">
        <v>344</v>
      </c>
      <c r="AJ42" s="281">
        <v>203</v>
      </c>
      <c r="AK42" s="281"/>
      <c r="AL42" s="287">
        <v>5104</v>
      </c>
      <c r="AM42" s="287">
        <v>3336</v>
      </c>
      <c r="AN42" s="287"/>
      <c r="AO42" s="264"/>
    </row>
    <row r="43" spans="1:42" ht="15.75" thickBot="1" x14ac:dyDescent="0.35">
      <c r="A43" s="367"/>
      <c r="B43" s="331" t="s">
        <v>726</v>
      </c>
      <c r="C43" s="368">
        <v>34328</v>
      </c>
      <c r="D43" s="368"/>
      <c r="E43" s="368">
        <v>18020</v>
      </c>
      <c r="F43" s="368">
        <v>16308</v>
      </c>
      <c r="G43" s="368"/>
      <c r="H43" s="368">
        <v>1770</v>
      </c>
      <c r="I43" s="368">
        <v>2673</v>
      </c>
      <c r="J43" s="368"/>
      <c r="K43" s="368">
        <v>2233</v>
      </c>
      <c r="L43" s="368">
        <v>1024</v>
      </c>
      <c r="M43" s="368"/>
      <c r="N43" s="368">
        <v>785</v>
      </c>
      <c r="O43" s="368">
        <v>1497</v>
      </c>
      <c r="P43" s="368"/>
      <c r="Q43" s="368">
        <v>768</v>
      </c>
      <c r="R43" s="368">
        <v>1070</v>
      </c>
      <c r="S43" s="368"/>
      <c r="T43" s="368">
        <v>732</v>
      </c>
      <c r="U43" s="368">
        <v>816</v>
      </c>
      <c r="V43" s="368"/>
      <c r="W43" s="368">
        <v>548</v>
      </c>
      <c r="X43" s="368">
        <v>898</v>
      </c>
      <c r="Y43" s="368"/>
      <c r="Z43" s="368">
        <v>658</v>
      </c>
      <c r="AA43" s="368">
        <v>732</v>
      </c>
      <c r="AB43" s="368"/>
      <c r="AC43" s="368">
        <v>590</v>
      </c>
      <c r="AD43" s="368">
        <v>772</v>
      </c>
      <c r="AE43" s="368"/>
      <c r="AF43" s="368">
        <v>708</v>
      </c>
      <c r="AG43" s="368">
        <v>239</v>
      </c>
      <c r="AH43" s="368"/>
      <c r="AI43" s="368">
        <v>572</v>
      </c>
      <c r="AJ43" s="368">
        <v>357</v>
      </c>
      <c r="AK43" s="368"/>
      <c r="AL43" s="369">
        <v>8656</v>
      </c>
      <c r="AM43" s="369">
        <v>6230</v>
      </c>
      <c r="AN43" s="281"/>
      <c r="AO43" s="281"/>
      <c r="AP43" s="281"/>
    </row>
    <row r="44" spans="1:42" x14ac:dyDescent="0.3">
      <c r="A44" s="767" t="s">
        <v>479</v>
      </c>
      <c r="B44" s="767"/>
      <c r="C44" s="767"/>
      <c r="D44" s="767"/>
      <c r="E44" s="767"/>
      <c r="F44" s="767"/>
      <c r="G44" s="767"/>
      <c r="H44" s="767"/>
      <c r="I44" s="767"/>
      <c r="J44" s="767"/>
      <c r="K44" s="767"/>
      <c r="L44" s="767"/>
      <c r="M44" s="767"/>
      <c r="N44" s="767"/>
      <c r="O44" s="767"/>
      <c r="P44" s="767"/>
      <c r="Q44" s="767"/>
      <c r="R44" s="767"/>
      <c r="S44" s="767"/>
      <c r="T44" s="767"/>
      <c r="U44" s="767"/>
      <c r="V44" s="767"/>
      <c r="W44" s="767"/>
      <c r="X44" s="767"/>
      <c r="Y44" s="767"/>
      <c r="Z44" s="767"/>
      <c r="AA44" s="767"/>
      <c r="AB44" s="767"/>
      <c r="AC44" s="767"/>
      <c r="AD44" s="767"/>
      <c r="AE44" s="767"/>
      <c r="AF44" s="767"/>
      <c r="AG44" s="767"/>
      <c r="AH44" s="767"/>
      <c r="AI44" s="767"/>
      <c r="AJ44" s="767"/>
      <c r="AK44" s="767"/>
      <c r="AL44" s="767"/>
      <c r="AM44" s="767"/>
      <c r="AN44" s="264"/>
      <c r="AO44" s="264"/>
    </row>
    <row r="45" spans="1:42" s="3" customFormat="1" ht="12.75" customHeight="1" x14ac:dyDescent="0.3">
      <c r="A45" s="767" t="s">
        <v>554</v>
      </c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7"/>
      <c r="R45" s="767"/>
      <c r="S45" s="767"/>
      <c r="T45" s="767"/>
      <c r="U45" s="767"/>
      <c r="V45" s="767"/>
      <c r="W45" s="767"/>
      <c r="X45" s="767"/>
      <c r="Y45" s="767"/>
      <c r="Z45" s="767"/>
      <c r="AA45" s="767"/>
      <c r="AB45" s="767"/>
      <c r="AC45" s="767"/>
      <c r="AD45" s="767"/>
      <c r="AE45" s="767"/>
      <c r="AF45" s="767"/>
      <c r="AG45" s="767"/>
      <c r="AH45" s="767"/>
      <c r="AI45" s="767"/>
      <c r="AJ45" s="767"/>
      <c r="AK45" s="767"/>
      <c r="AL45" s="767"/>
      <c r="AM45" s="767"/>
    </row>
    <row r="46" spans="1:42" x14ac:dyDescent="0.3">
      <c r="A46" s="133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133"/>
      <c r="O46" s="133"/>
      <c r="P46" s="133"/>
      <c r="Q46" s="133"/>
      <c r="R46" s="133"/>
      <c r="S46" s="133"/>
    </row>
    <row r="47" spans="1:42" x14ac:dyDescent="0.3">
      <c r="A47" s="635"/>
      <c r="B47" s="635"/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35"/>
      <c r="U47" s="635"/>
      <c r="V47" s="635"/>
      <c r="W47" s="635"/>
      <c r="X47" s="635"/>
      <c r="Y47" s="635"/>
      <c r="Z47" s="635"/>
      <c r="AA47" s="635"/>
      <c r="AB47" s="635"/>
      <c r="AC47" s="635"/>
      <c r="AD47" s="635"/>
      <c r="AE47" s="635"/>
      <c r="AF47" s="635"/>
      <c r="AG47" s="635"/>
      <c r="AH47" s="635"/>
      <c r="AI47" s="635"/>
      <c r="AJ47" s="635"/>
      <c r="AK47" s="635"/>
      <c r="AL47" s="635"/>
      <c r="AM47" s="635"/>
    </row>
  </sheetData>
  <mergeCells count="17">
    <mergeCell ref="A45:AM45"/>
    <mergeCell ref="AC4:AD4"/>
    <mergeCell ref="AF4:AG4"/>
    <mergeCell ref="AI4:AJ4"/>
    <mergeCell ref="AL4:AM4"/>
    <mergeCell ref="AN4:AO4"/>
    <mergeCell ref="A44:AM44"/>
    <mergeCell ref="A2:AM2"/>
    <mergeCell ref="A3:AO3"/>
    <mergeCell ref="C4:F4"/>
    <mergeCell ref="H4:I4"/>
    <mergeCell ref="K4:L4"/>
    <mergeCell ref="N4:O4"/>
    <mergeCell ref="Q4:R4"/>
    <mergeCell ref="T4:U4"/>
    <mergeCell ref="W4:X4"/>
    <mergeCell ref="Z4:AA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7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48"/>
  <sheetViews>
    <sheetView showGridLines="0" zoomScale="80" zoomScaleNormal="80" zoomScaleSheetLayoutView="40" workbookViewId="0">
      <selection activeCell="B1" sqref="B1"/>
    </sheetView>
  </sheetViews>
  <sheetFormatPr baseColWidth="10" defaultRowHeight="15" x14ac:dyDescent="0.3"/>
  <cols>
    <col min="1" max="1" width="1.5703125" style="41" customWidth="1"/>
    <col min="2" max="2" width="30.28515625" style="41" customWidth="1"/>
    <col min="3" max="3" width="8.85546875" style="41" bestFit="1" customWidth="1"/>
    <col min="4" max="4" width="1.42578125" style="41" customWidth="1"/>
    <col min="5" max="5" width="9" style="41" customWidth="1"/>
    <col min="6" max="6" width="7.85546875" style="41" bestFit="1" customWidth="1"/>
    <col min="7" max="7" width="2" style="41" customWidth="1"/>
    <col min="8" max="8" width="7.42578125" style="41" bestFit="1" customWidth="1"/>
    <col min="9" max="9" width="7" style="41" customWidth="1"/>
    <col min="10" max="10" width="1.28515625" style="41" customWidth="1"/>
    <col min="11" max="11" width="7.7109375" style="41" bestFit="1" customWidth="1"/>
    <col min="12" max="12" width="7" style="41" customWidth="1"/>
    <col min="13" max="13" width="2.140625" style="41" customWidth="1"/>
    <col min="14" max="14" width="7.85546875" style="41" bestFit="1" customWidth="1"/>
    <col min="15" max="15" width="6.5703125" style="41" customWidth="1"/>
    <col min="16" max="16" width="2.140625" style="41" customWidth="1"/>
    <col min="17" max="18" width="7" style="41" customWidth="1"/>
    <col min="19" max="19" width="3" style="41" customWidth="1"/>
    <col min="20" max="20" width="7.7109375" style="264" bestFit="1" customWidth="1"/>
    <col min="21" max="21" width="8" style="41" customWidth="1"/>
    <col min="22" max="22" width="2.85546875" style="41" customWidth="1"/>
    <col min="23" max="24" width="9.85546875" style="41" customWidth="1"/>
    <col min="25" max="25" width="1.85546875" style="41" customWidth="1"/>
    <col min="26" max="26" width="7.42578125" style="41" bestFit="1" customWidth="1"/>
    <col min="27" max="27" width="10.42578125" style="41" customWidth="1"/>
    <col min="28" max="28" width="3" style="41" customWidth="1"/>
    <col min="29" max="30" width="7" style="41" customWidth="1"/>
    <col min="31" max="31" width="2.7109375" style="41" customWidth="1"/>
    <col min="32" max="32" width="7.42578125" style="41" bestFit="1" customWidth="1"/>
    <col min="33" max="33" width="7.7109375" style="41" customWidth="1"/>
    <col min="34" max="34" width="2.5703125" style="41" customWidth="1"/>
    <col min="35" max="36" width="8.140625" style="41" customWidth="1"/>
    <col min="37" max="37" width="2.42578125" style="41" customWidth="1"/>
    <col min="38" max="38" width="7" style="41" customWidth="1"/>
    <col min="39" max="39" width="8.5703125" style="41" customWidth="1"/>
    <col min="40" max="40" width="2.5703125" style="41" customWidth="1"/>
    <col min="41" max="41" width="7" style="41" customWidth="1"/>
    <col min="42" max="42" width="8.140625" style="41" customWidth="1"/>
    <col min="43" max="43" width="2.5703125" style="41" customWidth="1"/>
    <col min="44" max="44" width="7.85546875" style="41" customWidth="1"/>
    <col min="45" max="45" width="7.5703125" style="41" customWidth="1"/>
    <col min="46" max="46" width="3.140625" style="41" customWidth="1"/>
    <col min="47" max="48" width="7" style="41" customWidth="1"/>
    <col min="49" max="49" width="2.5703125" style="41" customWidth="1"/>
    <col min="50" max="50" width="8.140625" style="41" customWidth="1"/>
    <col min="51" max="51" width="7.5703125" style="41" customWidth="1"/>
    <col min="52" max="52" width="3.140625" style="41" customWidth="1"/>
    <col min="53" max="53" width="7.85546875" style="41" bestFit="1" customWidth="1"/>
    <col min="54" max="54" width="7.7109375" style="41" bestFit="1" customWidth="1"/>
    <col min="55" max="55" width="2.28515625" style="41" hidden="1" customWidth="1"/>
    <col min="56" max="56" width="6.28515625" style="41" hidden="1" customWidth="1"/>
    <col min="57" max="57" width="9.28515625" style="41" customWidth="1"/>
    <col min="58" max="58" width="7" style="41" customWidth="1"/>
    <col min="59" max="16384" width="11.42578125" style="41"/>
  </cols>
  <sheetData>
    <row r="1" spans="1:60" s="363" customFormat="1" ht="16.5" customHeight="1" x14ac:dyDescent="0.35">
      <c r="B1" s="364" t="s">
        <v>203</v>
      </c>
      <c r="E1" s="780"/>
      <c r="F1" s="780"/>
      <c r="G1" s="780"/>
      <c r="H1" s="780"/>
      <c r="J1" s="780"/>
      <c r="K1" s="780"/>
      <c r="L1" s="578"/>
      <c r="M1" s="780"/>
      <c r="N1" s="780"/>
      <c r="O1" s="578"/>
      <c r="P1" s="780"/>
      <c r="Q1" s="780"/>
      <c r="R1" s="578"/>
      <c r="S1" s="780"/>
      <c r="T1" s="780"/>
      <c r="U1" s="579"/>
      <c r="V1" s="780"/>
      <c r="W1" s="780"/>
      <c r="X1" s="579"/>
      <c r="Y1" s="780"/>
      <c r="Z1" s="780"/>
      <c r="AA1" s="579"/>
      <c r="AB1" s="780"/>
      <c r="AC1" s="780"/>
      <c r="AD1" s="579"/>
      <c r="AE1" s="780"/>
      <c r="AF1" s="780"/>
      <c r="AG1" s="579"/>
      <c r="AH1" s="780"/>
      <c r="AI1" s="780"/>
      <c r="AJ1" s="579"/>
      <c r="AK1" s="780"/>
      <c r="AL1" s="780"/>
      <c r="AM1" s="579"/>
      <c r="AN1" s="780"/>
      <c r="AO1" s="780"/>
      <c r="AP1" s="579"/>
      <c r="AQ1" s="775"/>
      <c r="AR1" s="775"/>
      <c r="AS1" s="580"/>
      <c r="AT1" s="775"/>
      <c r="AU1" s="775"/>
    </row>
    <row r="2" spans="1:60" s="363" customFormat="1" ht="12.75" customHeight="1" x14ac:dyDescent="0.35">
      <c r="A2" s="776" t="s">
        <v>341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370"/>
    </row>
    <row r="3" spans="1:60" s="363" customFormat="1" ht="18.75" thickBot="1" x14ac:dyDescent="0.4">
      <c r="A3" s="769" t="s">
        <v>734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  <c r="AP3" s="769"/>
      <c r="AQ3" s="769"/>
      <c r="AR3" s="769"/>
      <c r="AS3" s="769"/>
      <c r="AT3" s="769"/>
      <c r="AU3" s="769"/>
      <c r="AV3" s="769"/>
      <c r="AW3" s="769"/>
      <c r="AX3" s="769"/>
      <c r="AY3" s="769"/>
      <c r="AZ3" s="769"/>
      <c r="BA3" s="769"/>
      <c r="BB3" s="769"/>
      <c r="BC3" s="777"/>
      <c r="BD3" s="769"/>
      <c r="BE3" s="370"/>
    </row>
    <row r="4" spans="1:60" ht="131.25" customHeight="1" thickBot="1" x14ac:dyDescent="0.35">
      <c r="A4" s="778" t="s">
        <v>149</v>
      </c>
      <c r="B4" s="778"/>
      <c r="C4" s="770" t="s">
        <v>56</v>
      </c>
      <c r="D4" s="770"/>
      <c r="E4" s="770"/>
      <c r="F4" s="770"/>
      <c r="G4" s="733"/>
      <c r="H4" s="770" t="s">
        <v>292</v>
      </c>
      <c r="I4" s="770"/>
      <c r="J4" s="733"/>
      <c r="K4" s="770" t="s">
        <v>712</v>
      </c>
      <c r="L4" s="770"/>
      <c r="M4" s="733"/>
      <c r="N4" s="770" t="s">
        <v>475</v>
      </c>
      <c r="O4" s="770"/>
      <c r="P4" s="733"/>
      <c r="Q4" s="770" t="s">
        <v>471</v>
      </c>
      <c r="R4" s="770"/>
      <c r="S4" s="733"/>
      <c r="T4" s="770" t="s">
        <v>418</v>
      </c>
      <c r="U4" s="770"/>
      <c r="V4" s="733"/>
      <c r="W4" s="770" t="s">
        <v>713</v>
      </c>
      <c r="X4" s="770"/>
      <c r="Y4" s="733"/>
      <c r="Z4" s="770" t="s">
        <v>714</v>
      </c>
      <c r="AA4" s="770"/>
      <c r="AB4" s="733"/>
      <c r="AC4" s="770" t="s">
        <v>472</v>
      </c>
      <c r="AD4" s="770"/>
      <c r="AE4" s="733"/>
      <c r="AF4" s="770" t="s">
        <v>474</v>
      </c>
      <c r="AG4" s="770"/>
      <c r="AH4" s="733"/>
      <c r="AI4" s="770" t="s">
        <v>715</v>
      </c>
      <c r="AJ4" s="770"/>
      <c r="AK4" s="733"/>
      <c r="AL4" s="770" t="s">
        <v>473</v>
      </c>
      <c r="AM4" s="770"/>
      <c r="AN4" s="733"/>
      <c r="AO4" s="770" t="s">
        <v>295</v>
      </c>
      <c r="AP4" s="770"/>
      <c r="AQ4" s="733"/>
      <c r="AR4" s="770" t="s">
        <v>716</v>
      </c>
      <c r="AS4" s="770"/>
      <c r="AT4" s="733"/>
      <c r="AU4" s="770" t="s">
        <v>291</v>
      </c>
      <c r="AV4" s="770"/>
      <c r="AW4" s="733"/>
      <c r="AX4" s="770" t="s">
        <v>717</v>
      </c>
      <c r="AY4" s="770"/>
      <c r="AZ4" s="570"/>
      <c r="BA4" s="770" t="s">
        <v>61</v>
      </c>
      <c r="BB4" s="770"/>
      <c r="BC4" s="581"/>
      <c r="BD4" s="766"/>
      <c r="BE4" s="766"/>
      <c r="BF4" s="264"/>
    </row>
    <row r="5" spans="1:60" ht="15" customHeight="1" thickBot="1" x14ac:dyDescent="0.35">
      <c r="A5" s="779"/>
      <c r="B5" s="779"/>
      <c r="C5" s="574" t="s">
        <v>124</v>
      </c>
      <c r="D5" s="716"/>
      <c r="E5" s="574" t="s">
        <v>57</v>
      </c>
      <c r="F5" s="574" t="s">
        <v>58</v>
      </c>
      <c r="G5" s="716"/>
      <c r="H5" s="574" t="s">
        <v>57</v>
      </c>
      <c r="I5" s="574" t="s">
        <v>58</v>
      </c>
      <c r="J5" s="716"/>
      <c r="K5" s="574" t="s">
        <v>57</v>
      </c>
      <c r="L5" s="574" t="s">
        <v>58</v>
      </c>
      <c r="M5" s="716"/>
      <c r="N5" s="574" t="s">
        <v>57</v>
      </c>
      <c r="O5" s="574" t="s">
        <v>58</v>
      </c>
      <c r="P5" s="716"/>
      <c r="Q5" s="574" t="s">
        <v>57</v>
      </c>
      <c r="R5" s="574" t="s">
        <v>58</v>
      </c>
      <c r="S5" s="716"/>
      <c r="T5" s="574" t="s">
        <v>57</v>
      </c>
      <c r="U5" s="574" t="s">
        <v>58</v>
      </c>
      <c r="V5" s="582"/>
      <c r="W5" s="574" t="s">
        <v>57</v>
      </c>
      <c r="X5" s="574" t="s">
        <v>58</v>
      </c>
      <c r="Y5" s="582"/>
      <c r="Z5" s="574" t="s">
        <v>57</v>
      </c>
      <c r="AA5" s="574" t="s">
        <v>58</v>
      </c>
      <c r="AB5" s="716"/>
      <c r="AC5" s="574" t="s">
        <v>57</v>
      </c>
      <c r="AD5" s="574" t="s">
        <v>58</v>
      </c>
      <c r="AE5" s="582"/>
      <c r="AF5" s="574" t="s">
        <v>57</v>
      </c>
      <c r="AG5" s="574" t="s">
        <v>58</v>
      </c>
      <c r="AH5" s="582"/>
      <c r="AI5" s="574" t="s">
        <v>57</v>
      </c>
      <c r="AJ5" s="574" t="s">
        <v>58</v>
      </c>
      <c r="AK5" s="582"/>
      <c r="AL5" s="574" t="s">
        <v>57</v>
      </c>
      <c r="AM5" s="574" t="s">
        <v>58</v>
      </c>
      <c r="AN5" s="582"/>
      <c r="AO5" s="574" t="s">
        <v>57</v>
      </c>
      <c r="AP5" s="574" t="s">
        <v>58</v>
      </c>
      <c r="AQ5" s="582"/>
      <c r="AR5" s="574" t="s">
        <v>57</v>
      </c>
      <c r="AS5" s="574" t="s">
        <v>58</v>
      </c>
      <c r="AT5" s="582"/>
      <c r="AU5" s="574" t="s">
        <v>57</v>
      </c>
      <c r="AV5" s="574" t="s">
        <v>58</v>
      </c>
      <c r="AW5" s="582"/>
      <c r="AX5" s="574" t="s">
        <v>57</v>
      </c>
      <c r="AY5" s="574" t="s">
        <v>58</v>
      </c>
      <c r="AZ5" s="716"/>
      <c r="BA5" s="574" t="s">
        <v>57</v>
      </c>
      <c r="BB5" s="574" t="s">
        <v>58</v>
      </c>
      <c r="BC5" s="583"/>
      <c r="BD5" s="569"/>
      <c r="BE5" s="569"/>
      <c r="BF5" s="264"/>
    </row>
    <row r="6" spans="1:60" ht="10.5" customHeight="1" x14ac:dyDescent="0.3">
      <c r="A6" s="264"/>
      <c r="B6" s="264"/>
      <c r="C6" s="584"/>
      <c r="D6" s="584"/>
      <c r="E6" s="275"/>
      <c r="F6" s="275"/>
      <c r="G6" s="275"/>
      <c r="H6" s="275"/>
      <c r="I6" s="275"/>
      <c r="J6" s="275"/>
      <c r="K6" s="770"/>
      <c r="L6" s="770"/>
      <c r="M6" s="275"/>
      <c r="N6" s="770"/>
      <c r="O6" s="770"/>
      <c r="P6" s="275"/>
      <c r="Q6" s="275"/>
      <c r="R6" s="275"/>
      <c r="S6" s="275"/>
      <c r="T6" s="770"/>
      <c r="U6" s="770"/>
      <c r="V6" s="570"/>
      <c r="W6" s="770"/>
      <c r="X6" s="770"/>
      <c r="Y6" s="570"/>
      <c r="Z6" s="770"/>
      <c r="AA6" s="770"/>
      <c r="AB6" s="275"/>
      <c r="AC6" s="770"/>
      <c r="AD6" s="770"/>
      <c r="AE6" s="570"/>
      <c r="AF6" s="770"/>
      <c r="AG6" s="770"/>
      <c r="AH6" s="570"/>
      <c r="AI6" s="770"/>
      <c r="AJ6" s="770"/>
      <c r="AK6" s="570"/>
      <c r="AL6" s="770"/>
      <c r="AM6" s="770"/>
      <c r="AN6" s="570"/>
      <c r="AO6" s="770"/>
      <c r="AP6" s="770"/>
      <c r="AQ6" s="570"/>
      <c r="AR6" s="770"/>
      <c r="AS6" s="770"/>
      <c r="AT6" s="570"/>
      <c r="AU6" s="770"/>
      <c r="AV6" s="770"/>
      <c r="AW6" s="570"/>
      <c r="AX6" s="770"/>
      <c r="AY6" s="770"/>
      <c r="AZ6" s="275"/>
      <c r="BA6" s="275"/>
      <c r="BB6" s="275"/>
      <c r="BC6" s="275"/>
      <c r="BD6" s="275"/>
      <c r="BE6" s="264"/>
      <c r="BF6" s="264"/>
    </row>
    <row r="7" spans="1:60" x14ac:dyDescent="0.3">
      <c r="A7" s="773" t="s">
        <v>42</v>
      </c>
      <c r="B7" s="773"/>
      <c r="C7" s="287">
        <v>23427</v>
      </c>
      <c r="D7" s="287"/>
      <c r="E7" s="287">
        <v>19119</v>
      </c>
      <c r="F7" s="287">
        <v>4308</v>
      </c>
      <c r="G7" s="585"/>
      <c r="H7" s="287">
        <v>2292</v>
      </c>
      <c r="I7" s="287">
        <v>428</v>
      </c>
      <c r="J7" s="585"/>
      <c r="K7" s="287">
        <v>2270</v>
      </c>
      <c r="L7" s="287">
        <v>395</v>
      </c>
      <c r="M7" s="585"/>
      <c r="N7" s="287">
        <v>1746</v>
      </c>
      <c r="O7" s="287">
        <v>313</v>
      </c>
      <c r="P7" s="585"/>
      <c r="Q7" s="287">
        <v>1247</v>
      </c>
      <c r="R7" s="287">
        <v>506</v>
      </c>
      <c r="S7" s="585"/>
      <c r="T7" s="287">
        <v>1071</v>
      </c>
      <c r="U7" s="287">
        <v>205</v>
      </c>
      <c r="V7" s="585"/>
      <c r="W7" s="287">
        <v>615</v>
      </c>
      <c r="X7" s="287">
        <v>238</v>
      </c>
      <c r="Y7" s="585"/>
      <c r="Z7" s="287">
        <v>743</v>
      </c>
      <c r="AA7" s="287">
        <v>73</v>
      </c>
      <c r="AB7" s="585"/>
      <c r="AC7" s="287">
        <v>590</v>
      </c>
      <c r="AD7" s="287">
        <v>153</v>
      </c>
      <c r="AE7" s="585"/>
      <c r="AF7" s="287">
        <v>546</v>
      </c>
      <c r="AG7" s="287">
        <v>58</v>
      </c>
      <c r="AH7" s="585"/>
      <c r="AI7" s="287">
        <v>447</v>
      </c>
      <c r="AJ7" s="287">
        <v>151</v>
      </c>
      <c r="AK7" s="585"/>
      <c r="AL7" s="287">
        <v>480</v>
      </c>
      <c r="AM7" s="287">
        <v>54</v>
      </c>
      <c r="AN7" s="585"/>
      <c r="AO7" s="287">
        <v>484</v>
      </c>
      <c r="AP7" s="287">
        <v>40</v>
      </c>
      <c r="AQ7" s="585"/>
      <c r="AR7" s="287">
        <v>400</v>
      </c>
      <c r="AS7" s="287">
        <v>17</v>
      </c>
      <c r="AT7" s="287"/>
      <c r="AU7" s="287">
        <v>342</v>
      </c>
      <c r="AV7" s="287">
        <v>74</v>
      </c>
      <c r="AW7" s="287"/>
      <c r="AX7" s="287">
        <v>313</v>
      </c>
      <c r="AY7" s="287">
        <v>73</v>
      </c>
      <c r="AZ7" s="585"/>
      <c r="BA7" s="287">
        <v>5533</v>
      </c>
      <c r="BB7" s="287">
        <v>1530</v>
      </c>
      <c r="BC7" s="287"/>
      <c r="BD7" s="287"/>
      <c r="BE7" s="287"/>
      <c r="BF7" s="264"/>
      <c r="BG7" s="269"/>
      <c r="BH7" s="269"/>
    </row>
    <row r="8" spans="1:60" ht="12" customHeight="1" x14ac:dyDescent="0.3">
      <c r="A8" s="264"/>
      <c r="B8" s="264"/>
      <c r="C8" s="281"/>
      <c r="D8" s="281"/>
      <c r="E8" s="281"/>
      <c r="F8" s="281"/>
      <c r="G8" s="79"/>
      <c r="H8" s="287"/>
      <c r="I8" s="287"/>
      <c r="J8" s="264"/>
      <c r="K8" s="287"/>
      <c r="L8" s="287"/>
      <c r="M8" s="264"/>
      <c r="N8" s="287"/>
      <c r="O8" s="287"/>
      <c r="P8" s="264"/>
      <c r="Q8" s="287"/>
      <c r="R8" s="287"/>
      <c r="S8" s="264"/>
      <c r="T8" s="287"/>
      <c r="U8" s="287"/>
      <c r="V8" s="264"/>
      <c r="W8" s="287"/>
      <c r="X8" s="287"/>
      <c r="Y8" s="264"/>
      <c r="Z8" s="287"/>
      <c r="AA8" s="287"/>
      <c r="AB8" s="264"/>
      <c r="AC8" s="287"/>
      <c r="AD8" s="287"/>
      <c r="AE8" s="264"/>
      <c r="AF8" s="287"/>
      <c r="AG8" s="287"/>
      <c r="AH8" s="264"/>
      <c r="AI8" s="287"/>
      <c r="AJ8" s="287"/>
      <c r="AK8" s="264"/>
      <c r="AL8" s="287"/>
      <c r="AM8" s="287"/>
      <c r="AN8" s="264"/>
      <c r="AO8" s="287"/>
      <c r="AP8" s="287"/>
      <c r="AQ8" s="264"/>
      <c r="AR8" s="287"/>
      <c r="AS8" s="287"/>
      <c r="AT8" s="287"/>
      <c r="AU8" s="287"/>
      <c r="AV8" s="287"/>
      <c r="AW8" s="287"/>
      <c r="AX8" s="287"/>
      <c r="AY8" s="287"/>
      <c r="AZ8" s="264"/>
      <c r="BA8" s="287"/>
      <c r="BB8" s="287"/>
      <c r="BC8" s="287"/>
      <c r="BD8" s="287"/>
      <c r="BE8" s="264"/>
      <c r="BF8" s="264"/>
    </row>
    <row r="9" spans="1:60" ht="13.5" customHeight="1" x14ac:dyDescent="0.3">
      <c r="A9" s="264"/>
      <c r="B9" s="38" t="s">
        <v>9</v>
      </c>
      <c r="C9" s="281">
        <v>378</v>
      </c>
      <c r="D9" s="281"/>
      <c r="E9" s="281">
        <v>311</v>
      </c>
      <c r="F9" s="281">
        <v>67</v>
      </c>
      <c r="G9" s="80"/>
      <c r="H9" s="287">
        <v>26</v>
      </c>
      <c r="I9" s="287">
        <v>9</v>
      </c>
      <c r="J9" s="585"/>
      <c r="K9" s="287">
        <v>38</v>
      </c>
      <c r="L9" s="287">
        <v>9</v>
      </c>
      <c r="M9" s="585"/>
      <c r="N9" s="287">
        <v>23</v>
      </c>
      <c r="O9" s="287">
        <v>3</v>
      </c>
      <c r="P9" s="585"/>
      <c r="Q9" s="287">
        <v>10</v>
      </c>
      <c r="R9" s="287">
        <v>7</v>
      </c>
      <c r="S9" s="585"/>
      <c r="T9" s="287">
        <v>16</v>
      </c>
      <c r="U9" s="287">
        <v>5</v>
      </c>
      <c r="V9" s="585"/>
      <c r="W9" s="287">
        <v>6</v>
      </c>
      <c r="X9" s="287">
        <v>3</v>
      </c>
      <c r="Y9" s="585"/>
      <c r="Z9" s="287">
        <v>26</v>
      </c>
      <c r="AA9" s="287">
        <v>1</v>
      </c>
      <c r="AB9" s="585"/>
      <c r="AC9" s="287">
        <v>6</v>
      </c>
      <c r="AD9" s="287">
        <v>6</v>
      </c>
      <c r="AE9" s="585"/>
      <c r="AF9" s="287">
        <v>6</v>
      </c>
      <c r="AG9" s="287"/>
      <c r="AH9" s="585"/>
      <c r="AI9" s="287">
        <v>7</v>
      </c>
      <c r="AJ9" s="287">
        <v>2</v>
      </c>
      <c r="AK9" s="585"/>
      <c r="AL9" s="287">
        <v>5</v>
      </c>
      <c r="AM9" s="287"/>
      <c r="AN9" s="585"/>
      <c r="AO9" s="287">
        <v>13</v>
      </c>
      <c r="AP9" s="287"/>
      <c r="AQ9" s="585"/>
      <c r="AR9" s="287">
        <v>5</v>
      </c>
      <c r="AS9" s="287"/>
      <c r="AT9" s="287"/>
      <c r="AU9" s="287">
        <v>5</v>
      </c>
      <c r="AV9" s="287"/>
      <c r="AW9" s="287"/>
      <c r="AX9" s="287">
        <v>1</v>
      </c>
      <c r="AY9" s="287"/>
      <c r="AZ9" s="585"/>
      <c r="BA9" s="287">
        <v>118</v>
      </c>
      <c r="BB9" s="287">
        <v>22</v>
      </c>
      <c r="BC9" s="287"/>
      <c r="BD9" s="287"/>
      <c r="BE9" s="586"/>
      <c r="BF9" s="264"/>
      <c r="BG9" s="269"/>
      <c r="BH9" s="269"/>
    </row>
    <row r="10" spans="1:60" x14ac:dyDescent="0.3">
      <c r="A10" s="264"/>
      <c r="B10" s="38" t="s">
        <v>10</v>
      </c>
      <c r="C10" s="281">
        <v>1383</v>
      </c>
      <c r="D10" s="281"/>
      <c r="E10" s="281">
        <v>1099</v>
      </c>
      <c r="F10" s="281">
        <v>284</v>
      </c>
      <c r="G10" s="80"/>
      <c r="H10" s="287">
        <v>179</v>
      </c>
      <c r="I10" s="287">
        <v>24</v>
      </c>
      <c r="J10" s="79"/>
      <c r="K10" s="287">
        <v>131</v>
      </c>
      <c r="L10" s="287">
        <v>25</v>
      </c>
      <c r="M10" s="79"/>
      <c r="N10" s="287">
        <v>104</v>
      </c>
      <c r="O10" s="287">
        <v>24</v>
      </c>
      <c r="P10" s="79"/>
      <c r="Q10" s="287">
        <v>73</v>
      </c>
      <c r="R10" s="287">
        <v>27</v>
      </c>
      <c r="S10" s="79"/>
      <c r="T10" s="287">
        <v>60</v>
      </c>
      <c r="U10" s="287">
        <v>13</v>
      </c>
      <c r="V10" s="79"/>
      <c r="W10" s="287">
        <v>56</v>
      </c>
      <c r="X10" s="287">
        <v>23</v>
      </c>
      <c r="Y10" s="79"/>
      <c r="Z10" s="287">
        <v>28</v>
      </c>
      <c r="AA10" s="287">
        <v>4</v>
      </c>
      <c r="AB10" s="79"/>
      <c r="AC10" s="287">
        <v>25</v>
      </c>
      <c r="AD10" s="287">
        <v>15</v>
      </c>
      <c r="AE10" s="79"/>
      <c r="AF10" s="287">
        <v>22</v>
      </c>
      <c r="AG10" s="287">
        <v>2</v>
      </c>
      <c r="AH10" s="79"/>
      <c r="AI10" s="287">
        <v>35</v>
      </c>
      <c r="AJ10" s="287">
        <v>13</v>
      </c>
      <c r="AK10" s="79"/>
      <c r="AL10" s="287">
        <v>11</v>
      </c>
      <c r="AM10" s="287">
        <v>4</v>
      </c>
      <c r="AN10" s="79"/>
      <c r="AO10" s="287">
        <v>20</v>
      </c>
      <c r="AP10" s="287"/>
      <c r="AQ10" s="79"/>
      <c r="AR10" s="287">
        <v>16</v>
      </c>
      <c r="AS10" s="287">
        <v>1</v>
      </c>
      <c r="AT10" s="287"/>
      <c r="AU10" s="287">
        <v>5</v>
      </c>
      <c r="AV10" s="287">
        <v>4</v>
      </c>
      <c r="AW10" s="287"/>
      <c r="AX10" s="287">
        <v>39</v>
      </c>
      <c r="AY10" s="287">
        <v>4</v>
      </c>
      <c r="AZ10" s="79"/>
      <c r="BA10" s="287">
        <v>295</v>
      </c>
      <c r="BB10" s="287">
        <v>101</v>
      </c>
      <c r="BC10" s="287"/>
      <c r="BD10" s="287"/>
      <c r="BE10" s="586"/>
      <c r="BG10" s="269"/>
      <c r="BH10" s="269"/>
    </row>
    <row r="11" spans="1:60" x14ac:dyDescent="0.3">
      <c r="A11" s="264"/>
      <c r="B11" s="38" t="s">
        <v>11</v>
      </c>
      <c r="C11" s="281">
        <v>259</v>
      </c>
      <c r="D11" s="281"/>
      <c r="E11" s="281">
        <v>216</v>
      </c>
      <c r="F11" s="281">
        <v>43</v>
      </c>
      <c r="G11" s="80"/>
      <c r="H11" s="287">
        <v>15</v>
      </c>
      <c r="I11" s="287">
        <v>2</v>
      </c>
      <c r="J11" s="79"/>
      <c r="K11" s="287">
        <v>10</v>
      </c>
      <c r="L11" s="287">
        <v>2</v>
      </c>
      <c r="M11" s="79"/>
      <c r="N11" s="287">
        <v>9</v>
      </c>
      <c r="O11" s="287">
        <v>3</v>
      </c>
      <c r="P11" s="79"/>
      <c r="Q11" s="287">
        <v>15</v>
      </c>
      <c r="R11" s="287">
        <v>5</v>
      </c>
      <c r="S11" s="79"/>
      <c r="T11" s="287">
        <v>12</v>
      </c>
      <c r="U11" s="287">
        <v>1</v>
      </c>
      <c r="V11" s="79"/>
      <c r="W11" s="287">
        <v>12</v>
      </c>
      <c r="X11" s="287">
        <v>2</v>
      </c>
      <c r="Y11" s="79"/>
      <c r="Z11" s="287">
        <v>13</v>
      </c>
      <c r="AA11" s="287">
        <v>1</v>
      </c>
      <c r="AB11" s="79"/>
      <c r="AC11" s="287">
        <v>6</v>
      </c>
      <c r="AD11" s="287">
        <v>2</v>
      </c>
      <c r="AE11" s="79"/>
      <c r="AF11" s="287">
        <v>6</v>
      </c>
      <c r="AG11" s="287"/>
      <c r="AH11" s="79"/>
      <c r="AI11" s="287">
        <v>11</v>
      </c>
      <c r="AJ11" s="287">
        <v>2</v>
      </c>
      <c r="AK11" s="79"/>
      <c r="AL11" s="287">
        <v>7</v>
      </c>
      <c r="AM11" s="287"/>
      <c r="AN11" s="79"/>
      <c r="AO11" s="287">
        <v>4</v>
      </c>
      <c r="AP11" s="287"/>
      <c r="AQ11" s="79"/>
      <c r="AR11" s="287">
        <v>3</v>
      </c>
      <c r="AS11" s="287"/>
      <c r="AT11" s="287"/>
      <c r="AU11" s="287">
        <v>5</v>
      </c>
      <c r="AV11" s="287"/>
      <c r="AW11" s="287"/>
      <c r="AX11" s="287">
        <v>2</v>
      </c>
      <c r="AY11" s="287"/>
      <c r="AZ11" s="79"/>
      <c r="BA11" s="287">
        <v>86</v>
      </c>
      <c r="BB11" s="287">
        <v>23</v>
      </c>
      <c r="BC11" s="287"/>
      <c r="BD11" s="287"/>
      <c r="BE11" s="586"/>
      <c r="BG11" s="269"/>
      <c r="BH11" s="269"/>
    </row>
    <row r="12" spans="1:60" x14ac:dyDescent="0.3">
      <c r="A12" s="264"/>
      <c r="B12" s="38" t="s">
        <v>12</v>
      </c>
      <c r="C12" s="281">
        <v>143</v>
      </c>
      <c r="D12" s="281"/>
      <c r="E12" s="281">
        <v>129</v>
      </c>
      <c r="F12" s="281">
        <v>14</v>
      </c>
      <c r="G12" s="80"/>
      <c r="H12" s="287">
        <v>14</v>
      </c>
      <c r="I12" s="287"/>
      <c r="J12" s="79"/>
      <c r="K12" s="287">
        <v>8</v>
      </c>
      <c r="L12" s="287"/>
      <c r="M12" s="79"/>
      <c r="N12" s="287">
        <v>16</v>
      </c>
      <c r="O12" s="287">
        <v>1</v>
      </c>
      <c r="P12" s="79"/>
      <c r="Q12" s="287">
        <v>14</v>
      </c>
      <c r="R12" s="287">
        <v>4</v>
      </c>
      <c r="S12" s="79"/>
      <c r="T12" s="287">
        <v>8</v>
      </c>
      <c r="U12" s="287"/>
      <c r="V12" s="79"/>
      <c r="W12" s="287">
        <v>3</v>
      </c>
      <c r="X12" s="287"/>
      <c r="Y12" s="79"/>
      <c r="Z12" s="287">
        <v>7</v>
      </c>
      <c r="AA12" s="287"/>
      <c r="AB12" s="79"/>
      <c r="AC12" s="287">
        <v>2</v>
      </c>
      <c r="AD12" s="287">
        <v>1</v>
      </c>
      <c r="AE12" s="79"/>
      <c r="AF12" s="287">
        <v>7</v>
      </c>
      <c r="AG12" s="287"/>
      <c r="AH12" s="79"/>
      <c r="AI12" s="287">
        <v>2</v>
      </c>
      <c r="AJ12" s="287"/>
      <c r="AK12" s="79"/>
      <c r="AL12" s="287">
        <v>2</v>
      </c>
      <c r="AM12" s="287">
        <v>1</v>
      </c>
      <c r="AN12" s="79"/>
      <c r="AO12" s="287">
        <v>1</v>
      </c>
      <c r="AP12" s="287"/>
      <c r="AQ12" s="79"/>
      <c r="AR12" s="287">
        <v>4</v>
      </c>
      <c r="AS12" s="287"/>
      <c r="AT12" s="287"/>
      <c r="AU12" s="287">
        <v>3</v>
      </c>
      <c r="AV12" s="287"/>
      <c r="AW12" s="287"/>
      <c r="AX12" s="287">
        <v>1</v>
      </c>
      <c r="AY12" s="287"/>
      <c r="AZ12" s="79"/>
      <c r="BA12" s="287">
        <v>37</v>
      </c>
      <c r="BB12" s="287">
        <v>7</v>
      </c>
      <c r="BC12" s="287"/>
      <c r="BD12" s="287"/>
      <c r="BE12" s="586"/>
      <c r="BG12" s="269"/>
      <c r="BH12" s="269"/>
    </row>
    <row r="13" spans="1:60" x14ac:dyDescent="0.3">
      <c r="A13" s="264"/>
      <c r="B13" s="38" t="s">
        <v>13</v>
      </c>
      <c r="C13" s="281">
        <v>1304</v>
      </c>
      <c r="D13" s="281"/>
      <c r="E13" s="281">
        <v>1130</v>
      </c>
      <c r="F13" s="281">
        <v>174</v>
      </c>
      <c r="G13" s="80"/>
      <c r="H13" s="287">
        <v>224</v>
      </c>
      <c r="I13" s="287">
        <v>32</v>
      </c>
      <c r="J13" s="79"/>
      <c r="K13" s="287">
        <v>155</v>
      </c>
      <c r="L13" s="287">
        <v>14</v>
      </c>
      <c r="M13" s="79"/>
      <c r="N13" s="287">
        <v>107</v>
      </c>
      <c r="O13" s="287">
        <v>6</v>
      </c>
      <c r="P13" s="79"/>
      <c r="Q13" s="287">
        <v>85</v>
      </c>
      <c r="R13" s="287">
        <v>40</v>
      </c>
      <c r="S13" s="79"/>
      <c r="T13" s="287">
        <v>69</v>
      </c>
      <c r="U13" s="287">
        <v>7</v>
      </c>
      <c r="V13" s="79"/>
      <c r="W13" s="287">
        <v>18</v>
      </c>
      <c r="X13" s="287">
        <v>2</v>
      </c>
      <c r="Y13" s="79"/>
      <c r="Z13" s="287">
        <v>39</v>
      </c>
      <c r="AA13" s="287">
        <v>7</v>
      </c>
      <c r="AB13" s="79"/>
      <c r="AC13" s="287">
        <v>31</v>
      </c>
      <c r="AD13" s="287">
        <v>6</v>
      </c>
      <c r="AE13" s="79"/>
      <c r="AF13" s="287">
        <v>50</v>
      </c>
      <c r="AG13" s="287">
        <v>3</v>
      </c>
      <c r="AH13" s="79"/>
      <c r="AI13" s="287">
        <v>11</v>
      </c>
      <c r="AJ13" s="287">
        <v>6</v>
      </c>
      <c r="AK13" s="79"/>
      <c r="AL13" s="287">
        <v>23</v>
      </c>
      <c r="AM13" s="287">
        <v>1</v>
      </c>
      <c r="AN13" s="79"/>
      <c r="AO13" s="287">
        <v>10</v>
      </c>
      <c r="AP13" s="287">
        <v>2</v>
      </c>
      <c r="AQ13" s="79"/>
      <c r="AR13" s="287">
        <v>29</v>
      </c>
      <c r="AS13" s="287">
        <v>2</v>
      </c>
      <c r="AT13" s="287"/>
      <c r="AU13" s="287">
        <v>13</v>
      </c>
      <c r="AV13" s="287"/>
      <c r="AW13" s="287"/>
      <c r="AX13" s="287">
        <v>16</v>
      </c>
      <c r="AY13" s="287">
        <v>2</v>
      </c>
      <c r="AZ13" s="79"/>
      <c r="BA13" s="287">
        <v>250</v>
      </c>
      <c r="BB13" s="287">
        <v>44</v>
      </c>
      <c r="BC13" s="287"/>
      <c r="BD13" s="287"/>
      <c r="BE13" s="586"/>
      <c r="BG13" s="269"/>
      <c r="BH13" s="269"/>
    </row>
    <row r="14" spans="1:60" x14ac:dyDescent="0.3">
      <c r="A14" s="264"/>
      <c r="B14" s="38" t="s">
        <v>14</v>
      </c>
      <c r="C14" s="281">
        <v>167</v>
      </c>
      <c r="D14" s="281"/>
      <c r="E14" s="281">
        <v>141</v>
      </c>
      <c r="F14" s="281">
        <v>26</v>
      </c>
      <c r="G14" s="80"/>
      <c r="H14" s="287">
        <v>5</v>
      </c>
      <c r="I14" s="287">
        <v>1</v>
      </c>
      <c r="J14" s="79"/>
      <c r="K14" s="287">
        <v>13</v>
      </c>
      <c r="L14" s="287">
        <v>2</v>
      </c>
      <c r="M14" s="79"/>
      <c r="N14" s="287">
        <v>12</v>
      </c>
      <c r="O14" s="287">
        <v>3</v>
      </c>
      <c r="P14" s="79"/>
      <c r="Q14" s="287">
        <v>10</v>
      </c>
      <c r="R14" s="287"/>
      <c r="S14" s="79"/>
      <c r="T14" s="287">
        <v>3</v>
      </c>
      <c r="U14" s="287"/>
      <c r="V14" s="79"/>
      <c r="W14" s="287">
        <v>4</v>
      </c>
      <c r="X14" s="287">
        <v>4</v>
      </c>
      <c r="Y14" s="79"/>
      <c r="Z14" s="287">
        <v>5</v>
      </c>
      <c r="AA14" s="287"/>
      <c r="AB14" s="79"/>
      <c r="AC14" s="287">
        <v>1</v>
      </c>
      <c r="AD14" s="287"/>
      <c r="AE14" s="79"/>
      <c r="AF14" s="287">
        <v>2</v>
      </c>
      <c r="AG14" s="287"/>
      <c r="AH14" s="79"/>
      <c r="AI14" s="287">
        <v>3</v>
      </c>
      <c r="AJ14" s="287"/>
      <c r="AK14" s="79"/>
      <c r="AL14" s="287">
        <v>7</v>
      </c>
      <c r="AM14" s="287">
        <v>1</v>
      </c>
      <c r="AN14" s="79"/>
      <c r="AO14" s="287">
        <v>4</v>
      </c>
      <c r="AP14" s="287"/>
      <c r="AQ14" s="79"/>
      <c r="AR14" s="287">
        <v>2</v>
      </c>
      <c r="AS14" s="287"/>
      <c r="AT14" s="287"/>
      <c r="AU14" s="287">
        <v>5</v>
      </c>
      <c r="AV14" s="287"/>
      <c r="AW14" s="287"/>
      <c r="AX14" s="287"/>
      <c r="AY14" s="287">
        <v>1</v>
      </c>
      <c r="AZ14" s="79"/>
      <c r="BA14" s="287">
        <v>65</v>
      </c>
      <c r="BB14" s="287">
        <v>14</v>
      </c>
      <c r="BC14" s="287"/>
      <c r="BD14" s="287"/>
      <c r="BE14" s="586"/>
      <c r="BG14" s="269"/>
      <c r="BH14" s="269"/>
    </row>
    <row r="15" spans="1:60" x14ac:dyDescent="0.3">
      <c r="A15" s="264"/>
      <c r="B15" s="38" t="s">
        <v>15</v>
      </c>
      <c r="C15" s="281">
        <v>168</v>
      </c>
      <c r="D15" s="281"/>
      <c r="E15" s="281">
        <v>142</v>
      </c>
      <c r="F15" s="281">
        <v>26</v>
      </c>
      <c r="G15" s="80"/>
      <c r="H15" s="287">
        <v>10</v>
      </c>
      <c r="I15" s="287">
        <v>3</v>
      </c>
      <c r="J15" s="79"/>
      <c r="K15" s="287">
        <v>20</v>
      </c>
      <c r="L15" s="287">
        <v>3</v>
      </c>
      <c r="M15" s="79"/>
      <c r="N15" s="287">
        <v>13</v>
      </c>
      <c r="O15" s="287"/>
      <c r="P15" s="79"/>
      <c r="Q15" s="287">
        <v>7</v>
      </c>
      <c r="R15" s="287">
        <v>1</v>
      </c>
      <c r="S15" s="79"/>
      <c r="T15" s="287">
        <v>1</v>
      </c>
      <c r="U15" s="287">
        <v>2</v>
      </c>
      <c r="V15" s="79"/>
      <c r="W15" s="287">
        <v>1</v>
      </c>
      <c r="X15" s="287"/>
      <c r="Y15" s="79"/>
      <c r="Z15" s="287">
        <v>8</v>
      </c>
      <c r="AA15" s="287"/>
      <c r="AB15" s="79"/>
      <c r="AC15" s="287">
        <v>6</v>
      </c>
      <c r="AD15" s="287">
        <v>3</v>
      </c>
      <c r="AE15" s="79"/>
      <c r="AF15" s="287">
        <v>4</v>
      </c>
      <c r="AG15" s="287"/>
      <c r="AH15" s="79"/>
      <c r="AI15" s="287">
        <v>5</v>
      </c>
      <c r="AJ15" s="287">
        <v>3</v>
      </c>
      <c r="AK15" s="79"/>
      <c r="AL15" s="287">
        <v>5</v>
      </c>
      <c r="AM15" s="287"/>
      <c r="AN15" s="79"/>
      <c r="AO15" s="287">
        <v>8</v>
      </c>
      <c r="AP15" s="287"/>
      <c r="AQ15" s="79"/>
      <c r="AR15" s="287">
        <v>4</v>
      </c>
      <c r="AS15" s="287"/>
      <c r="AT15" s="287"/>
      <c r="AU15" s="287">
        <v>2</v>
      </c>
      <c r="AV15" s="287"/>
      <c r="AW15" s="287"/>
      <c r="AX15" s="287"/>
      <c r="AY15" s="287"/>
      <c r="AZ15" s="79"/>
      <c r="BA15" s="287">
        <v>48</v>
      </c>
      <c r="BB15" s="287">
        <v>11</v>
      </c>
      <c r="BC15" s="287"/>
      <c r="BD15" s="287"/>
      <c r="BE15" s="586"/>
      <c r="BG15" s="269"/>
      <c r="BH15" s="269"/>
    </row>
    <row r="16" spans="1:60" x14ac:dyDescent="0.3">
      <c r="A16" s="264"/>
      <c r="B16" s="38" t="s">
        <v>16</v>
      </c>
      <c r="C16" s="281">
        <v>1353</v>
      </c>
      <c r="D16" s="281"/>
      <c r="E16" s="281">
        <v>1047</v>
      </c>
      <c r="F16" s="281">
        <v>306</v>
      </c>
      <c r="G16" s="80"/>
      <c r="H16" s="287">
        <v>122</v>
      </c>
      <c r="I16" s="287">
        <v>27</v>
      </c>
      <c r="J16" s="79"/>
      <c r="K16" s="287">
        <v>142</v>
      </c>
      <c r="L16" s="287">
        <v>12</v>
      </c>
      <c r="M16" s="79"/>
      <c r="N16" s="287">
        <v>73</v>
      </c>
      <c r="O16" s="287">
        <v>14</v>
      </c>
      <c r="P16" s="79"/>
      <c r="Q16" s="287">
        <v>46</v>
      </c>
      <c r="R16" s="287">
        <v>28</v>
      </c>
      <c r="S16" s="79"/>
      <c r="T16" s="287">
        <v>70</v>
      </c>
      <c r="U16" s="287">
        <v>13</v>
      </c>
      <c r="V16" s="79"/>
      <c r="W16" s="287">
        <v>47</v>
      </c>
      <c r="X16" s="287">
        <v>24</v>
      </c>
      <c r="Y16" s="79"/>
      <c r="Z16" s="287">
        <v>22</v>
      </c>
      <c r="AA16" s="287">
        <v>5</v>
      </c>
      <c r="AB16" s="79"/>
      <c r="AC16" s="287">
        <v>29</v>
      </c>
      <c r="AD16" s="287">
        <v>2</v>
      </c>
      <c r="AE16" s="79"/>
      <c r="AF16" s="287">
        <v>27</v>
      </c>
      <c r="AG16" s="287">
        <v>2</v>
      </c>
      <c r="AH16" s="79"/>
      <c r="AI16" s="287">
        <v>30</v>
      </c>
      <c r="AJ16" s="287">
        <v>14</v>
      </c>
      <c r="AK16" s="79"/>
      <c r="AL16" s="287">
        <v>14</v>
      </c>
      <c r="AM16" s="287">
        <v>3</v>
      </c>
      <c r="AN16" s="79"/>
      <c r="AO16" s="287">
        <v>18</v>
      </c>
      <c r="AP16" s="287">
        <v>3</v>
      </c>
      <c r="AQ16" s="79"/>
      <c r="AR16" s="287">
        <v>10</v>
      </c>
      <c r="AS16" s="287"/>
      <c r="AT16" s="287"/>
      <c r="AU16" s="287">
        <v>35</v>
      </c>
      <c r="AV16" s="287">
        <v>12</v>
      </c>
      <c r="AW16" s="287"/>
      <c r="AX16" s="287">
        <v>18</v>
      </c>
      <c r="AY16" s="287">
        <v>1</v>
      </c>
      <c r="AZ16" s="79"/>
      <c r="BA16" s="287">
        <v>344</v>
      </c>
      <c r="BB16" s="287">
        <v>146</v>
      </c>
      <c r="BC16" s="287"/>
      <c r="BD16" s="287"/>
      <c r="BE16" s="586"/>
      <c r="BG16" s="269"/>
      <c r="BH16" s="269"/>
    </row>
    <row r="17" spans="1:60" x14ac:dyDescent="0.3">
      <c r="A17" s="264"/>
      <c r="B17" s="38" t="s">
        <v>17</v>
      </c>
      <c r="C17" s="281">
        <v>536</v>
      </c>
      <c r="D17" s="281"/>
      <c r="E17" s="281">
        <v>477</v>
      </c>
      <c r="F17" s="281">
        <v>59</v>
      </c>
      <c r="G17" s="79"/>
      <c r="H17" s="287">
        <v>68</v>
      </c>
      <c r="I17" s="287">
        <v>8</v>
      </c>
      <c r="J17" s="79"/>
      <c r="K17" s="287">
        <v>59</v>
      </c>
      <c r="L17" s="287">
        <v>5</v>
      </c>
      <c r="M17" s="79"/>
      <c r="N17" s="287">
        <v>62</v>
      </c>
      <c r="O17" s="287">
        <v>6</v>
      </c>
      <c r="P17" s="79"/>
      <c r="Q17" s="287">
        <v>35</v>
      </c>
      <c r="R17" s="287">
        <v>8</v>
      </c>
      <c r="S17" s="79"/>
      <c r="T17" s="287">
        <v>36</v>
      </c>
      <c r="U17" s="287"/>
      <c r="V17" s="79"/>
      <c r="W17" s="287">
        <v>19</v>
      </c>
      <c r="X17" s="287">
        <v>5</v>
      </c>
      <c r="Y17" s="79"/>
      <c r="Z17" s="287">
        <v>18</v>
      </c>
      <c r="AA17" s="287">
        <v>3</v>
      </c>
      <c r="AB17" s="79"/>
      <c r="AC17" s="287">
        <v>13</v>
      </c>
      <c r="AD17" s="287">
        <v>1</v>
      </c>
      <c r="AE17" s="79"/>
      <c r="AF17" s="287">
        <v>13</v>
      </c>
      <c r="AG17" s="287">
        <v>2</v>
      </c>
      <c r="AH17" s="79"/>
      <c r="AI17" s="287">
        <v>6</v>
      </c>
      <c r="AJ17" s="287">
        <v>1</v>
      </c>
      <c r="AK17" s="79"/>
      <c r="AL17" s="287">
        <v>7</v>
      </c>
      <c r="AM17" s="287">
        <v>3</v>
      </c>
      <c r="AN17" s="79"/>
      <c r="AO17" s="287">
        <v>16</v>
      </c>
      <c r="AP17" s="287"/>
      <c r="AQ17" s="79"/>
      <c r="AR17" s="287">
        <v>7</v>
      </c>
      <c r="AS17" s="287"/>
      <c r="AT17" s="287"/>
      <c r="AU17" s="287">
        <v>3</v>
      </c>
      <c r="AV17" s="287"/>
      <c r="AW17" s="287"/>
      <c r="AX17" s="287">
        <v>23</v>
      </c>
      <c r="AY17" s="287">
        <v>1</v>
      </c>
      <c r="AZ17" s="79"/>
      <c r="BA17" s="287">
        <v>92</v>
      </c>
      <c r="BB17" s="287">
        <v>16</v>
      </c>
      <c r="BC17" s="287"/>
      <c r="BD17" s="287"/>
      <c r="BE17" s="586"/>
      <c r="BG17" s="269"/>
      <c r="BH17" s="269"/>
    </row>
    <row r="18" spans="1:60" x14ac:dyDescent="0.3">
      <c r="A18" s="264"/>
      <c r="B18" s="38" t="s">
        <v>18</v>
      </c>
      <c r="C18" s="281">
        <v>992</v>
      </c>
      <c r="D18" s="281"/>
      <c r="E18" s="281">
        <v>803</v>
      </c>
      <c r="F18" s="281">
        <v>189</v>
      </c>
      <c r="G18" s="79"/>
      <c r="H18" s="287">
        <v>82</v>
      </c>
      <c r="I18" s="287">
        <v>15</v>
      </c>
      <c r="J18" s="79"/>
      <c r="K18" s="287">
        <v>101</v>
      </c>
      <c r="L18" s="287">
        <v>17</v>
      </c>
      <c r="M18" s="79"/>
      <c r="N18" s="287">
        <v>54</v>
      </c>
      <c r="O18" s="287">
        <v>6</v>
      </c>
      <c r="P18" s="79"/>
      <c r="Q18" s="287">
        <v>36</v>
      </c>
      <c r="R18" s="287">
        <v>18</v>
      </c>
      <c r="S18" s="79"/>
      <c r="T18" s="287">
        <v>36</v>
      </c>
      <c r="U18" s="287">
        <v>7</v>
      </c>
      <c r="V18" s="79"/>
      <c r="W18" s="287">
        <v>20</v>
      </c>
      <c r="X18" s="287">
        <v>10</v>
      </c>
      <c r="Y18" s="79"/>
      <c r="Z18" s="287">
        <v>34</v>
      </c>
      <c r="AA18" s="287">
        <v>3</v>
      </c>
      <c r="AB18" s="79"/>
      <c r="AC18" s="287">
        <v>20</v>
      </c>
      <c r="AD18" s="287">
        <v>7</v>
      </c>
      <c r="AE18" s="79"/>
      <c r="AF18" s="287">
        <v>22</v>
      </c>
      <c r="AG18" s="287">
        <v>1</v>
      </c>
      <c r="AH18" s="79"/>
      <c r="AI18" s="287">
        <v>14</v>
      </c>
      <c r="AJ18" s="287">
        <v>10</v>
      </c>
      <c r="AK18" s="79"/>
      <c r="AL18" s="287">
        <v>22</v>
      </c>
      <c r="AM18" s="287">
        <v>2</v>
      </c>
      <c r="AN18" s="79"/>
      <c r="AO18" s="287">
        <v>26</v>
      </c>
      <c r="AP18" s="287">
        <v>2</v>
      </c>
      <c r="AQ18" s="79"/>
      <c r="AR18" s="287">
        <v>23</v>
      </c>
      <c r="AS18" s="287">
        <v>1</v>
      </c>
      <c r="AT18" s="287"/>
      <c r="AU18" s="287"/>
      <c r="AV18" s="287">
        <v>1</v>
      </c>
      <c r="AW18" s="287"/>
      <c r="AX18" s="287">
        <v>21</v>
      </c>
      <c r="AY18" s="287">
        <v>3</v>
      </c>
      <c r="AZ18" s="79"/>
      <c r="BA18" s="287">
        <v>292</v>
      </c>
      <c r="BB18" s="287">
        <v>86</v>
      </c>
      <c r="BC18" s="287"/>
      <c r="BD18" s="287"/>
      <c r="BE18" s="586"/>
      <c r="BG18" s="269"/>
      <c r="BH18" s="269"/>
    </row>
    <row r="19" spans="1:60" x14ac:dyDescent="0.3">
      <c r="A19" s="264"/>
      <c r="B19" s="38" t="s">
        <v>19</v>
      </c>
      <c r="C19" s="281">
        <v>133</v>
      </c>
      <c r="D19" s="281"/>
      <c r="E19" s="281">
        <v>108</v>
      </c>
      <c r="F19" s="281">
        <v>25</v>
      </c>
      <c r="G19" s="80"/>
      <c r="H19" s="287">
        <v>7</v>
      </c>
      <c r="I19" s="287">
        <v>3</v>
      </c>
      <c r="J19" s="79"/>
      <c r="K19" s="287">
        <v>8</v>
      </c>
      <c r="L19" s="287">
        <v>1</v>
      </c>
      <c r="M19" s="79"/>
      <c r="N19" s="287">
        <v>16</v>
      </c>
      <c r="O19" s="287">
        <v>2</v>
      </c>
      <c r="P19" s="79"/>
      <c r="Q19" s="287">
        <v>9</v>
      </c>
      <c r="R19" s="287">
        <v>5</v>
      </c>
      <c r="S19" s="79"/>
      <c r="T19" s="287">
        <v>4</v>
      </c>
      <c r="U19" s="287"/>
      <c r="V19" s="79"/>
      <c r="W19" s="287">
        <v>2</v>
      </c>
      <c r="X19" s="287"/>
      <c r="Y19" s="79"/>
      <c r="Z19" s="287">
        <v>9</v>
      </c>
      <c r="AA19" s="287">
        <v>1</v>
      </c>
      <c r="AB19" s="79"/>
      <c r="AC19" s="287">
        <v>12</v>
      </c>
      <c r="AD19" s="287"/>
      <c r="AE19" s="79"/>
      <c r="AF19" s="287">
        <v>4</v>
      </c>
      <c r="AG19" s="287"/>
      <c r="AH19" s="79"/>
      <c r="AI19" s="287">
        <v>1</v>
      </c>
      <c r="AJ19" s="287">
        <v>1</v>
      </c>
      <c r="AK19" s="79"/>
      <c r="AL19" s="287">
        <v>5</v>
      </c>
      <c r="AM19" s="287">
        <v>3</v>
      </c>
      <c r="AN19" s="79"/>
      <c r="AO19" s="287">
        <v>6</v>
      </c>
      <c r="AP19" s="287"/>
      <c r="AQ19" s="79"/>
      <c r="AR19" s="287">
        <v>3</v>
      </c>
      <c r="AS19" s="287"/>
      <c r="AT19" s="287"/>
      <c r="AU19" s="287"/>
      <c r="AV19" s="287">
        <v>2</v>
      </c>
      <c r="AW19" s="287"/>
      <c r="AX19" s="287"/>
      <c r="AY19" s="287"/>
      <c r="AZ19" s="79"/>
      <c r="BA19" s="287">
        <v>22</v>
      </c>
      <c r="BB19" s="287">
        <v>7</v>
      </c>
      <c r="BC19" s="287"/>
      <c r="BD19" s="287"/>
      <c r="BE19" s="586"/>
      <c r="BG19" s="269"/>
      <c r="BH19" s="269"/>
    </row>
    <row r="20" spans="1:60" x14ac:dyDescent="0.3">
      <c r="A20" s="264"/>
      <c r="B20" s="38" t="s">
        <v>20</v>
      </c>
      <c r="C20" s="281">
        <v>395</v>
      </c>
      <c r="D20" s="281"/>
      <c r="E20" s="281">
        <v>349</v>
      </c>
      <c r="F20" s="281">
        <v>46</v>
      </c>
      <c r="G20" s="80"/>
      <c r="H20" s="287">
        <v>45</v>
      </c>
      <c r="I20" s="287">
        <v>3</v>
      </c>
      <c r="J20" s="79"/>
      <c r="K20" s="287">
        <v>51</v>
      </c>
      <c r="L20" s="287">
        <v>6</v>
      </c>
      <c r="M20" s="79"/>
      <c r="N20" s="287">
        <v>34</v>
      </c>
      <c r="O20" s="287">
        <v>2</v>
      </c>
      <c r="P20" s="79"/>
      <c r="Q20" s="287">
        <v>28</v>
      </c>
      <c r="R20" s="287">
        <v>9</v>
      </c>
      <c r="S20" s="79"/>
      <c r="T20" s="287">
        <v>14</v>
      </c>
      <c r="U20" s="287">
        <v>3</v>
      </c>
      <c r="V20" s="79"/>
      <c r="W20" s="287">
        <v>3</v>
      </c>
      <c r="X20" s="287"/>
      <c r="Y20" s="79"/>
      <c r="Z20" s="287">
        <v>20</v>
      </c>
      <c r="AA20" s="287">
        <v>1</v>
      </c>
      <c r="AB20" s="79"/>
      <c r="AC20" s="287">
        <v>12</v>
      </c>
      <c r="AD20" s="287">
        <v>1</v>
      </c>
      <c r="AE20" s="79"/>
      <c r="AF20" s="287">
        <v>12</v>
      </c>
      <c r="AG20" s="287">
        <v>2</v>
      </c>
      <c r="AH20" s="79"/>
      <c r="AI20" s="287">
        <v>8</v>
      </c>
      <c r="AJ20" s="287">
        <v>3</v>
      </c>
      <c r="AK20" s="79"/>
      <c r="AL20" s="287">
        <v>12</v>
      </c>
      <c r="AM20" s="287"/>
      <c r="AN20" s="79"/>
      <c r="AO20" s="287">
        <v>3</v>
      </c>
      <c r="AP20" s="287"/>
      <c r="AQ20" s="79"/>
      <c r="AR20" s="287">
        <v>14</v>
      </c>
      <c r="AS20" s="287">
        <v>2</v>
      </c>
      <c r="AT20" s="287"/>
      <c r="AU20" s="287">
        <v>4</v>
      </c>
      <c r="AV20" s="287"/>
      <c r="AW20" s="287"/>
      <c r="AX20" s="287">
        <v>1</v>
      </c>
      <c r="AY20" s="287"/>
      <c r="AZ20" s="79"/>
      <c r="BA20" s="287">
        <v>88</v>
      </c>
      <c r="BB20" s="287">
        <v>14</v>
      </c>
      <c r="BC20" s="287"/>
      <c r="BD20" s="287"/>
      <c r="BE20" s="586"/>
      <c r="BG20" s="269"/>
      <c r="BH20" s="269"/>
    </row>
    <row r="21" spans="1:60" x14ac:dyDescent="0.3">
      <c r="A21" s="264"/>
      <c r="B21" s="38" t="s">
        <v>21</v>
      </c>
      <c r="C21" s="281">
        <v>2019</v>
      </c>
      <c r="D21" s="281"/>
      <c r="E21" s="281">
        <v>1602</v>
      </c>
      <c r="F21" s="281">
        <v>417</v>
      </c>
      <c r="G21" s="80"/>
      <c r="H21" s="287">
        <v>203</v>
      </c>
      <c r="I21" s="287">
        <v>52</v>
      </c>
      <c r="J21" s="79"/>
      <c r="K21" s="287">
        <v>211</v>
      </c>
      <c r="L21" s="287">
        <v>57</v>
      </c>
      <c r="M21" s="79"/>
      <c r="N21" s="287">
        <v>135</v>
      </c>
      <c r="O21" s="287">
        <v>28</v>
      </c>
      <c r="P21" s="79"/>
      <c r="Q21" s="287">
        <v>97</v>
      </c>
      <c r="R21" s="287">
        <v>34</v>
      </c>
      <c r="S21" s="79"/>
      <c r="T21" s="287">
        <v>108</v>
      </c>
      <c r="U21" s="287">
        <v>21</v>
      </c>
      <c r="V21" s="79"/>
      <c r="W21" s="287">
        <v>75</v>
      </c>
      <c r="X21" s="287">
        <v>38</v>
      </c>
      <c r="Y21" s="79"/>
      <c r="Z21" s="287">
        <v>64</v>
      </c>
      <c r="AA21" s="287">
        <v>3</v>
      </c>
      <c r="AB21" s="79"/>
      <c r="AC21" s="287">
        <v>49</v>
      </c>
      <c r="AD21" s="287">
        <v>11</v>
      </c>
      <c r="AE21" s="79"/>
      <c r="AF21" s="287">
        <v>37</v>
      </c>
      <c r="AG21" s="287">
        <v>5</v>
      </c>
      <c r="AH21" s="79"/>
      <c r="AI21" s="287">
        <v>39</v>
      </c>
      <c r="AJ21" s="287">
        <v>14</v>
      </c>
      <c r="AK21" s="79"/>
      <c r="AL21" s="287">
        <v>61</v>
      </c>
      <c r="AM21" s="287">
        <v>8</v>
      </c>
      <c r="AN21" s="79"/>
      <c r="AO21" s="287">
        <v>44</v>
      </c>
      <c r="AP21" s="287">
        <v>5</v>
      </c>
      <c r="AQ21" s="79"/>
      <c r="AR21" s="287">
        <v>30</v>
      </c>
      <c r="AS21" s="287">
        <v>2</v>
      </c>
      <c r="AT21" s="287"/>
      <c r="AU21" s="287">
        <v>20</v>
      </c>
      <c r="AV21" s="287">
        <v>3</v>
      </c>
      <c r="AW21" s="287"/>
      <c r="AX21" s="287">
        <v>11</v>
      </c>
      <c r="AY21" s="287">
        <v>1</v>
      </c>
      <c r="AZ21" s="79"/>
      <c r="BA21" s="287">
        <v>418</v>
      </c>
      <c r="BB21" s="287">
        <v>135</v>
      </c>
      <c r="BC21" s="287"/>
      <c r="BD21" s="287"/>
      <c r="BE21" s="586"/>
      <c r="BG21" s="269"/>
      <c r="BH21" s="269"/>
    </row>
    <row r="22" spans="1:60" x14ac:dyDescent="0.3">
      <c r="A22" s="264"/>
      <c r="B22" s="38" t="s">
        <v>731</v>
      </c>
      <c r="C22" s="281">
        <v>2093</v>
      </c>
      <c r="D22" s="281"/>
      <c r="E22" s="281">
        <v>1698</v>
      </c>
      <c r="F22" s="281">
        <v>395</v>
      </c>
      <c r="G22" s="80"/>
      <c r="H22" s="287">
        <v>217</v>
      </c>
      <c r="I22" s="287">
        <v>46</v>
      </c>
      <c r="J22" s="79"/>
      <c r="K22" s="287">
        <v>214</v>
      </c>
      <c r="L22" s="287">
        <v>64</v>
      </c>
      <c r="M22" s="79"/>
      <c r="N22" s="287">
        <v>171</v>
      </c>
      <c r="O22" s="287">
        <v>39</v>
      </c>
      <c r="P22" s="79"/>
      <c r="Q22" s="287">
        <v>116</v>
      </c>
      <c r="R22" s="287">
        <v>41</v>
      </c>
      <c r="S22" s="79"/>
      <c r="T22" s="287">
        <v>79</v>
      </c>
      <c r="U22" s="287">
        <v>13</v>
      </c>
      <c r="V22" s="79"/>
      <c r="W22" s="287">
        <v>55</v>
      </c>
      <c r="X22" s="287">
        <v>19</v>
      </c>
      <c r="Y22" s="79"/>
      <c r="Z22" s="287">
        <v>60</v>
      </c>
      <c r="AA22" s="287">
        <v>7</v>
      </c>
      <c r="AB22" s="79"/>
      <c r="AC22" s="287">
        <v>37</v>
      </c>
      <c r="AD22" s="287">
        <v>11</v>
      </c>
      <c r="AE22" s="79"/>
      <c r="AF22" s="287">
        <v>48</v>
      </c>
      <c r="AG22" s="287">
        <v>10</v>
      </c>
      <c r="AH22" s="79"/>
      <c r="AI22" s="287">
        <v>31</v>
      </c>
      <c r="AJ22" s="287">
        <v>6</v>
      </c>
      <c r="AK22" s="79"/>
      <c r="AL22" s="287">
        <v>59</v>
      </c>
      <c r="AM22" s="287">
        <v>8</v>
      </c>
      <c r="AN22" s="79"/>
      <c r="AO22" s="287">
        <v>60</v>
      </c>
      <c r="AP22" s="287">
        <v>6</v>
      </c>
      <c r="AQ22" s="79"/>
      <c r="AR22" s="287">
        <v>36</v>
      </c>
      <c r="AS22" s="287">
        <v>1</v>
      </c>
      <c r="AT22" s="287"/>
      <c r="AU22" s="287">
        <v>27</v>
      </c>
      <c r="AV22" s="287">
        <v>2</v>
      </c>
      <c r="AW22" s="287"/>
      <c r="AX22" s="287">
        <v>21</v>
      </c>
      <c r="AY22" s="287">
        <v>8</v>
      </c>
      <c r="AZ22" s="79"/>
      <c r="BA22" s="287">
        <v>467</v>
      </c>
      <c r="BB22" s="287">
        <v>114</v>
      </c>
      <c r="BC22" s="287"/>
      <c r="BD22" s="287"/>
      <c r="BE22" s="586"/>
      <c r="BG22" s="269"/>
      <c r="BH22" s="269"/>
    </row>
    <row r="23" spans="1:60" x14ac:dyDescent="0.3">
      <c r="A23" s="264"/>
      <c r="B23" s="38" t="s">
        <v>724</v>
      </c>
      <c r="C23" s="281">
        <v>682</v>
      </c>
      <c r="D23" s="281"/>
      <c r="E23" s="281">
        <v>564</v>
      </c>
      <c r="F23" s="281">
        <v>118</v>
      </c>
      <c r="G23" s="80"/>
      <c r="H23" s="287">
        <v>60</v>
      </c>
      <c r="I23" s="287">
        <v>12</v>
      </c>
      <c r="J23" s="79"/>
      <c r="K23" s="287">
        <v>112</v>
      </c>
      <c r="L23" s="287">
        <v>28</v>
      </c>
      <c r="M23" s="79"/>
      <c r="N23" s="287">
        <v>45</v>
      </c>
      <c r="O23" s="287">
        <v>10</v>
      </c>
      <c r="P23" s="79"/>
      <c r="Q23" s="287">
        <v>29</v>
      </c>
      <c r="R23" s="287">
        <v>14</v>
      </c>
      <c r="S23" s="79"/>
      <c r="T23" s="287">
        <v>26</v>
      </c>
      <c r="U23" s="287">
        <v>9</v>
      </c>
      <c r="V23" s="79"/>
      <c r="W23" s="287">
        <v>6</v>
      </c>
      <c r="X23" s="287">
        <v>2</v>
      </c>
      <c r="Y23" s="79"/>
      <c r="Z23" s="287">
        <v>19</v>
      </c>
      <c r="AA23" s="287">
        <v>1</v>
      </c>
      <c r="AB23" s="79"/>
      <c r="AC23" s="287">
        <v>14</v>
      </c>
      <c r="AD23" s="287">
        <v>1</v>
      </c>
      <c r="AE23" s="79"/>
      <c r="AF23" s="287">
        <v>19</v>
      </c>
      <c r="AG23" s="287">
        <v>1</v>
      </c>
      <c r="AH23" s="79"/>
      <c r="AI23" s="287">
        <v>5</v>
      </c>
      <c r="AJ23" s="287"/>
      <c r="AK23" s="79"/>
      <c r="AL23" s="287">
        <v>14</v>
      </c>
      <c r="AM23" s="287">
        <v>1</v>
      </c>
      <c r="AN23" s="79"/>
      <c r="AO23" s="287">
        <v>24</v>
      </c>
      <c r="AP23" s="287">
        <v>1</v>
      </c>
      <c r="AQ23" s="79"/>
      <c r="AR23" s="287">
        <v>20</v>
      </c>
      <c r="AS23" s="287"/>
      <c r="AT23" s="287"/>
      <c r="AU23" s="287">
        <v>3</v>
      </c>
      <c r="AV23" s="287"/>
      <c r="AW23" s="287"/>
      <c r="AX23" s="287">
        <v>17</v>
      </c>
      <c r="AY23" s="287">
        <v>10</v>
      </c>
      <c r="AZ23" s="79"/>
      <c r="BA23" s="287">
        <v>151</v>
      </c>
      <c r="BB23" s="287">
        <v>28</v>
      </c>
      <c r="BC23" s="287"/>
      <c r="BD23" s="287"/>
      <c r="BE23" s="586"/>
      <c r="BG23" s="269"/>
      <c r="BH23" s="269"/>
    </row>
    <row r="24" spans="1:60" x14ac:dyDescent="0.3">
      <c r="A24" s="264"/>
      <c r="B24" s="38" t="s">
        <v>22</v>
      </c>
      <c r="C24" s="281">
        <v>643</v>
      </c>
      <c r="D24" s="281"/>
      <c r="E24" s="281">
        <v>526</v>
      </c>
      <c r="F24" s="281">
        <v>117</v>
      </c>
      <c r="G24" s="80"/>
      <c r="H24" s="287">
        <v>37</v>
      </c>
      <c r="I24" s="287">
        <v>9</v>
      </c>
      <c r="J24" s="79"/>
      <c r="K24" s="287">
        <v>42</v>
      </c>
      <c r="L24" s="287">
        <v>7</v>
      </c>
      <c r="M24" s="79"/>
      <c r="N24" s="287">
        <v>38</v>
      </c>
      <c r="O24" s="287">
        <v>5</v>
      </c>
      <c r="P24" s="79"/>
      <c r="Q24" s="287">
        <v>33</v>
      </c>
      <c r="R24" s="287">
        <v>11</v>
      </c>
      <c r="S24" s="79"/>
      <c r="T24" s="287">
        <v>15</v>
      </c>
      <c r="U24" s="287">
        <v>7</v>
      </c>
      <c r="V24" s="79"/>
      <c r="W24" s="287">
        <v>12</v>
      </c>
      <c r="X24" s="287">
        <v>5</v>
      </c>
      <c r="Y24" s="79"/>
      <c r="Z24" s="287">
        <v>33</v>
      </c>
      <c r="AA24" s="287">
        <v>3</v>
      </c>
      <c r="AB24" s="79"/>
      <c r="AC24" s="287">
        <v>15</v>
      </c>
      <c r="AD24" s="287">
        <v>5</v>
      </c>
      <c r="AE24" s="79"/>
      <c r="AF24" s="287">
        <v>11</v>
      </c>
      <c r="AG24" s="287">
        <v>2</v>
      </c>
      <c r="AH24" s="79"/>
      <c r="AI24" s="287">
        <v>18</v>
      </c>
      <c r="AJ24" s="287">
        <v>8</v>
      </c>
      <c r="AK24" s="79"/>
      <c r="AL24" s="287">
        <v>10</v>
      </c>
      <c r="AM24" s="287">
        <v>1</v>
      </c>
      <c r="AN24" s="79"/>
      <c r="AO24" s="287">
        <v>23</v>
      </c>
      <c r="AP24" s="287">
        <v>3</v>
      </c>
      <c r="AQ24" s="79"/>
      <c r="AR24" s="287">
        <v>9</v>
      </c>
      <c r="AS24" s="287">
        <v>1</v>
      </c>
      <c r="AT24" s="287"/>
      <c r="AU24" s="287">
        <v>59</v>
      </c>
      <c r="AV24" s="287">
        <v>11</v>
      </c>
      <c r="AW24" s="287"/>
      <c r="AX24" s="287">
        <v>5</v>
      </c>
      <c r="AY24" s="287">
        <v>2</v>
      </c>
      <c r="AZ24" s="79"/>
      <c r="BA24" s="287">
        <v>166</v>
      </c>
      <c r="BB24" s="287">
        <v>37</v>
      </c>
      <c r="BC24" s="287"/>
      <c r="BD24" s="287"/>
      <c r="BE24" s="586"/>
      <c r="BG24" s="269"/>
      <c r="BH24" s="269"/>
    </row>
    <row r="25" spans="1:60" x14ac:dyDescent="0.3">
      <c r="A25" s="264"/>
      <c r="B25" s="38" t="s">
        <v>23</v>
      </c>
      <c r="C25" s="281">
        <v>174</v>
      </c>
      <c r="D25" s="281"/>
      <c r="E25" s="281">
        <v>143</v>
      </c>
      <c r="F25" s="281">
        <v>31</v>
      </c>
      <c r="G25" s="80"/>
      <c r="H25" s="287">
        <v>12</v>
      </c>
      <c r="I25" s="287">
        <v>4</v>
      </c>
      <c r="J25" s="79"/>
      <c r="K25" s="287">
        <v>19</v>
      </c>
      <c r="L25" s="287">
        <v>3</v>
      </c>
      <c r="M25" s="79"/>
      <c r="N25" s="287">
        <v>12</v>
      </c>
      <c r="O25" s="287">
        <v>3</v>
      </c>
      <c r="P25" s="79"/>
      <c r="Q25" s="287">
        <v>14</v>
      </c>
      <c r="R25" s="287">
        <v>8</v>
      </c>
      <c r="S25" s="79"/>
      <c r="T25" s="287">
        <v>5</v>
      </c>
      <c r="U25" s="287">
        <v>1</v>
      </c>
      <c r="V25" s="79"/>
      <c r="W25" s="287">
        <v>4</v>
      </c>
      <c r="X25" s="287">
        <v>2</v>
      </c>
      <c r="Y25" s="79"/>
      <c r="Z25" s="287">
        <v>11</v>
      </c>
      <c r="AA25" s="287"/>
      <c r="AB25" s="79"/>
      <c r="AC25" s="287">
        <v>8</v>
      </c>
      <c r="AD25" s="287"/>
      <c r="AE25" s="79"/>
      <c r="AF25" s="287">
        <v>1</v>
      </c>
      <c r="AG25" s="287"/>
      <c r="AH25" s="79"/>
      <c r="AI25" s="287">
        <v>2</v>
      </c>
      <c r="AJ25" s="287"/>
      <c r="AK25" s="79"/>
      <c r="AL25" s="287">
        <v>3</v>
      </c>
      <c r="AM25" s="287"/>
      <c r="AN25" s="79"/>
      <c r="AO25" s="287">
        <v>8</v>
      </c>
      <c r="AP25" s="287">
        <v>1</v>
      </c>
      <c r="AQ25" s="79"/>
      <c r="AR25" s="287">
        <v>3</v>
      </c>
      <c r="AS25" s="287"/>
      <c r="AT25" s="287"/>
      <c r="AU25" s="287"/>
      <c r="AV25" s="287"/>
      <c r="AW25" s="287"/>
      <c r="AX25" s="287">
        <v>3</v>
      </c>
      <c r="AY25" s="287">
        <v>1</v>
      </c>
      <c r="AZ25" s="79"/>
      <c r="BA25" s="287">
        <v>38</v>
      </c>
      <c r="BB25" s="287">
        <v>8</v>
      </c>
      <c r="BC25" s="287"/>
      <c r="BD25" s="287"/>
      <c r="BE25" s="586"/>
      <c r="BG25" s="269"/>
      <c r="BH25" s="269"/>
    </row>
    <row r="26" spans="1:60" x14ac:dyDescent="0.3">
      <c r="A26" s="264"/>
      <c r="B26" s="38" t="s">
        <v>24</v>
      </c>
      <c r="C26" s="281">
        <v>197</v>
      </c>
      <c r="D26" s="281"/>
      <c r="E26" s="281">
        <v>164</v>
      </c>
      <c r="F26" s="281">
        <v>33</v>
      </c>
      <c r="G26" s="80"/>
      <c r="H26" s="287">
        <v>17</v>
      </c>
      <c r="I26" s="287">
        <v>3</v>
      </c>
      <c r="J26" s="79"/>
      <c r="K26" s="287">
        <v>18</v>
      </c>
      <c r="L26" s="287">
        <v>3</v>
      </c>
      <c r="M26" s="79"/>
      <c r="N26" s="287">
        <v>16</v>
      </c>
      <c r="O26" s="287">
        <v>1</v>
      </c>
      <c r="P26" s="79"/>
      <c r="Q26" s="287">
        <v>17</v>
      </c>
      <c r="R26" s="287">
        <v>3</v>
      </c>
      <c r="S26" s="79"/>
      <c r="T26" s="287">
        <v>8</v>
      </c>
      <c r="U26" s="287">
        <v>4</v>
      </c>
      <c r="V26" s="79"/>
      <c r="W26" s="287">
        <v>4</v>
      </c>
      <c r="X26" s="287">
        <v>2</v>
      </c>
      <c r="Y26" s="79"/>
      <c r="Z26" s="287">
        <v>5</v>
      </c>
      <c r="AA26" s="287"/>
      <c r="AB26" s="79"/>
      <c r="AC26" s="287">
        <v>7</v>
      </c>
      <c r="AD26" s="287">
        <v>1</v>
      </c>
      <c r="AE26" s="79"/>
      <c r="AF26" s="287">
        <v>5</v>
      </c>
      <c r="AG26" s="287"/>
      <c r="AH26" s="79"/>
      <c r="AI26" s="287">
        <v>6</v>
      </c>
      <c r="AJ26" s="287">
        <v>1</v>
      </c>
      <c r="AK26" s="79"/>
      <c r="AL26" s="287">
        <v>3</v>
      </c>
      <c r="AM26" s="287"/>
      <c r="AN26" s="79"/>
      <c r="AO26" s="287">
        <v>8</v>
      </c>
      <c r="AP26" s="287"/>
      <c r="AQ26" s="79"/>
      <c r="AR26" s="287">
        <v>5</v>
      </c>
      <c r="AS26" s="287"/>
      <c r="AT26" s="287"/>
      <c r="AU26" s="287">
        <v>3</v>
      </c>
      <c r="AV26" s="287"/>
      <c r="AW26" s="287"/>
      <c r="AX26" s="287">
        <v>4</v>
      </c>
      <c r="AY26" s="287">
        <v>2</v>
      </c>
      <c r="AZ26" s="79"/>
      <c r="BA26" s="287">
        <v>38</v>
      </c>
      <c r="BB26" s="287">
        <v>13</v>
      </c>
      <c r="BC26" s="287"/>
      <c r="BD26" s="287"/>
      <c r="BE26" s="586"/>
      <c r="BG26" s="269"/>
      <c r="BH26" s="269"/>
    </row>
    <row r="27" spans="1:60" x14ac:dyDescent="0.3">
      <c r="A27" s="264"/>
      <c r="B27" s="38" t="s">
        <v>25</v>
      </c>
      <c r="C27" s="281">
        <v>1730</v>
      </c>
      <c r="D27" s="281"/>
      <c r="E27" s="281">
        <v>1456</v>
      </c>
      <c r="F27" s="281">
        <v>274</v>
      </c>
      <c r="G27" s="80"/>
      <c r="H27" s="287">
        <v>233</v>
      </c>
      <c r="I27" s="287">
        <v>42</v>
      </c>
      <c r="J27" s="79"/>
      <c r="K27" s="287">
        <v>243</v>
      </c>
      <c r="L27" s="287">
        <v>33</v>
      </c>
      <c r="M27" s="79"/>
      <c r="N27" s="287">
        <v>107</v>
      </c>
      <c r="O27" s="287">
        <v>26</v>
      </c>
      <c r="P27" s="79"/>
      <c r="Q27" s="287">
        <v>113</v>
      </c>
      <c r="R27" s="287">
        <v>44</v>
      </c>
      <c r="S27" s="79"/>
      <c r="T27" s="287">
        <v>157</v>
      </c>
      <c r="U27" s="287">
        <v>26</v>
      </c>
      <c r="V27" s="79"/>
      <c r="W27" s="287">
        <v>24</v>
      </c>
      <c r="X27" s="287">
        <v>6</v>
      </c>
      <c r="Y27" s="79"/>
      <c r="Z27" s="287">
        <v>53</v>
      </c>
      <c r="AA27" s="287">
        <v>4</v>
      </c>
      <c r="AB27" s="79"/>
      <c r="AC27" s="287">
        <v>51</v>
      </c>
      <c r="AD27" s="287">
        <v>17</v>
      </c>
      <c r="AE27" s="79"/>
      <c r="AF27" s="287">
        <v>39</v>
      </c>
      <c r="AG27" s="287">
        <v>1</v>
      </c>
      <c r="AH27" s="79"/>
      <c r="AI27" s="287">
        <v>15</v>
      </c>
      <c r="AJ27" s="287">
        <v>6</v>
      </c>
      <c r="AK27" s="79"/>
      <c r="AL27" s="287">
        <v>31</v>
      </c>
      <c r="AM27" s="287">
        <v>1</v>
      </c>
      <c r="AN27" s="79"/>
      <c r="AO27" s="287">
        <v>19</v>
      </c>
      <c r="AP27" s="287">
        <v>1</v>
      </c>
      <c r="AQ27" s="79"/>
      <c r="AR27" s="287">
        <v>28</v>
      </c>
      <c r="AS27" s="287">
        <v>2</v>
      </c>
      <c r="AT27" s="287"/>
      <c r="AU27" s="287">
        <v>3</v>
      </c>
      <c r="AV27" s="287"/>
      <c r="AW27" s="287"/>
      <c r="AX27" s="287">
        <v>58</v>
      </c>
      <c r="AY27" s="287">
        <v>11</v>
      </c>
      <c r="AZ27" s="79"/>
      <c r="BA27" s="287">
        <v>282</v>
      </c>
      <c r="BB27" s="287">
        <v>54</v>
      </c>
      <c r="BC27" s="287"/>
      <c r="BD27" s="287"/>
      <c r="BE27" s="586"/>
      <c r="BG27" s="269"/>
      <c r="BH27" s="269"/>
    </row>
    <row r="28" spans="1:60" x14ac:dyDescent="0.3">
      <c r="A28" s="264"/>
      <c r="B28" s="38" t="s">
        <v>26</v>
      </c>
      <c r="C28" s="281">
        <v>136</v>
      </c>
      <c r="D28" s="281"/>
      <c r="E28" s="281">
        <v>119</v>
      </c>
      <c r="F28" s="281">
        <v>17</v>
      </c>
      <c r="G28" s="80"/>
      <c r="H28" s="287">
        <v>10</v>
      </c>
      <c r="I28" s="287">
        <v>1</v>
      </c>
      <c r="J28" s="79"/>
      <c r="K28" s="287">
        <v>9</v>
      </c>
      <c r="L28" s="287">
        <v>3</v>
      </c>
      <c r="M28" s="79"/>
      <c r="N28" s="287">
        <v>12</v>
      </c>
      <c r="O28" s="287">
        <v>1</v>
      </c>
      <c r="P28" s="79"/>
      <c r="Q28" s="287">
        <v>3</v>
      </c>
      <c r="R28" s="287">
        <v>1</v>
      </c>
      <c r="S28" s="79"/>
      <c r="T28" s="287">
        <v>4</v>
      </c>
      <c r="U28" s="287"/>
      <c r="V28" s="79"/>
      <c r="W28" s="287">
        <v>5</v>
      </c>
      <c r="X28" s="287"/>
      <c r="Y28" s="79"/>
      <c r="Z28" s="287">
        <v>4</v>
      </c>
      <c r="AA28" s="287"/>
      <c r="AB28" s="79"/>
      <c r="AC28" s="287">
        <v>10</v>
      </c>
      <c r="AD28" s="287">
        <v>1</v>
      </c>
      <c r="AE28" s="79"/>
      <c r="AF28" s="287">
        <v>3</v>
      </c>
      <c r="AG28" s="287"/>
      <c r="AH28" s="79"/>
      <c r="AI28" s="287">
        <v>2</v>
      </c>
      <c r="AJ28" s="287">
        <v>2</v>
      </c>
      <c r="AK28" s="79"/>
      <c r="AL28" s="287">
        <v>2</v>
      </c>
      <c r="AM28" s="287">
        <v>1</v>
      </c>
      <c r="AN28" s="79"/>
      <c r="AO28" s="287">
        <v>5</v>
      </c>
      <c r="AP28" s="287"/>
      <c r="AQ28" s="79"/>
      <c r="AR28" s="287">
        <v>2</v>
      </c>
      <c r="AS28" s="287"/>
      <c r="AT28" s="287"/>
      <c r="AU28" s="287">
        <v>3</v>
      </c>
      <c r="AV28" s="287"/>
      <c r="AW28" s="287"/>
      <c r="AX28" s="287"/>
      <c r="AY28" s="287"/>
      <c r="AZ28" s="79"/>
      <c r="BA28" s="287">
        <v>45</v>
      </c>
      <c r="BB28" s="287">
        <v>7</v>
      </c>
      <c r="BC28" s="287"/>
      <c r="BD28" s="287"/>
      <c r="BE28" s="586"/>
      <c r="BG28" s="269"/>
      <c r="BH28" s="269"/>
    </row>
    <row r="29" spans="1:60" x14ac:dyDescent="0.3">
      <c r="A29" s="264"/>
      <c r="B29" s="38" t="s">
        <v>27</v>
      </c>
      <c r="C29" s="281">
        <v>683</v>
      </c>
      <c r="D29" s="281"/>
      <c r="E29" s="281">
        <v>567</v>
      </c>
      <c r="F29" s="281">
        <v>116</v>
      </c>
      <c r="G29" s="80"/>
      <c r="H29" s="287">
        <v>82</v>
      </c>
      <c r="I29" s="287">
        <v>15</v>
      </c>
      <c r="J29" s="79"/>
      <c r="K29" s="287">
        <v>55</v>
      </c>
      <c r="L29" s="287">
        <v>9</v>
      </c>
      <c r="M29" s="79"/>
      <c r="N29" s="287">
        <v>60</v>
      </c>
      <c r="O29" s="287">
        <v>5</v>
      </c>
      <c r="P29" s="79"/>
      <c r="Q29" s="287">
        <v>32</v>
      </c>
      <c r="R29" s="287">
        <v>23</v>
      </c>
      <c r="S29" s="79"/>
      <c r="T29" s="287">
        <v>18</v>
      </c>
      <c r="U29" s="287">
        <v>11</v>
      </c>
      <c r="V29" s="79"/>
      <c r="W29" s="287">
        <v>13</v>
      </c>
      <c r="X29" s="287">
        <v>2</v>
      </c>
      <c r="Y29" s="79"/>
      <c r="Z29" s="287">
        <v>19</v>
      </c>
      <c r="AA29" s="287"/>
      <c r="AB29" s="79"/>
      <c r="AC29" s="287">
        <v>20</v>
      </c>
      <c r="AD29" s="287">
        <v>3</v>
      </c>
      <c r="AE29" s="79"/>
      <c r="AF29" s="287">
        <v>15</v>
      </c>
      <c r="AG29" s="287">
        <v>5</v>
      </c>
      <c r="AH29" s="79"/>
      <c r="AI29" s="287">
        <v>2</v>
      </c>
      <c r="AJ29" s="287">
        <v>4</v>
      </c>
      <c r="AK29" s="79"/>
      <c r="AL29" s="287">
        <v>16</v>
      </c>
      <c r="AM29" s="287">
        <v>1</v>
      </c>
      <c r="AN29" s="79"/>
      <c r="AO29" s="287">
        <v>11</v>
      </c>
      <c r="AP29" s="287"/>
      <c r="AQ29" s="79"/>
      <c r="AR29" s="287">
        <v>16</v>
      </c>
      <c r="AS29" s="287">
        <v>1</v>
      </c>
      <c r="AT29" s="287"/>
      <c r="AU29" s="287">
        <v>2</v>
      </c>
      <c r="AV29" s="287">
        <v>1</v>
      </c>
      <c r="AW29" s="287"/>
      <c r="AX29" s="287">
        <v>7</v>
      </c>
      <c r="AY29" s="287">
        <v>2</v>
      </c>
      <c r="AZ29" s="79"/>
      <c r="BA29" s="287">
        <v>199</v>
      </c>
      <c r="BB29" s="287">
        <v>34</v>
      </c>
      <c r="BC29" s="287"/>
      <c r="BD29" s="287"/>
      <c r="BE29" s="586"/>
      <c r="BG29" s="269"/>
      <c r="BH29" s="269"/>
    </row>
    <row r="30" spans="1:60" x14ac:dyDescent="0.3">
      <c r="A30" s="264"/>
      <c r="B30" s="38" t="s">
        <v>28</v>
      </c>
      <c r="C30" s="281">
        <v>373</v>
      </c>
      <c r="D30" s="281"/>
      <c r="E30" s="281">
        <v>306</v>
      </c>
      <c r="F30" s="281">
        <v>67</v>
      </c>
      <c r="G30" s="80"/>
      <c r="H30" s="287">
        <v>39</v>
      </c>
      <c r="I30" s="287">
        <v>6</v>
      </c>
      <c r="J30" s="79"/>
      <c r="K30" s="287">
        <v>66</v>
      </c>
      <c r="L30" s="287">
        <v>14</v>
      </c>
      <c r="M30" s="79"/>
      <c r="N30" s="287">
        <v>18</v>
      </c>
      <c r="O30" s="287">
        <v>7</v>
      </c>
      <c r="P30" s="79"/>
      <c r="Q30" s="287">
        <v>12</v>
      </c>
      <c r="R30" s="287">
        <v>2</v>
      </c>
      <c r="S30" s="79"/>
      <c r="T30" s="287">
        <v>22</v>
      </c>
      <c r="U30" s="287">
        <v>4</v>
      </c>
      <c r="V30" s="79"/>
      <c r="W30" s="287">
        <v>4</v>
      </c>
      <c r="X30" s="287">
        <v>5</v>
      </c>
      <c r="Y30" s="79"/>
      <c r="Z30" s="287">
        <v>14</v>
      </c>
      <c r="AA30" s="287">
        <v>1</v>
      </c>
      <c r="AB30" s="79"/>
      <c r="AC30" s="287">
        <v>7</v>
      </c>
      <c r="AD30" s="287">
        <v>2</v>
      </c>
      <c r="AE30" s="79"/>
      <c r="AF30" s="287">
        <v>4</v>
      </c>
      <c r="AG30" s="287"/>
      <c r="AH30" s="79"/>
      <c r="AI30" s="287">
        <v>4</v>
      </c>
      <c r="AJ30" s="287">
        <v>3</v>
      </c>
      <c r="AK30" s="79"/>
      <c r="AL30" s="287">
        <v>7</v>
      </c>
      <c r="AM30" s="287"/>
      <c r="AN30" s="79"/>
      <c r="AO30" s="287">
        <v>4</v>
      </c>
      <c r="AP30" s="287"/>
      <c r="AQ30" s="79"/>
      <c r="AR30" s="287">
        <v>9</v>
      </c>
      <c r="AS30" s="287">
        <v>1</v>
      </c>
      <c r="AT30" s="287"/>
      <c r="AU30" s="287">
        <v>3</v>
      </c>
      <c r="AV30" s="287"/>
      <c r="AW30" s="287"/>
      <c r="AX30" s="287">
        <v>4</v>
      </c>
      <c r="AY30" s="287"/>
      <c r="AZ30" s="79"/>
      <c r="BA30" s="287">
        <v>89</v>
      </c>
      <c r="BB30" s="287">
        <v>22</v>
      </c>
      <c r="BC30" s="287"/>
      <c r="BD30" s="287"/>
      <c r="BE30" s="586"/>
      <c r="BG30" s="269"/>
      <c r="BH30" s="269"/>
    </row>
    <row r="31" spans="1:60" x14ac:dyDescent="0.3">
      <c r="A31" s="264"/>
      <c r="B31" s="38" t="s">
        <v>29</v>
      </c>
      <c r="C31" s="281">
        <v>390</v>
      </c>
      <c r="D31" s="281"/>
      <c r="E31" s="281">
        <v>318</v>
      </c>
      <c r="F31" s="281">
        <v>72</v>
      </c>
      <c r="G31" s="80"/>
      <c r="H31" s="287">
        <v>15</v>
      </c>
      <c r="I31" s="287">
        <v>2</v>
      </c>
      <c r="J31" s="79"/>
      <c r="K31" s="287">
        <v>21</v>
      </c>
      <c r="L31" s="287">
        <v>1</v>
      </c>
      <c r="M31" s="79"/>
      <c r="N31" s="287">
        <v>37</v>
      </c>
      <c r="O31" s="287">
        <v>5</v>
      </c>
      <c r="P31" s="79"/>
      <c r="Q31" s="287">
        <v>33</v>
      </c>
      <c r="R31" s="287">
        <v>7</v>
      </c>
      <c r="S31" s="79"/>
      <c r="T31" s="287">
        <v>15</v>
      </c>
      <c r="U31" s="287">
        <v>2</v>
      </c>
      <c r="V31" s="79"/>
      <c r="W31" s="287">
        <v>12</v>
      </c>
      <c r="X31" s="287">
        <v>5</v>
      </c>
      <c r="Y31" s="79"/>
      <c r="Z31" s="287">
        <v>20</v>
      </c>
      <c r="AA31" s="287">
        <v>1</v>
      </c>
      <c r="AB31" s="79"/>
      <c r="AC31" s="287">
        <v>8</v>
      </c>
      <c r="AD31" s="287">
        <v>1</v>
      </c>
      <c r="AE31" s="79"/>
      <c r="AF31" s="287">
        <v>8</v>
      </c>
      <c r="AG31" s="287">
        <v>1</v>
      </c>
      <c r="AH31" s="79"/>
      <c r="AI31" s="287">
        <v>9</v>
      </c>
      <c r="AJ31" s="287">
        <v>6</v>
      </c>
      <c r="AK31" s="79"/>
      <c r="AL31" s="287">
        <v>9</v>
      </c>
      <c r="AM31" s="287"/>
      <c r="AN31" s="79"/>
      <c r="AO31" s="287">
        <v>9</v>
      </c>
      <c r="AP31" s="287">
        <v>1</v>
      </c>
      <c r="AQ31" s="79"/>
      <c r="AR31" s="287">
        <v>17</v>
      </c>
      <c r="AS31" s="287"/>
      <c r="AT31" s="287"/>
      <c r="AU31" s="287">
        <v>6</v>
      </c>
      <c r="AV31" s="287">
        <v>3</v>
      </c>
      <c r="AW31" s="287"/>
      <c r="AX31" s="287">
        <v>2</v>
      </c>
      <c r="AY31" s="287"/>
      <c r="AZ31" s="79"/>
      <c r="BA31" s="287">
        <v>97</v>
      </c>
      <c r="BB31" s="287">
        <v>37</v>
      </c>
      <c r="BC31" s="287"/>
      <c r="BD31" s="287"/>
      <c r="BE31" s="586"/>
      <c r="BG31" s="269"/>
      <c r="BH31" s="269"/>
    </row>
    <row r="32" spans="1:60" x14ac:dyDescent="0.3">
      <c r="A32" s="264"/>
      <c r="B32" s="38" t="s">
        <v>30</v>
      </c>
      <c r="C32" s="281">
        <v>777</v>
      </c>
      <c r="D32" s="281"/>
      <c r="E32" s="281">
        <v>590</v>
      </c>
      <c r="F32" s="281">
        <v>187</v>
      </c>
      <c r="G32" s="80"/>
      <c r="H32" s="287">
        <v>64</v>
      </c>
      <c r="I32" s="287">
        <v>18</v>
      </c>
      <c r="J32" s="79"/>
      <c r="K32" s="287">
        <v>64</v>
      </c>
      <c r="L32" s="287">
        <v>14</v>
      </c>
      <c r="M32" s="79"/>
      <c r="N32" s="287">
        <v>56</v>
      </c>
      <c r="O32" s="287">
        <v>14</v>
      </c>
      <c r="P32" s="79"/>
      <c r="Q32" s="287">
        <v>40</v>
      </c>
      <c r="R32" s="287">
        <v>10</v>
      </c>
      <c r="S32" s="79"/>
      <c r="T32" s="287">
        <v>44</v>
      </c>
      <c r="U32" s="287">
        <v>15</v>
      </c>
      <c r="V32" s="79"/>
      <c r="W32" s="287">
        <v>28</v>
      </c>
      <c r="X32" s="287">
        <v>15</v>
      </c>
      <c r="Y32" s="79"/>
      <c r="Z32" s="287">
        <v>14</v>
      </c>
      <c r="AA32" s="287">
        <v>2</v>
      </c>
      <c r="AB32" s="79"/>
      <c r="AC32" s="287">
        <v>14</v>
      </c>
      <c r="AD32" s="287">
        <v>2</v>
      </c>
      <c r="AE32" s="79"/>
      <c r="AF32" s="287">
        <v>13</v>
      </c>
      <c r="AG32" s="287"/>
      <c r="AH32" s="79"/>
      <c r="AI32" s="287">
        <v>21</v>
      </c>
      <c r="AJ32" s="287">
        <v>10</v>
      </c>
      <c r="AK32" s="79"/>
      <c r="AL32" s="287">
        <v>16</v>
      </c>
      <c r="AM32" s="287"/>
      <c r="AN32" s="79"/>
      <c r="AO32" s="287">
        <v>7</v>
      </c>
      <c r="AP32" s="287"/>
      <c r="AQ32" s="79"/>
      <c r="AR32" s="287">
        <v>9</v>
      </c>
      <c r="AS32" s="287"/>
      <c r="AT32" s="287"/>
      <c r="AU32" s="287">
        <v>8</v>
      </c>
      <c r="AV32" s="287">
        <v>5</v>
      </c>
      <c r="AW32" s="287"/>
      <c r="AX32" s="287">
        <v>17</v>
      </c>
      <c r="AY32" s="287">
        <v>7</v>
      </c>
      <c r="AZ32" s="79"/>
      <c r="BA32" s="287">
        <v>175</v>
      </c>
      <c r="BB32" s="287">
        <v>75</v>
      </c>
      <c r="BC32" s="287"/>
      <c r="BD32" s="287"/>
      <c r="BE32" s="586"/>
      <c r="BG32" s="269"/>
      <c r="BH32" s="269"/>
    </row>
    <row r="33" spans="1:228" x14ac:dyDescent="0.3">
      <c r="A33" s="264"/>
      <c r="B33" s="38" t="s">
        <v>31</v>
      </c>
      <c r="C33" s="281">
        <v>972</v>
      </c>
      <c r="D33" s="281"/>
      <c r="E33" s="281">
        <v>790</v>
      </c>
      <c r="F33" s="281">
        <v>182</v>
      </c>
      <c r="G33" s="80"/>
      <c r="H33" s="287">
        <v>84</v>
      </c>
      <c r="I33" s="287">
        <v>15</v>
      </c>
      <c r="J33" s="79"/>
      <c r="K33" s="287">
        <v>54</v>
      </c>
      <c r="L33" s="287">
        <v>3</v>
      </c>
      <c r="M33" s="79"/>
      <c r="N33" s="287">
        <v>78</v>
      </c>
      <c r="O33" s="287">
        <v>10</v>
      </c>
      <c r="P33" s="79"/>
      <c r="Q33" s="287">
        <v>55</v>
      </c>
      <c r="R33" s="287">
        <v>31</v>
      </c>
      <c r="S33" s="79"/>
      <c r="T33" s="287">
        <v>41</v>
      </c>
      <c r="U33" s="287">
        <v>3</v>
      </c>
      <c r="V33" s="79"/>
      <c r="W33" s="287">
        <v>27</v>
      </c>
      <c r="X33" s="287">
        <v>6</v>
      </c>
      <c r="Y33" s="79"/>
      <c r="Z33" s="287">
        <v>32</v>
      </c>
      <c r="AA33" s="287">
        <v>5</v>
      </c>
      <c r="AB33" s="79"/>
      <c r="AC33" s="287">
        <v>25</v>
      </c>
      <c r="AD33" s="287">
        <v>13</v>
      </c>
      <c r="AE33" s="79"/>
      <c r="AF33" s="287">
        <v>41</v>
      </c>
      <c r="AG33" s="287">
        <v>5</v>
      </c>
      <c r="AH33" s="79"/>
      <c r="AI33" s="287">
        <v>29</v>
      </c>
      <c r="AJ33" s="287">
        <v>6</v>
      </c>
      <c r="AK33" s="79"/>
      <c r="AL33" s="287">
        <v>20</v>
      </c>
      <c r="AM33" s="287">
        <v>1</v>
      </c>
      <c r="AN33" s="79"/>
      <c r="AO33" s="287">
        <v>28</v>
      </c>
      <c r="AP33" s="287"/>
      <c r="AQ33" s="79"/>
      <c r="AR33" s="287">
        <v>19</v>
      </c>
      <c r="AS33" s="287"/>
      <c r="AT33" s="287"/>
      <c r="AU33" s="287">
        <v>17</v>
      </c>
      <c r="AV33" s="287">
        <v>5</v>
      </c>
      <c r="AW33" s="287"/>
      <c r="AX33" s="287">
        <v>6</v>
      </c>
      <c r="AY33" s="287">
        <v>1</v>
      </c>
      <c r="AZ33" s="79"/>
      <c r="BA33" s="287">
        <v>234</v>
      </c>
      <c r="BB33" s="287">
        <v>78</v>
      </c>
      <c r="BC33" s="287"/>
      <c r="BD33" s="287"/>
      <c r="BE33" s="586"/>
      <c r="BG33" s="269"/>
      <c r="BH33" s="269"/>
    </row>
    <row r="34" spans="1:228" x14ac:dyDescent="0.3">
      <c r="A34" s="264"/>
      <c r="B34" s="38" t="s">
        <v>32</v>
      </c>
      <c r="C34" s="281">
        <v>1163</v>
      </c>
      <c r="D34" s="281"/>
      <c r="E34" s="281">
        <v>901</v>
      </c>
      <c r="F34" s="281">
        <v>262</v>
      </c>
      <c r="G34" s="80"/>
      <c r="H34" s="287">
        <v>85</v>
      </c>
      <c r="I34" s="287">
        <v>11</v>
      </c>
      <c r="J34" s="79"/>
      <c r="K34" s="287">
        <v>59</v>
      </c>
      <c r="L34" s="287">
        <v>10</v>
      </c>
      <c r="M34" s="79"/>
      <c r="N34" s="287">
        <v>88</v>
      </c>
      <c r="O34" s="287">
        <v>11</v>
      </c>
      <c r="P34" s="79"/>
      <c r="Q34" s="287">
        <v>56</v>
      </c>
      <c r="R34" s="287">
        <v>25</v>
      </c>
      <c r="S34" s="79"/>
      <c r="T34" s="287">
        <v>48</v>
      </c>
      <c r="U34" s="287">
        <v>10</v>
      </c>
      <c r="V34" s="79"/>
      <c r="W34" s="287">
        <v>40</v>
      </c>
      <c r="X34" s="287">
        <v>28</v>
      </c>
      <c r="Y34" s="79"/>
      <c r="Z34" s="287">
        <v>43</v>
      </c>
      <c r="AA34" s="287">
        <v>6</v>
      </c>
      <c r="AB34" s="79"/>
      <c r="AC34" s="287">
        <v>29</v>
      </c>
      <c r="AD34" s="287">
        <v>3</v>
      </c>
      <c r="AE34" s="79"/>
      <c r="AF34" s="287">
        <v>25</v>
      </c>
      <c r="AG34" s="287">
        <v>3</v>
      </c>
      <c r="AH34" s="79"/>
      <c r="AI34" s="287">
        <v>26</v>
      </c>
      <c r="AJ34" s="287">
        <v>7</v>
      </c>
      <c r="AK34" s="79"/>
      <c r="AL34" s="287">
        <v>21</v>
      </c>
      <c r="AM34" s="287">
        <v>1</v>
      </c>
      <c r="AN34" s="79"/>
      <c r="AO34" s="287">
        <v>19</v>
      </c>
      <c r="AP34" s="287"/>
      <c r="AQ34" s="79"/>
      <c r="AR34" s="287">
        <v>15</v>
      </c>
      <c r="AS34" s="287"/>
      <c r="AT34" s="287"/>
      <c r="AU34" s="287">
        <v>62</v>
      </c>
      <c r="AV34" s="287">
        <v>16</v>
      </c>
      <c r="AW34" s="287"/>
      <c r="AX34" s="287">
        <v>8</v>
      </c>
      <c r="AY34" s="287">
        <v>4</v>
      </c>
      <c r="AZ34" s="79"/>
      <c r="BA34" s="287">
        <v>277</v>
      </c>
      <c r="BB34" s="287">
        <v>127</v>
      </c>
      <c r="BC34" s="287"/>
      <c r="BD34" s="287"/>
      <c r="BE34" s="586"/>
      <c r="BG34" s="269"/>
      <c r="BH34" s="269"/>
    </row>
    <row r="35" spans="1:228" x14ac:dyDescent="0.3">
      <c r="A35" s="264"/>
      <c r="B35" s="38" t="s">
        <v>33</v>
      </c>
      <c r="C35" s="281">
        <v>96</v>
      </c>
      <c r="D35" s="281"/>
      <c r="E35" s="281">
        <v>91</v>
      </c>
      <c r="F35" s="281">
        <v>5</v>
      </c>
      <c r="G35" s="80"/>
      <c r="H35" s="287">
        <v>8</v>
      </c>
      <c r="I35" s="287"/>
      <c r="J35" s="79"/>
      <c r="K35" s="287">
        <v>13</v>
      </c>
      <c r="L35" s="287"/>
      <c r="M35" s="79"/>
      <c r="N35" s="287">
        <v>18</v>
      </c>
      <c r="O35" s="287">
        <v>3</v>
      </c>
      <c r="P35" s="79"/>
      <c r="Q35" s="287">
        <v>5</v>
      </c>
      <c r="R35" s="287">
        <v>1</v>
      </c>
      <c r="S35" s="79"/>
      <c r="T35" s="287">
        <v>1</v>
      </c>
      <c r="U35" s="287"/>
      <c r="V35" s="79"/>
      <c r="W35" s="287">
        <v>2</v>
      </c>
      <c r="X35" s="287"/>
      <c r="Y35" s="79"/>
      <c r="Z35" s="287">
        <v>5</v>
      </c>
      <c r="AA35" s="287"/>
      <c r="AB35" s="79"/>
      <c r="AC35" s="287">
        <v>1</v>
      </c>
      <c r="AD35" s="287"/>
      <c r="AE35" s="79"/>
      <c r="AF35" s="287">
        <v>3</v>
      </c>
      <c r="AG35" s="287">
        <v>1</v>
      </c>
      <c r="AH35" s="79"/>
      <c r="AI35" s="287">
        <v>1</v>
      </c>
      <c r="AJ35" s="287"/>
      <c r="AK35" s="79"/>
      <c r="AL35" s="287">
        <v>1</v>
      </c>
      <c r="AM35" s="287"/>
      <c r="AN35" s="79"/>
      <c r="AO35" s="287"/>
      <c r="AP35" s="287"/>
      <c r="AQ35" s="79"/>
      <c r="AR35" s="287">
        <v>5</v>
      </c>
      <c r="AS35" s="287"/>
      <c r="AT35" s="287"/>
      <c r="AU35" s="287"/>
      <c r="AV35" s="287"/>
      <c r="AW35" s="287"/>
      <c r="AX35" s="287">
        <v>1</v>
      </c>
      <c r="AY35" s="287"/>
      <c r="AZ35" s="79"/>
      <c r="BA35" s="287">
        <v>27</v>
      </c>
      <c r="BB35" s="287">
        <v>0</v>
      </c>
      <c r="BC35" s="287"/>
      <c r="BD35" s="287"/>
      <c r="BE35" s="586"/>
      <c r="BG35" s="269"/>
      <c r="BH35" s="269"/>
    </row>
    <row r="36" spans="1:228" x14ac:dyDescent="0.3">
      <c r="A36" s="264"/>
      <c r="B36" s="38" t="s">
        <v>34</v>
      </c>
      <c r="C36" s="281">
        <v>1112</v>
      </c>
      <c r="D36" s="281"/>
      <c r="E36" s="281">
        <v>917</v>
      </c>
      <c r="F36" s="281">
        <v>195</v>
      </c>
      <c r="G36" s="80"/>
      <c r="H36" s="287">
        <v>73</v>
      </c>
      <c r="I36" s="287">
        <v>8</v>
      </c>
      <c r="J36" s="79"/>
      <c r="K36" s="287">
        <v>75</v>
      </c>
      <c r="L36" s="287">
        <v>4</v>
      </c>
      <c r="M36" s="79"/>
      <c r="N36" s="287">
        <v>65</v>
      </c>
      <c r="O36" s="287">
        <v>9</v>
      </c>
      <c r="P36" s="79"/>
      <c r="Q36" s="287">
        <v>48</v>
      </c>
      <c r="R36" s="287">
        <v>8</v>
      </c>
      <c r="S36" s="79"/>
      <c r="T36" s="287">
        <v>52</v>
      </c>
      <c r="U36" s="287">
        <v>6</v>
      </c>
      <c r="V36" s="79"/>
      <c r="W36" s="287">
        <v>43</v>
      </c>
      <c r="X36" s="287">
        <v>15</v>
      </c>
      <c r="Y36" s="79"/>
      <c r="Z36" s="287">
        <v>19</v>
      </c>
      <c r="AA36" s="287">
        <v>6</v>
      </c>
      <c r="AB36" s="79"/>
      <c r="AC36" s="287">
        <v>28</v>
      </c>
      <c r="AD36" s="287">
        <v>8</v>
      </c>
      <c r="AE36" s="79"/>
      <c r="AF36" s="287">
        <v>25</v>
      </c>
      <c r="AG36" s="287">
        <v>2</v>
      </c>
      <c r="AH36" s="79"/>
      <c r="AI36" s="287">
        <v>47</v>
      </c>
      <c r="AJ36" s="287">
        <v>14</v>
      </c>
      <c r="AK36" s="79"/>
      <c r="AL36" s="287">
        <v>14</v>
      </c>
      <c r="AM36" s="287">
        <v>1</v>
      </c>
      <c r="AN36" s="79"/>
      <c r="AO36" s="287">
        <v>21</v>
      </c>
      <c r="AP36" s="287">
        <v>4</v>
      </c>
      <c r="AQ36" s="79"/>
      <c r="AR36" s="287">
        <v>12</v>
      </c>
      <c r="AS36" s="287"/>
      <c r="AT36" s="287"/>
      <c r="AU36" s="287">
        <v>32</v>
      </c>
      <c r="AV36" s="287">
        <v>7</v>
      </c>
      <c r="AW36" s="287"/>
      <c r="AX36" s="287">
        <v>5</v>
      </c>
      <c r="AY36" s="287">
        <v>2</v>
      </c>
      <c r="AZ36" s="79"/>
      <c r="BA36" s="287">
        <v>358</v>
      </c>
      <c r="BB36" s="287">
        <v>101</v>
      </c>
      <c r="BC36" s="287"/>
      <c r="BD36" s="287"/>
      <c r="BE36" s="586"/>
      <c r="BG36" s="269"/>
      <c r="BH36" s="269"/>
    </row>
    <row r="37" spans="1:228" x14ac:dyDescent="0.3">
      <c r="A37" s="264"/>
      <c r="B37" s="38" t="s">
        <v>35</v>
      </c>
      <c r="C37" s="281">
        <v>118</v>
      </c>
      <c r="D37" s="281"/>
      <c r="E37" s="281">
        <v>106</v>
      </c>
      <c r="F37" s="281">
        <v>12</v>
      </c>
      <c r="G37" s="80"/>
      <c r="H37" s="287">
        <v>6</v>
      </c>
      <c r="I37" s="287"/>
      <c r="J37" s="79"/>
      <c r="K37" s="287">
        <v>19</v>
      </c>
      <c r="L37" s="287">
        <v>2</v>
      </c>
      <c r="M37" s="79"/>
      <c r="N37" s="287">
        <v>12</v>
      </c>
      <c r="O37" s="287">
        <v>2</v>
      </c>
      <c r="P37" s="79"/>
      <c r="Q37" s="287"/>
      <c r="R37" s="287">
        <v>1</v>
      </c>
      <c r="S37" s="79"/>
      <c r="T37" s="287">
        <v>11</v>
      </c>
      <c r="U37" s="287">
        <v>1</v>
      </c>
      <c r="V37" s="79"/>
      <c r="W37" s="287"/>
      <c r="X37" s="287"/>
      <c r="Y37" s="79"/>
      <c r="Z37" s="287">
        <v>4</v>
      </c>
      <c r="AA37" s="287"/>
      <c r="AB37" s="79"/>
      <c r="AC37" s="287">
        <v>6</v>
      </c>
      <c r="AD37" s="287"/>
      <c r="AE37" s="79"/>
      <c r="AF37" s="287">
        <v>3</v>
      </c>
      <c r="AG37" s="287">
        <v>1</v>
      </c>
      <c r="AH37" s="79"/>
      <c r="AI37" s="287">
        <v>1</v>
      </c>
      <c r="AJ37" s="287"/>
      <c r="AK37" s="79"/>
      <c r="AL37" s="287">
        <v>6</v>
      </c>
      <c r="AM37" s="287"/>
      <c r="AN37" s="79"/>
      <c r="AO37" s="287">
        <v>3</v>
      </c>
      <c r="AP37" s="287"/>
      <c r="AQ37" s="79"/>
      <c r="AR37" s="287"/>
      <c r="AS37" s="287"/>
      <c r="AT37" s="287"/>
      <c r="AU37" s="287"/>
      <c r="AV37" s="287"/>
      <c r="AW37" s="287"/>
      <c r="AX37" s="287">
        <v>4</v>
      </c>
      <c r="AY37" s="287">
        <v>2</v>
      </c>
      <c r="AZ37" s="79"/>
      <c r="BA37" s="287">
        <v>31</v>
      </c>
      <c r="BB37" s="287">
        <v>3</v>
      </c>
      <c r="BC37" s="287"/>
      <c r="BD37" s="287"/>
      <c r="BE37" s="586"/>
      <c r="BG37" s="269"/>
      <c r="BH37" s="269"/>
    </row>
    <row r="38" spans="1:228" x14ac:dyDescent="0.3">
      <c r="A38" s="264"/>
      <c r="B38" s="38" t="s">
        <v>36</v>
      </c>
      <c r="C38" s="281">
        <v>505</v>
      </c>
      <c r="D38" s="281"/>
      <c r="E38" s="281">
        <v>445</v>
      </c>
      <c r="F38" s="281">
        <v>60</v>
      </c>
      <c r="G38" s="80"/>
      <c r="H38" s="287">
        <v>55</v>
      </c>
      <c r="I38" s="287">
        <v>3</v>
      </c>
      <c r="J38" s="79"/>
      <c r="K38" s="287">
        <v>32</v>
      </c>
      <c r="L38" s="287">
        <v>1</v>
      </c>
      <c r="M38" s="79"/>
      <c r="N38" s="287">
        <v>54</v>
      </c>
      <c r="O38" s="287">
        <v>10</v>
      </c>
      <c r="P38" s="79"/>
      <c r="Q38" s="287">
        <v>46</v>
      </c>
      <c r="R38" s="287">
        <v>12</v>
      </c>
      <c r="S38" s="79"/>
      <c r="T38" s="287">
        <v>18</v>
      </c>
      <c r="U38" s="287">
        <v>5</v>
      </c>
      <c r="V38" s="79"/>
      <c r="W38" s="287">
        <v>13</v>
      </c>
      <c r="X38" s="287">
        <v>2</v>
      </c>
      <c r="Y38" s="79"/>
      <c r="Z38" s="287">
        <v>23</v>
      </c>
      <c r="AA38" s="287"/>
      <c r="AB38" s="79"/>
      <c r="AC38" s="287">
        <v>17</v>
      </c>
      <c r="AD38" s="287">
        <v>4</v>
      </c>
      <c r="AE38" s="79"/>
      <c r="AF38" s="287">
        <v>14</v>
      </c>
      <c r="AG38" s="287">
        <v>4</v>
      </c>
      <c r="AH38" s="79"/>
      <c r="AI38" s="287">
        <v>16</v>
      </c>
      <c r="AJ38" s="287">
        <v>2</v>
      </c>
      <c r="AK38" s="79"/>
      <c r="AL38" s="287">
        <v>17</v>
      </c>
      <c r="AM38" s="287">
        <v>3</v>
      </c>
      <c r="AN38" s="79"/>
      <c r="AO38" s="287">
        <v>18</v>
      </c>
      <c r="AP38" s="287">
        <v>2</v>
      </c>
      <c r="AQ38" s="79"/>
      <c r="AR38" s="287">
        <v>9</v>
      </c>
      <c r="AS38" s="287"/>
      <c r="AT38" s="287"/>
      <c r="AU38" s="287">
        <v>4</v>
      </c>
      <c r="AV38" s="287"/>
      <c r="AW38" s="287"/>
      <c r="AX38" s="287">
        <v>3</v>
      </c>
      <c r="AY38" s="287"/>
      <c r="AZ38" s="79"/>
      <c r="BA38" s="287">
        <v>106</v>
      </c>
      <c r="BB38" s="287">
        <v>12</v>
      </c>
      <c r="BC38" s="287"/>
      <c r="BD38" s="287"/>
      <c r="BE38" s="586"/>
      <c r="BG38" s="269"/>
      <c r="BH38" s="269"/>
    </row>
    <row r="39" spans="1:228" x14ac:dyDescent="0.3">
      <c r="A39" s="264"/>
      <c r="B39" s="38" t="s">
        <v>37</v>
      </c>
      <c r="C39" s="281">
        <v>387</v>
      </c>
      <c r="D39" s="281"/>
      <c r="E39" s="281">
        <v>360</v>
      </c>
      <c r="F39" s="281">
        <v>27</v>
      </c>
      <c r="G39" s="80"/>
      <c r="H39" s="287">
        <v>31</v>
      </c>
      <c r="I39" s="287">
        <v>2</v>
      </c>
      <c r="J39" s="79"/>
      <c r="K39" s="287">
        <v>34</v>
      </c>
      <c r="L39" s="287">
        <v>3</v>
      </c>
      <c r="M39" s="79"/>
      <c r="N39" s="287">
        <v>37</v>
      </c>
      <c r="O39" s="287">
        <v>5</v>
      </c>
      <c r="P39" s="79"/>
      <c r="Q39" s="287">
        <v>26</v>
      </c>
      <c r="R39" s="287">
        <v>3</v>
      </c>
      <c r="S39" s="79"/>
      <c r="T39" s="287">
        <v>11</v>
      </c>
      <c r="U39" s="287"/>
      <c r="V39" s="79"/>
      <c r="W39" s="287">
        <v>14</v>
      </c>
      <c r="X39" s="287">
        <v>2</v>
      </c>
      <c r="Y39" s="79"/>
      <c r="Z39" s="287">
        <v>14</v>
      </c>
      <c r="AA39" s="287"/>
      <c r="AB39" s="79"/>
      <c r="AC39" s="287">
        <v>17</v>
      </c>
      <c r="AD39" s="287"/>
      <c r="AE39" s="79"/>
      <c r="AF39" s="287">
        <v>12</v>
      </c>
      <c r="AG39" s="287"/>
      <c r="AH39" s="79"/>
      <c r="AI39" s="287">
        <v>11</v>
      </c>
      <c r="AJ39" s="287">
        <v>1</v>
      </c>
      <c r="AK39" s="79"/>
      <c r="AL39" s="287">
        <v>5</v>
      </c>
      <c r="AM39" s="287">
        <v>1</v>
      </c>
      <c r="AN39" s="79"/>
      <c r="AO39" s="287">
        <v>12</v>
      </c>
      <c r="AP39" s="287"/>
      <c r="AQ39" s="79"/>
      <c r="AR39" s="287">
        <v>7</v>
      </c>
      <c r="AS39" s="287"/>
      <c r="AT39" s="287"/>
      <c r="AU39" s="287"/>
      <c r="AV39" s="287"/>
      <c r="AW39" s="287"/>
      <c r="AX39" s="287"/>
      <c r="AY39" s="287"/>
      <c r="AZ39" s="79"/>
      <c r="BA39" s="287">
        <v>129</v>
      </c>
      <c r="BB39" s="287">
        <v>10</v>
      </c>
      <c r="BC39" s="287"/>
      <c r="BD39" s="287"/>
      <c r="BE39" s="586"/>
      <c r="BG39" s="269"/>
      <c r="BH39" s="269"/>
    </row>
    <row r="40" spans="1:228" x14ac:dyDescent="0.3">
      <c r="A40" s="264"/>
      <c r="B40" s="38" t="s">
        <v>38</v>
      </c>
      <c r="C40" s="281">
        <v>234</v>
      </c>
      <c r="D40" s="281"/>
      <c r="E40" s="281">
        <v>210</v>
      </c>
      <c r="F40" s="281">
        <v>24</v>
      </c>
      <c r="G40" s="80"/>
      <c r="H40" s="281">
        <v>18</v>
      </c>
      <c r="I40" s="281">
        <v>1</v>
      </c>
      <c r="J40" s="79"/>
      <c r="K40" s="281">
        <v>19</v>
      </c>
      <c r="L40" s="281">
        <v>3</v>
      </c>
      <c r="M40" s="79"/>
      <c r="N40" s="281">
        <v>29</v>
      </c>
      <c r="O40" s="281">
        <v>4</v>
      </c>
      <c r="P40" s="79"/>
      <c r="Q40" s="281">
        <v>10</v>
      </c>
      <c r="R40" s="281">
        <v>3</v>
      </c>
      <c r="S40" s="79"/>
      <c r="T40" s="281">
        <v>12</v>
      </c>
      <c r="U40" s="281">
        <v>1</v>
      </c>
      <c r="V40" s="79"/>
      <c r="W40" s="281">
        <v>5</v>
      </c>
      <c r="X40" s="281"/>
      <c r="Y40" s="79"/>
      <c r="Z40" s="281">
        <v>12</v>
      </c>
      <c r="AA40" s="281"/>
      <c r="AB40" s="79"/>
      <c r="AC40" s="281">
        <v>10</v>
      </c>
      <c r="AD40" s="281">
        <v>2</v>
      </c>
      <c r="AE40" s="79"/>
      <c r="AF40" s="281">
        <v>10</v>
      </c>
      <c r="AG40" s="281">
        <v>1</v>
      </c>
      <c r="AH40" s="79"/>
      <c r="AI40" s="281">
        <v>4</v>
      </c>
      <c r="AJ40" s="281"/>
      <c r="AK40" s="79"/>
      <c r="AL40" s="281">
        <v>5</v>
      </c>
      <c r="AM40" s="281"/>
      <c r="AN40" s="79"/>
      <c r="AO40" s="281">
        <v>6</v>
      </c>
      <c r="AP40" s="281">
        <v>2</v>
      </c>
      <c r="AQ40" s="79"/>
      <c r="AR40" s="281">
        <v>6</v>
      </c>
      <c r="AS40" s="281"/>
      <c r="AT40" s="281"/>
      <c r="AU40" s="281">
        <v>2</v>
      </c>
      <c r="AV40" s="281"/>
      <c r="AW40" s="281"/>
      <c r="AX40" s="281">
        <v>3</v>
      </c>
      <c r="AY40" s="281"/>
      <c r="AZ40" s="79"/>
      <c r="BA40" s="287">
        <v>59</v>
      </c>
      <c r="BB40" s="287">
        <v>7</v>
      </c>
      <c r="BC40" s="287"/>
      <c r="BD40" s="287"/>
      <c r="BE40" s="586"/>
      <c r="BG40" s="269"/>
      <c r="BH40" s="269"/>
    </row>
    <row r="41" spans="1:228" x14ac:dyDescent="0.3">
      <c r="A41" s="264"/>
      <c r="B41" s="38" t="s">
        <v>39</v>
      </c>
      <c r="C41" s="281">
        <v>210</v>
      </c>
      <c r="D41" s="281"/>
      <c r="E41" s="281">
        <v>188</v>
      </c>
      <c r="F41" s="281">
        <v>22</v>
      </c>
      <c r="G41" s="80"/>
      <c r="H41" s="281">
        <v>18</v>
      </c>
      <c r="I41" s="281">
        <v>1</v>
      </c>
      <c r="J41" s="79"/>
      <c r="K41" s="281">
        <v>24</v>
      </c>
      <c r="L41" s="281"/>
      <c r="M41" s="79"/>
      <c r="N41" s="281">
        <v>11</v>
      </c>
      <c r="O41" s="281">
        <v>1</v>
      </c>
      <c r="P41" s="79"/>
      <c r="Q41" s="281">
        <v>2</v>
      </c>
      <c r="R41" s="281">
        <v>1</v>
      </c>
      <c r="S41" s="79"/>
      <c r="T41" s="281">
        <v>5</v>
      </c>
      <c r="U41" s="281"/>
      <c r="V41" s="79"/>
      <c r="W41" s="281">
        <v>2</v>
      </c>
      <c r="X41" s="281"/>
      <c r="Y41" s="79"/>
      <c r="Z41" s="281">
        <v>5</v>
      </c>
      <c r="AA41" s="281"/>
      <c r="AB41" s="79"/>
      <c r="AC41" s="281">
        <v>8</v>
      </c>
      <c r="AD41" s="281">
        <v>1</v>
      </c>
      <c r="AE41" s="79"/>
      <c r="AF41" s="281">
        <v>2</v>
      </c>
      <c r="AG41" s="281"/>
      <c r="AH41" s="79"/>
      <c r="AI41" s="281">
        <v>7</v>
      </c>
      <c r="AJ41" s="281">
        <v>1</v>
      </c>
      <c r="AK41" s="79"/>
      <c r="AL41" s="281">
        <v>5</v>
      </c>
      <c r="AM41" s="281"/>
      <c r="AN41" s="79"/>
      <c r="AO41" s="281">
        <v>1</v>
      </c>
      <c r="AP41" s="281"/>
      <c r="AQ41" s="79"/>
      <c r="AR41" s="281">
        <v>1</v>
      </c>
      <c r="AS41" s="281"/>
      <c r="AT41" s="281"/>
      <c r="AU41" s="281">
        <v>5</v>
      </c>
      <c r="AV41" s="281"/>
      <c r="AW41" s="281"/>
      <c r="AX41" s="281">
        <v>1</v>
      </c>
      <c r="AY41" s="281"/>
      <c r="AZ41" s="79"/>
      <c r="BA41" s="287">
        <v>91</v>
      </c>
      <c r="BB41" s="287">
        <v>17</v>
      </c>
      <c r="BC41" s="287"/>
      <c r="BD41" s="287"/>
      <c r="BE41" s="586"/>
      <c r="BG41" s="269"/>
      <c r="BH41" s="269"/>
    </row>
    <row r="42" spans="1:228" x14ac:dyDescent="0.3">
      <c r="A42" s="264"/>
      <c r="B42" s="38" t="s">
        <v>732</v>
      </c>
      <c r="C42" s="281">
        <v>527</v>
      </c>
      <c r="D42" s="281"/>
      <c r="E42" s="281">
        <v>398</v>
      </c>
      <c r="F42" s="281">
        <v>129</v>
      </c>
      <c r="G42" s="80"/>
      <c r="H42" s="281">
        <v>40</v>
      </c>
      <c r="I42" s="281">
        <v>14</v>
      </c>
      <c r="J42" s="79"/>
      <c r="K42" s="281">
        <v>75</v>
      </c>
      <c r="L42" s="281">
        <v>24</v>
      </c>
      <c r="M42" s="79"/>
      <c r="N42" s="281">
        <v>56</v>
      </c>
      <c r="O42" s="281">
        <v>13</v>
      </c>
      <c r="P42" s="79"/>
      <c r="Q42" s="281">
        <v>29</v>
      </c>
      <c r="R42" s="281">
        <v>20</v>
      </c>
      <c r="S42" s="79"/>
      <c r="T42" s="281">
        <v>13</v>
      </c>
      <c r="U42" s="281">
        <v>6</v>
      </c>
      <c r="V42" s="79"/>
      <c r="W42" s="281">
        <v>7</v>
      </c>
      <c r="X42" s="281">
        <v>3</v>
      </c>
      <c r="Y42" s="79"/>
      <c r="Z42" s="281">
        <v>17</v>
      </c>
      <c r="AA42" s="281">
        <v>4</v>
      </c>
      <c r="AB42" s="79"/>
      <c r="AC42" s="281">
        <v>18</v>
      </c>
      <c r="AD42" s="281">
        <v>6</v>
      </c>
      <c r="AE42" s="79"/>
      <c r="AF42" s="281">
        <v>10</v>
      </c>
      <c r="AG42" s="281"/>
      <c r="AH42" s="79"/>
      <c r="AI42" s="281">
        <v>5</v>
      </c>
      <c r="AJ42" s="281"/>
      <c r="AK42" s="79"/>
      <c r="AL42" s="281">
        <v>14</v>
      </c>
      <c r="AM42" s="281">
        <v>4</v>
      </c>
      <c r="AN42" s="79"/>
      <c r="AO42" s="281">
        <v>5</v>
      </c>
      <c r="AP42" s="281">
        <v>1</v>
      </c>
      <c r="AQ42" s="79"/>
      <c r="AR42" s="281">
        <v>10</v>
      </c>
      <c r="AS42" s="281"/>
      <c r="AT42" s="281"/>
      <c r="AU42" s="281"/>
      <c r="AV42" s="281"/>
      <c r="AW42" s="281"/>
      <c r="AX42" s="281">
        <v>3</v>
      </c>
      <c r="AY42" s="281">
        <v>3</v>
      </c>
      <c r="AZ42" s="79"/>
      <c r="BA42" s="287">
        <v>96</v>
      </c>
      <c r="BB42" s="287">
        <v>31</v>
      </c>
      <c r="BC42" s="287"/>
      <c r="BD42" s="287"/>
      <c r="BE42" s="586"/>
      <c r="BG42" s="269"/>
      <c r="BH42" s="269"/>
    </row>
    <row r="43" spans="1:228" s="264" customFormat="1" ht="15.75" thickBot="1" x14ac:dyDescent="0.35">
      <c r="A43" s="367"/>
      <c r="B43" s="331" t="s">
        <v>733</v>
      </c>
      <c r="C43" s="368">
        <v>995</v>
      </c>
      <c r="D43" s="368"/>
      <c r="E43" s="368">
        <v>708</v>
      </c>
      <c r="F43" s="368">
        <v>287</v>
      </c>
      <c r="G43" s="371"/>
      <c r="H43" s="368">
        <v>88</v>
      </c>
      <c r="I43" s="368">
        <v>36</v>
      </c>
      <c r="J43" s="372"/>
      <c r="K43" s="368">
        <v>56</v>
      </c>
      <c r="L43" s="368">
        <v>13</v>
      </c>
      <c r="M43" s="372"/>
      <c r="N43" s="368">
        <v>68</v>
      </c>
      <c r="O43" s="368">
        <v>31</v>
      </c>
      <c r="P43" s="372"/>
      <c r="Q43" s="368">
        <v>63</v>
      </c>
      <c r="R43" s="368">
        <v>51</v>
      </c>
      <c r="S43" s="372"/>
      <c r="T43" s="368">
        <v>29</v>
      </c>
      <c r="U43" s="368">
        <v>9</v>
      </c>
      <c r="V43" s="372"/>
      <c r="W43" s="368">
        <v>29</v>
      </c>
      <c r="X43" s="368">
        <v>8</v>
      </c>
      <c r="Y43" s="372"/>
      <c r="Z43" s="368">
        <v>24</v>
      </c>
      <c r="AA43" s="368">
        <v>4</v>
      </c>
      <c r="AB43" s="372"/>
      <c r="AC43" s="368">
        <v>28</v>
      </c>
      <c r="AD43" s="368">
        <v>17</v>
      </c>
      <c r="AE43" s="372"/>
      <c r="AF43" s="368">
        <v>23</v>
      </c>
      <c r="AG43" s="368">
        <v>4</v>
      </c>
      <c r="AH43" s="372"/>
      <c r="AI43" s="368">
        <v>13</v>
      </c>
      <c r="AJ43" s="368">
        <v>5</v>
      </c>
      <c r="AK43" s="372"/>
      <c r="AL43" s="368">
        <v>21</v>
      </c>
      <c r="AM43" s="368">
        <v>4</v>
      </c>
      <c r="AN43" s="372"/>
      <c r="AO43" s="368">
        <v>20</v>
      </c>
      <c r="AP43" s="368">
        <v>6</v>
      </c>
      <c r="AQ43" s="372"/>
      <c r="AR43" s="368">
        <v>12</v>
      </c>
      <c r="AS43" s="368">
        <v>3</v>
      </c>
      <c r="AT43" s="368"/>
      <c r="AU43" s="368">
        <v>3</v>
      </c>
      <c r="AV43" s="368">
        <v>2</v>
      </c>
      <c r="AW43" s="368"/>
      <c r="AX43" s="368">
        <v>8</v>
      </c>
      <c r="AY43" s="368">
        <v>5</v>
      </c>
      <c r="AZ43" s="372"/>
      <c r="BA43" s="368">
        <v>223</v>
      </c>
      <c r="BB43" s="368">
        <v>89</v>
      </c>
      <c r="BC43" s="587"/>
      <c r="BD43" s="587"/>
      <c r="BE43" s="281"/>
      <c r="BG43" s="269"/>
      <c r="BH43" s="269"/>
    </row>
    <row r="44" spans="1:228" s="588" customFormat="1" ht="13.5" x14ac:dyDescent="0.25">
      <c r="A44" s="774" t="s">
        <v>480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4"/>
      <c r="Y44" s="774"/>
      <c r="Z44" s="774"/>
      <c r="AA44" s="774"/>
      <c r="AB44" s="774"/>
      <c r="AC44" s="774"/>
      <c r="AD44" s="774"/>
      <c r="AE44" s="774"/>
      <c r="AF44" s="774"/>
      <c r="AG44" s="774"/>
      <c r="AH44" s="774"/>
      <c r="AI44" s="774"/>
      <c r="AJ44" s="774"/>
      <c r="AK44" s="774"/>
      <c r="AL44" s="774"/>
      <c r="AM44" s="774"/>
      <c r="AN44" s="774"/>
      <c r="AO44" s="774"/>
      <c r="AP44" s="774"/>
      <c r="AQ44" s="774"/>
      <c r="AR44" s="774"/>
      <c r="AS44" s="774"/>
      <c r="AT44" s="774"/>
      <c r="AU44" s="774"/>
      <c r="AV44" s="774"/>
      <c r="AW44" s="774"/>
      <c r="AX44" s="774"/>
      <c r="AY44" s="774"/>
      <c r="AZ44" s="774"/>
      <c r="BA44" s="774"/>
      <c r="BB44" s="774"/>
      <c r="BC44" s="774"/>
      <c r="BD44" s="774"/>
      <c r="BE44" s="571"/>
      <c r="BF44" s="571"/>
      <c r="BG44" s="571"/>
      <c r="BH44" s="571"/>
      <c r="BI44" s="571"/>
      <c r="BJ44" s="571"/>
      <c r="BK44" s="571"/>
      <c r="BL44" s="571"/>
      <c r="BM44" s="571"/>
      <c r="BN44" s="571"/>
      <c r="BO44" s="571"/>
      <c r="BP44" s="571"/>
      <c r="BQ44" s="571"/>
      <c r="BR44" s="571"/>
      <c r="BS44" s="571"/>
      <c r="BT44" s="571"/>
      <c r="BU44" s="571"/>
      <c r="BV44" s="571"/>
      <c r="BW44" s="571"/>
      <c r="BX44" s="571"/>
      <c r="BY44" s="571"/>
      <c r="BZ44" s="571"/>
      <c r="CA44" s="571"/>
      <c r="CB44" s="571"/>
      <c r="CC44" s="571"/>
      <c r="CD44" s="571"/>
      <c r="CE44" s="571"/>
      <c r="CF44" s="571"/>
      <c r="CG44" s="571"/>
      <c r="CH44" s="571"/>
      <c r="CI44" s="571"/>
      <c r="CJ44" s="571"/>
      <c r="CK44" s="571"/>
      <c r="CL44" s="571"/>
      <c r="CM44" s="571"/>
      <c r="CN44" s="571"/>
      <c r="CO44" s="571"/>
      <c r="CP44" s="571"/>
      <c r="CQ44" s="571"/>
      <c r="CR44" s="571"/>
      <c r="CS44" s="571"/>
      <c r="CT44" s="571"/>
      <c r="CU44" s="571"/>
      <c r="CV44" s="571"/>
      <c r="CW44" s="571"/>
      <c r="CX44" s="571"/>
      <c r="CY44" s="571"/>
      <c r="CZ44" s="571"/>
      <c r="DA44" s="571"/>
      <c r="DB44" s="571"/>
      <c r="DC44" s="571"/>
      <c r="DD44" s="571"/>
      <c r="DE44" s="571"/>
      <c r="DF44" s="571"/>
      <c r="DG44" s="571"/>
      <c r="DH44" s="571"/>
      <c r="DI44" s="571"/>
      <c r="DJ44" s="571"/>
      <c r="DK44" s="571"/>
      <c r="DL44" s="571"/>
      <c r="DM44" s="571"/>
      <c r="DN44" s="571"/>
      <c r="DO44" s="571"/>
      <c r="DP44" s="571"/>
      <c r="DQ44" s="571"/>
      <c r="DR44" s="571"/>
      <c r="DS44" s="571"/>
      <c r="DT44" s="571"/>
      <c r="DU44" s="571"/>
      <c r="DV44" s="571"/>
      <c r="DW44" s="571"/>
      <c r="DX44" s="571"/>
      <c r="DY44" s="571"/>
      <c r="DZ44" s="571"/>
      <c r="EA44" s="571"/>
      <c r="EB44" s="571"/>
      <c r="EC44" s="571"/>
      <c r="ED44" s="571"/>
      <c r="EE44" s="571"/>
      <c r="EF44" s="571"/>
      <c r="EG44" s="571"/>
      <c r="EH44" s="571"/>
      <c r="EI44" s="571"/>
      <c r="EJ44" s="571"/>
      <c r="EK44" s="571"/>
      <c r="EL44" s="571"/>
      <c r="EM44" s="571"/>
      <c r="EN44" s="571"/>
      <c r="EO44" s="571"/>
      <c r="EP44" s="571"/>
      <c r="EQ44" s="571"/>
      <c r="ER44" s="571"/>
      <c r="ES44" s="571"/>
      <c r="ET44" s="571"/>
      <c r="EU44" s="571"/>
      <c r="EV44" s="571"/>
      <c r="EW44" s="571"/>
      <c r="EX44" s="571"/>
      <c r="EY44" s="571"/>
      <c r="EZ44" s="571"/>
      <c r="FA44" s="571"/>
      <c r="FB44" s="571"/>
      <c r="FC44" s="571"/>
      <c r="FD44" s="571"/>
      <c r="FE44" s="571"/>
      <c r="FF44" s="571"/>
      <c r="FG44" s="571"/>
      <c r="FH44" s="571"/>
      <c r="FI44" s="571"/>
      <c r="FJ44" s="571"/>
      <c r="FK44" s="571"/>
      <c r="FL44" s="571"/>
      <c r="FM44" s="571"/>
      <c r="FN44" s="571"/>
      <c r="FO44" s="571"/>
      <c r="FP44" s="571"/>
      <c r="FQ44" s="571"/>
      <c r="FR44" s="571"/>
      <c r="FS44" s="571"/>
      <c r="FT44" s="571"/>
      <c r="FU44" s="571"/>
      <c r="FV44" s="571"/>
      <c r="FW44" s="571"/>
      <c r="FX44" s="571"/>
      <c r="FY44" s="571"/>
      <c r="FZ44" s="571"/>
      <c r="GA44" s="571"/>
      <c r="GB44" s="571"/>
      <c r="GC44" s="571"/>
      <c r="GD44" s="571"/>
      <c r="GE44" s="571"/>
      <c r="GF44" s="571"/>
      <c r="GG44" s="571"/>
      <c r="GH44" s="571"/>
      <c r="GI44" s="571"/>
      <c r="GJ44" s="571"/>
      <c r="GK44" s="571"/>
      <c r="GL44" s="571"/>
      <c r="GM44" s="571"/>
      <c r="GN44" s="571"/>
      <c r="GO44" s="571"/>
      <c r="GP44" s="571"/>
      <c r="GQ44" s="571"/>
      <c r="GR44" s="571"/>
      <c r="GS44" s="571"/>
      <c r="GT44" s="571"/>
      <c r="GU44" s="571"/>
      <c r="GV44" s="571"/>
      <c r="GW44" s="571"/>
      <c r="GX44" s="571"/>
      <c r="GY44" s="571"/>
      <c r="GZ44" s="571"/>
      <c r="HA44" s="571"/>
      <c r="HB44" s="571"/>
      <c r="HC44" s="571"/>
      <c r="HD44" s="571"/>
      <c r="HE44" s="571"/>
      <c r="HF44" s="571"/>
      <c r="HG44" s="571"/>
      <c r="HH44" s="571"/>
      <c r="HI44" s="571"/>
      <c r="HJ44" s="571"/>
      <c r="HK44" s="571"/>
      <c r="HL44" s="571"/>
      <c r="HM44" s="571"/>
      <c r="HN44" s="571"/>
      <c r="HO44" s="571"/>
      <c r="HP44" s="571"/>
      <c r="HQ44" s="571"/>
      <c r="HR44" s="571"/>
      <c r="HS44" s="571"/>
      <c r="HT44" s="571"/>
    </row>
    <row r="45" spans="1:228" s="271" customFormat="1" ht="13.5" x14ac:dyDescent="0.25">
      <c r="A45" s="761" t="s">
        <v>562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BE45" s="571"/>
    </row>
    <row r="46" spans="1:228" s="271" customFormat="1" ht="13.5" x14ac:dyDescent="0.25">
      <c r="A46" s="767" t="s">
        <v>735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  <c r="AO46" s="767"/>
      <c r="AP46" s="767"/>
      <c r="AQ46" s="767"/>
      <c r="AR46" s="767"/>
      <c r="AS46" s="767"/>
      <c r="AT46" s="767"/>
      <c r="AU46" s="767"/>
      <c r="AV46" s="767"/>
      <c r="AW46" s="767"/>
      <c r="AX46" s="767"/>
      <c r="AY46" s="767"/>
      <c r="AZ46" s="767"/>
      <c r="BA46" s="767"/>
      <c r="BB46" s="767"/>
      <c r="BC46" s="767"/>
      <c r="BD46" s="767"/>
      <c r="BE46" s="743"/>
    </row>
    <row r="47" spans="1:228" s="271" customFormat="1" ht="12.75" x14ac:dyDescent="0.25">
      <c r="A47" s="767" t="s">
        <v>554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  <c r="AN47" s="767"/>
      <c r="AO47" s="589"/>
      <c r="AP47" s="589"/>
      <c r="AQ47" s="589"/>
      <c r="AR47" s="589"/>
      <c r="AS47" s="589"/>
      <c r="AT47" s="589"/>
      <c r="AU47" s="589"/>
      <c r="AV47" s="589"/>
      <c r="AW47" s="589"/>
      <c r="AX47" s="589"/>
      <c r="AY47" s="589"/>
      <c r="AZ47" s="589"/>
      <c r="BA47" s="589"/>
      <c r="BB47" s="589"/>
      <c r="BC47" s="589"/>
      <c r="BD47" s="589"/>
    </row>
    <row r="48" spans="1:228" ht="13.5" customHeight="1" x14ac:dyDescent="0.3">
      <c r="A48" s="772"/>
      <c r="B48" s="772"/>
      <c r="C48" s="772"/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  <c r="W48" s="772"/>
      <c r="X48" s="772"/>
      <c r="Y48" s="772"/>
      <c r="Z48" s="772"/>
      <c r="AA48" s="772"/>
      <c r="AB48" s="772"/>
      <c r="AC48" s="772"/>
      <c r="AD48" s="772"/>
      <c r="AE48" s="772"/>
      <c r="AF48" s="772"/>
      <c r="AG48" s="772"/>
      <c r="AH48" s="772"/>
      <c r="AI48" s="772"/>
      <c r="AJ48" s="772"/>
      <c r="AK48" s="772"/>
      <c r="AL48" s="772"/>
      <c r="AM48" s="772"/>
      <c r="AN48" s="772"/>
    </row>
  </sheetData>
  <mergeCells count="54">
    <mergeCell ref="AN1:AO1"/>
    <mergeCell ref="E1:H1"/>
    <mergeCell ref="J1:K1"/>
    <mergeCell ref="M1:N1"/>
    <mergeCell ref="P1:Q1"/>
    <mergeCell ref="S1:T1"/>
    <mergeCell ref="V1:W1"/>
    <mergeCell ref="AI4:AJ4"/>
    <mergeCell ref="AQ1:AR1"/>
    <mergeCell ref="AT1:AU1"/>
    <mergeCell ref="A2:BD2"/>
    <mergeCell ref="A3:BD3"/>
    <mergeCell ref="A4:B5"/>
    <mergeCell ref="C4:F4"/>
    <mergeCell ref="H4:I4"/>
    <mergeCell ref="K4:L4"/>
    <mergeCell ref="N4:O4"/>
    <mergeCell ref="Q4:R4"/>
    <mergeCell ref="Y1:Z1"/>
    <mergeCell ref="AB1:AC1"/>
    <mergeCell ref="AE1:AF1"/>
    <mergeCell ref="AH1:AI1"/>
    <mergeCell ref="AK1:AL1"/>
    <mergeCell ref="T4:U4"/>
    <mergeCell ref="W4:X4"/>
    <mergeCell ref="Z4:AA4"/>
    <mergeCell ref="AC4:AD4"/>
    <mergeCell ref="AF4:AG4"/>
    <mergeCell ref="BD4:BE4"/>
    <mergeCell ref="K6:L6"/>
    <mergeCell ref="N6:O6"/>
    <mergeCell ref="T6:U6"/>
    <mergeCell ref="W6:X6"/>
    <mergeCell ref="Z6:AA6"/>
    <mergeCell ref="AC6:AD6"/>
    <mergeCell ref="AF6:AG6"/>
    <mergeCell ref="AI6:AJ6"/>
    <mergeCell ref="AL6:AM6"/>
    <mergeCell ref="AL4:AM4"/>
    <mergeCell ref="AO4:AP4"/>
    <mergeCell ref="AR4:AS4"/>
    <mergeCell ref="AU4:AV4"/>
    <mergeCell ref="AX4:AY4"/>
    <mergeCell ref="BA4:BB4"/>
    <mergeCell ref="A47:AN47"/>
    <mergeCell ref="A46:BD46"/>
    <mergeCell ref="A48:AN48"/>
    <mergeCell ref="AO6:AP6"/>
    <mergeCell ref="AR6:AS6"/>
    <mergeCell ref="AU6:AV6"/>
    <mergeCell ref="AX6:AY6"/>
    <mergeCell ref="A7:B7"/>
    <mergeCell ref="A44:BD44"/>
    <mergeCell ref="A45:P4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48"/>
  <sheetViews>
    <sheetView showGridLines="0" zoomScale="80" zoomScaleNormal="80" zoomScaleSheetLayoutView="40" workbookViewId="0">
      <selection activeCell="B1" sqref="B1"/>
    </sheetView>
  </sheetViews>
  <sheetFormatPr baseColWidth="10" defaultRowHeight="15" x14ac:dyDescent="0.3"/>
  <cols>
    <col min="1" max="1" width="1.5703125" style="41" customWidth="1"/>
    <col min="2" max="2" width="30.28515625" style="41" customWidth="1"/>
    <col min="3" max="3" width="8.85546875" style="41" bestFit="1" customWidth="1"/>
    <col min="4" max="4" width="1.42578125" style="41" customWidth="1"/>
    <col min="5" max="5" width="9" style="41" customWidth="1"/>
    <col min="6" max="6" width="7.85546875" style="41" bestFit="1" customWidth="1"/>
    <col min="7" max="7" width="2" style="41" customWidth="1"/>
    <col min="8" max="8" width="7.42578125" style="41" bestFit="1" customWidth="1"/>
    <col min="9" max="9" width="7" style="41" customWidth="1"/>
    <col min="10" max="10" width="1.28515625" style="41" customWidth="1"/>
    <col min="11" max="11" width="7.7109375" style="41" bestFit="1" customWidth="1"/>
    <col min="12" max="12" width="7" style="41" customWidth="1"/>
    <col min="13" max="13" width="2.140625" style="41" customWidth="1"/>
    <col min="14" max="15" width="9.7109375" style="41" customWidth="1"/>
    <col min="16" max="16" width="2.140625" style="41" customWidth="1"/>
    <col min="17" max="18" width="7" style="41" customWidth="1"/>
    <col min="19" max="19" width="3" style="41" customWidth="1"/>
    <col min="20" max="20" width="7.7109375" style="264" bestFit="1" customWidth="1"/>
    <col min="21" max="21" width="8" style="41" customWidth="1"/>
    <col min="22" max="22" width="2.85546875" style="41" customWidth="1"/>
    <col min="23" max="24" width="7" style="41" customWidth="1"/>
    <col min="25" max="25" width="1.85546875" style="41" customWidth="1"/>
    <col min="26" max="27" width="12.85546875" style="41" customWidth="1"/>
    <col min="28" max="28" width="3" style="41" customWidth="1"/>
    <col min="29" max="30" width="7.85546875" style="41" customWidth="1"/>
    <col min="31" max="31" width="2.7109375" style="41" customWidth="1"/>
    <col min="32" max="32" width="7.42578125" style="41" bestFit="1" customWidth="1"/>
    <col min="33" max="33" width="7.7109375" style="41" customWidth="1"/>
    <col min="34" max="34" width="2.5703125" style="41" customWidth="1"/>
    <col min="35" max="35" width="7.42578125" style="41" bestFit="1" customWidth="1"/>
    <col min="36" max="36" width="7" style="41" customWidth="1"/>
    <col min="37" max="37" width="2.42578125" style="41" customWidth="1"/>
    <col min="38" max="38" width="7" style="41" customWidth="1"/>
    <col min="39" max="39" width="8.5703125" style="41" customWidth="1"/>
    <col min="40" max="40" width="2.5703125" style="41" customWidth="1"/>
    <col min="41" max="42" width="9.28515625" style="41" customWidth="1"/>
    <col min="43" max="43" width="2.5703125" style="41" customWidth="1"/>
    <col min="44" max="44" width="7.85546875" style="41" customWidth="1"/>
    <col min="45" max="45" width="7.5703125" style="41" customWidth="1"/>
    <col min="46" max="46" width="3.140625" style="41" customWidth="1"/>
    <col min="47" max="48" width="7" style="41" customWidth="1"/>
    <col min="49" max="49" width="2.5703125" style="41" customWidth="1"/>
    <col min="50" max="50" width="8.140625" style="41" customWidth="1"/>
    <col min="51" max="51" width="7.5703125" style="41" customWidth="1"/>
    <col min="52" max="52" width="3.140625" style="41" customWidth="1"/>
    <col min="53" max="53" width="7.85546875" style="41" bestFit="1" customWidth="1"/>
    <col min="54" max="54" width="7.7109375" style="41" bestFit="1" customWidth="1"/>
    <col min="55" max="55" width="2.28515625" style="41" hidden="1" customWidth="1"/>
    <col min="56" max="56" width="6.28515625" style="41" hidden="1" customWidth="1"/>
    <col min="57" max="57" width="9.28515625" style="41" customWidth="1"/>
    <col min="58" max="58" width="7" style="41" customWidth="1"/>
    <col min="59" max="16384" width="11.42578125" style="41"/>
  </cols>
  <sheetData>
    <row r="1" spans="1:60" s="363" customFormat="1" ht="16.5" customHeight="1" x14ac:dyDescent="0.35">
      <c r="B1" s="364" t="s">
        <v>203</v>
      </c>
      <c r="E1" s="780"/>
      <c r="F1" s="780"/>
      <c r="G1" s="780"/>
      <c r="H1" s="780"/>
      <c r="J1" s="780"/>
      <c r="K1" s="780"/>
      <c r="L1" s="578"/>
      <c r="M1" s="780"/>
      <c r="N1" s="780"/>
      <c r="O1" s="578"/>
      <c r="P1" s="780"/>
      <c r="Q1" s="780"/>
      <c r="R1" s="578"/>
      <c r="S1" s="780"/>
      <c r="T1" s="780"/>
      <c r="U1" s="735"/>
      <c r="V1" s="780"/>
      <c r="W1" s="780"/>
      <c r="X1" s="735"/>
      <c r="Y1" s="780"/>
      <c r="Z1" s="780"/>
      <c r="AA1" s="735"/>
      <c r="AB1" s="780"/>
      <c r="AC1" s="780"/>
      <c r="AD1" s="735"/>
      <c r="AE1" s="780"/>
      <c r="AF1" s="780"/>
      <c r="AG1" s="735"/>
      <c r="AH1" s="780"/>
      <c r="AI1" s="780"/>
      <c r="AJ1" s="735"/>
      <c r="AK1" s="780"/>
      <c r="AL1" s="780"/>
      <c r="AM1" s="735"/>
      <c r="AN1" s="780"/>
      <c r="AO1" s="780"/>
      <c r="AP1" s="735"/>
      <c r="AQ1" s="775"/>
      <c r="AR1" s="775"/>
      <c r="AS1" s="580"/>
      <c r="AT1" s="775"/>
      <c r="AU1" s="775"/>
    </row>
    <row r="2" spans="1:60" s="363" customFormat="1" ht="12.75" customHeight="1" x14ac:dyDescent="0.35">
      <c r="A2" s="776" t="s">
        <v>710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370"/>
    </row>
    <row r="3" spans="1:60" s="363" customFormat="1" ht="18.75" thickBot="1" x14ac:dyDescent="0.4">
      <c r="A3" s="769" t="s">
        <v>711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69"/>
      <c r="Y3" s="769"/>
      <c r="Z3" s="769"/>
      <c r="AA3" s="769"/>
      <c r="AB3" s="769"/>
      <c r="AC3" s="769"/>
      <c r="AD3" s="769"/>
      <c r="AE3" s="769"/>
      <c r="AF3" s="769"/>
      <c r="AG3" s="769"/>
      <c r="AH3" s="769"/>
      <c r="AI3" s="769"/>
      <c r="AJ3" s="769"/>
      <c r="AK3" s="769"/>
      <c r="AL3" s="769"/>
      <c r="AM3" s="769"/>
      <c r="AN3" s="769"/>
      <c r="AO3" s="769"/>
      <c r="AP3" s="769"/>
      <c r="AQ3" s="769"/>
      <c r="AR3" s="769"/>
      <c r="AS3" s="769"/>
      <c r="AT3" s="769"/>
      <c r="AU3" s="769"/>
      <c r="AV3" s="769"/>
      <c r="AW3" s="769"/>
      <c r="AX3" s="769"/>
      <c r="AY3" s="769"/>
      <c r="AZ3" s="769"/>
      <c r="BA3" s="769"/>
      <c r="BB3" s="769"/>
      <c r="BC3" s="777"/>
      <c r="BD3" s="769"/>
      <c r="BE3" s="370"/>
    </row>
    <row r="4" spans="1:60" ht="131.25" customHeight="1" thickBot="1" x14ac:dyDescent="0.35">
      <c r="A4" s="778" t="s">
        <v>149</v>
      </c>
      <c r="B4" s="778"/>
      <c r="C4" s="770" t="s">
        <v>56</v>
      </c>
      <c r="D4" s="770"/>
      <c r="E4" s="770"/>
      <c r="F4" s="770"/>
      <c r="G4" s="733"/>
      <c r="H4" s="770" t="s">
        <v>191</v>
      </c>
      <c r="I4" s="770"/>
      <c r="J4" s="733"/>
      <c r="K4" s="770" t="s">
        <v>148</v>
      </c>
      <c r="L4" s="770"/>
      <c r="M4" s="733"/>
      <c r="N4" s="770" t="s">
        <v>60</v>
      </c>
      <c r="O4" s="770"/>
      <c r="P4" s="733"/>
      <c r="Q4" s="770" t="s">
        <v>226</v>
      </c>
      <c r="R4" s="770"/>
      <c r="S4" s="733"/>
      <c r="T4" s="770" t="s">
        <v>222</v>
      </c>
      <c r="U4" s="770"/>
      <c r="V4" s="733"/>
      <c r="W4" s="770" t="s">
        <v>233</v>
      </c>
      <c r="X4" s="770"/>
      <c r="Y4" s="733"/>
      <c r="Z4" s="770" t="s">
        <v>227</v>
      </c>
      <c r="AA4" s="770"/>
      <c r="AB4" s="733"/>
      <c r="AC4" s="770" t="s">
        <v>232</v>
      </c>
      <c r="AD4" s="770"/>
      <c r="AE4" s="733"/>
      <c r="AF4" s="770" t="s">
        <v>223</v>
      </c>
      <c r="AG4" s="770"/>
      <c r="AH4" s="733"/>
      <c r="AI4" s="770" t="s">
        <v>230</v>
      </c>
      <c r="AJ4" s="770"/>
      <c r="AK4" s="733"/>
      <c r="AL4" s="770" t="s">
        <v>235</v>
      </c>
      <c r="AM4" s="770"/>
      <c r="AN4" s="733"/>
      <c r="AO4" s="770" t="s">
        <v>228</v>
      </c>
      <c r="AP4" s="770"/>
      <c r="AQ4" s="733"/>
      <c r="AR4" s="770" t="s">
        <v>229</v>
      </c>
      <c r="AS4" s="770"/>
      <c r="AT4" s="733"/>
      <c r="AU4" s="770" t="s">
        <v>225</v>
      </c>
      <c r="AV4" s="770"/>
      <c r="AW4" s="733"/>
      <c r="AX4" s="770" t="s">
        <v>231</v>
      </c>
      <c r="AY4" s="770"/>
      <c r="AZ4" s="733"/>
      <c r="BA4" s="770" t="s">
        <v>61</v>
      </c>
      <c r="BB4" s="770"/>
      <c r="BC4" s="581"/>
      <c r="BD4" s="766"/>
      <c r="BE4" s="766"/>
      <c r="BF4" s="264"/>
    </row>
    <row r="5" spans="1:60" ht="15" customHeight="1" thickBot="1" x14ac:dyDescent="0.35">
      <c r="A5" s="779"/>
      <c r="B5" s="779"/>
      <c r="C5" s="734" t="s">
        <v>124</v>
      </c>
      <c r="D5" s="738"/>
      <c r="E5" s="734" t="s">
        <v>57</v>
      </c>
      <c r="F5" s="734" t="s">
        <v>58</v>
      </c>
      <c r="G5" s="738"/>
      <c r="H5" s="734" t="s">
        <v>57</v>
      </c>
      <c r="I5" s="734" t="s">
        <v>58</v>
      </c>
      <c r="J5" s="738"/>
      <c r="K5" s="734" t="s">
        <v>57</v>
      </c>
      <c r="L5" s="734" t="s">
        <v>58</v>
      </c>
      <c r="M5" s="738"/>
      <c r="N5" s="734" t="s">
        <v>57</v>
      </c>
      <c r="O5" s="734" t="s">
        <v>58</v>
      </c>
      <c r="P5" s="738"/>
      <c r="Q5" s="734" t="s">
        <v>57</v>
      </c>
      <c r="R5" s="734" t="s">
        <v>58</v>
      </c>
      <c r="S5" s="738"/>
      <c r="T5" s="734" t="s">
        <v>57</v>
      </c>
      <c r="U5" s="734" t="s">
        <v>58</v>
      </c>
      <c r="V5" s="582"/>
      <c r="W5" s="734" t="s">
        <v>57</v>
      </c>
      <c r="X5" s="734" t="s">
        <v>58</v>
      </c>
      <c r="Y5" s="582"/>
      <c r="Z5" s="734" t="s">
        <v>57</v>
      </c>
      <c r="AA5" s="734" t="s">
        <v>58</v>
      </c>
      <c r="AB5" s="738"/>
      <c r="AC5" s="734" t="s">
        <v>57</v>
      </c>
      <c r="AD5" s="734" t="s">
        <v>58</v>
      </c>
      <c r="AE5" s="582"/>
      <c r="AF5" s="734" t="s">
        <v>57</v>
      </c>
      <c r="AG5" s="734" t="s">
        <v>58</v>
      </c>
      <c r="AH5" s="582"/>
      <c r="AI5" s="734" t="s">
        <v>57</v>
      </c>
      <c r="AJ5" s="734" t="s">
        <v>58</v>
      </c>
      <c r="AK5" s="582"/>
      <c r="AL5" s="734" t="s">
        <v>57</v>
      </c>
      <c r="AM5" s="734" t="s">
        <v>58</v>
      </c>
      <c r="AN5" s="582"/>
      <c r="AO5" s="734" t="s">
        <v>57</v>
      </c>
      <c r="AP5" s="734" t="s">
        <v>58</v>
      </c>
      <c r="AQ5" s="582"/>
      <c r="AR5" s="734" t="s">
        <v>57</v>
      </c>
      <c r="AS5" s="734" t="s">
        <v>58</v>
      </c>
      <c r="AT5" s="582"/>
      <c r="AU5" s="734" t="s">
        <v>57</v>
      </c>
      <c r="AV5" s="734" t="s">
        <v>58</v>
      </c>
      <c r="AW5" s="582"/>
      <c r="AX5" s="734" t="s">
        <v>57</v>
      </c>
      <c r="AY5" s="734" t="s">
        <v>58</v>
      </c>
      <c r="AZ5" s="738"/>
      <c r="BA5" s="734" t="s">
        <v>57</v>
      </c>
      <c r="BB5" s="734" t="s">
        <v>58</v>
      </c>
      <c r="BC5" s="583"/>
      <c r="BD5" s="731"/>
      <c r="BE5" s="731"/>
      <c r="BF5" s="264"/>
    </row>
    <row r="6" spans="1:60" ht="10.5" customHeight="1" x14ac:dyDescent="0.3">
      <c r="A6" s="264"/>
      <c r="B6" s="264"/>
      <c r="C6" s="584"/>
      <c r="D6" s="584"/>
      <c r="E6" s="275"/>
      <c r="F6" s="275"/>
      <c r="G6" s="275"/>
      <c r="H6" s="275"/>
      <c r="I6" s="275"/>
      <c r="J6" s="275"/>
      <c r="K6" s="770"/>
      <c r="L6" s="770"/>
      <c r="M6" s="275"/>
      <c r="N6" s="770"/>
      <c r="O6" s="770"/>
      <c r="P6" s="275"/>
      <c r="Q6" s="275"/>
      <c r="R6" s="275"/>
      <c r="S6" s="275"/>
      <c r="T6" s="770"/>
      <c r="U6" s="770"/>
      <c r="V6" s="733"/>
      <c r="W6" s="770"/>
      <c r="X6" s="770"/>
      <c r="Y6" s="733"/>
      <c r="Z6" s="770"/>
      <c r="AA6" s="770"/>
      <c r="AB6" s="275"/>
      <c r="AC6" s="770"/>
      <c r="AD6" s="770"/>
      <c r="AE6" s="733"/>
      <c r="AF6" s="770"/>
      <c r="AG6" s="770"/>
      <c r="AH6" s="733"/>
      <c r="AI6" s="770"/>
      <c r="AJ6" s="770"/>
      <c r="AK6" s="733"/>
      <c r="AL6" s="770"/>
      <c r="AM6" s="770"/>
      <c r="AN6" s="733"/>
      <c r="AO6" s="770"/>
      <c r="AP6" s="770"/>
      <c r="AQ6" s="733"/>
      <c r="AR6" s="770"/>
      <c r="AS6" s="770"/>
      <c r="AT6" s="733"/>
      <c r="AU6" s="770"/>
      <c r="AV6" s="770"/>
      <c r="AW6" s="733"/>
      <c r="AX6" s="770"/>
      <c r="AY6" s="770"/>
      <c r="AZ6" s="275"/>
      <c r="BA6" s="275"/>
      <c r="BB6" s="275"/>
      <c r="BC6" s="275"/>
      <c r="BD6" s="275"/>
      <c r="BE6" s="264"/>
      <c r="BF6" s="264"/>
    </row>
    <row r="7" spans="1:60" x14ac:dyDescent="0.3">
      <c r="A7" s="773" t="s">
        <v>42</v>
      </c>
      <c r="B7" s="773"/>
      <c r="C7" s="287">
        <v>9651</v>
      </c>
      <c r="D7" s="287"/>
      <c r="E7" s="287">
        <v>7837</v>
      </c>
      <c r="F7" s="287">
        <v>1814</v>
      </c>
      <c r="G7" s="585"/>
      <c r="H7" s="287">
        <v>2419</v>
      </c>
      <c r="I7" s="287">
        <v>104</v>
      </c>
      <c r="J7" s="585"/>
      <c r="K7" s="287">
        <v>2216</v>
      </c>
      <c r="L7" s="287">
        <v>207</v>
      </c>
      <c r="M7" s="585"/>
      <c r="N7" s="287">
        <v>1578</v>
      </c>
      <c r="O7" s="287">
        <v>31</v>
      </c>
      <c r="P7" s="585"/>
      <c r="Q7" s="287">
        <v>72</v>
      </c>
      <c r="R7" s="287">
        <v>484</v>
      </c>
      <c r="S7" s="585"/>
      <c r="T7" s="287">
        <v>202</v>
      </c>
      <c r="U7" s="287">
        <v>288</v>
      </c>
      <c r="V7" s="585"/>
      <c r="W7" s="287">
        <v>265</v>
      </c>
      <c r="X7" s="287">
        <v>48</v>
      </c>
      <c r="Y7" s="585"/>
      <c r="Z7" s="287">
        <v>210</v>
      </c>
      <c r="AA7" s="287">
        <v>28</v>
      </c>
      <c r="AB7" s="585"/>
      <c r="AC7" s="287">
        <v>28</v>
      </c>
      <c r="AD7" s="287">
        <v>133</v>
      </c>
      <c r="AE7" s="585"/>
      <c r="AF7" s="287">
        <v>11</v>
      </c>
      <c r="AG7" s="287">
        <v>114</v>
      </c>
      <c r="AH7" s="585"/>
      <c r="AI7" s="287">
        <v>67</v>
      </c>
      <c r="AJ7" s="287">
        <v>40</v>
      </c>
      <c r="AK7" s="585"/>
      <c r="AL7" s="287">
        <v>24</v>
      </c>
      <c r="AM7" s="287">
        <v>82</v>
      </c>
      <c r="AN7" s="585"/>
      <c r="AO7" s="287">
        <v>34</v>
      </c>
      <c r="AP7" s="287">
        <v>26</v>
      </c>
      <c r="AQ7" s="585"/>
      <c r="AR7" s="287">
        <v>7</v>
      </c>
      <c r="AS7" s="287">
        <v>29</v>
      </c>
      <c r="AT7" s="287"/>
      <c r="AU7" s="287">
        <v>26</v>
      </c>
      <c r="AV7" s="287">
        <v>4</v>
      </c>
      <c r="AW7" s="287"/>
      <c r="AX7" s="287">
        <v>26</v>
      </c>
      <c r="AY7" s="287">
        <v>4</v>
      </c>
      <c r="AZ7" s="585"/>
      <c r="BA7" s="287">
        <v>652</v>
      </c>
      <c r="BB7" s="287">
        <v>192</v>
      </c>
      <c r="BC7" s="287"/>
      <c r="BD7" s="287"/>
      <c r="BE7" s="287"/>
      <c r="BF7" s="264"/>
      <c r="BG7" s="269"/>
      <c r="BH7" s="269"/>
    </row>
    <row r="8" spans="1:60" ht="12" customHeight="1" x14ac:dyDescent="0.3">
      <c r="A8" s="264"/>
      <c r="B8" s="264"/>
      <c r="C8" s="281"/>
      <c r="D8" s="281"/>
      <c r="E8" s="281"/>
      <c r="F8" s="281"/>
      <c r="G8" s="79"/>
      <c r="H8" s="287"/>
      <c r="I8" s="287"/>
      <c r="J8" s="264"/>
      <c r="K8" s="287"/>
      <c r="L8" s="287"/>
      <c r="M8" s="264"/>
      <c r="N8" s="287"/>
      <c r="O8" s="287"/>
      <c r="P8" s="264"/>
      <c r="Q8" s="287"/>
      <c r="R8" s="287"/>
      <c r="S8" s="264"/>
      <c r="T8" s="287"/>
      <c r="U8" s="287"/>
      <c r="V8" s="264"/>
      <c r="W8" s="287"/>
      <c r="X8" s="287"/>
      <c r="Y8" s="264"/>
      <c r="Z8" s="287"/>
      <c r="AA8" s="287"/>
      <c r="AB8" s="264"/>
      <c r="AC8" s="287"/>
      <c r="AD8" s="287"/>
      <c r="AE8" s="264"/>
      <c r="AF8" s="287"/>
      <c r="AG8" s="287"/>
      <c r="AH8" s="264"/>
      <c r="AI8" s="287"/>
      <c r="AJ8" s="287"/>
      <c r="AK8" s="264"/>
      <c r="AL8" s="287"/>
      <c r="AM8" s="287"/>
      <c r="AN8" s="264"/>
      <c r="AO8" s="287"/>
      <c r="AP8" s="287"/>
      <c r="AQ8" s="264"/>
      <c r="AR8" s="287"/>
      <c r="AS8" s="287"/>
      <c r="AT8" s="287"/>
      <c r="AU8" s="287"/>
      <c r="AV8" s="287"/>
      <c r="AW8" s="287"/>
      <c r="AX8" s="287"/>
      <c r="AY8" s="287"/>
      <c r="AZ8" s="264"/>
      <c r="BA8" s="287"/>
      <c r="BB8" s="287"/>
      <c r="BC8" s="287"/>
      <c r="BD8" s="287"/>
      <c r="BE8" s="264"/>
      <c r="BF8" s="264"/>
    </row>
    <row r="9" spans="1:60" ht="13.5" customHeight="1" x14ac:dyDescent="0.3">
      <c r="A9" s="264"/>
      <c r="B9" s="38" t="s">
        <v>9</v>
      </c>
      <c r="C9" s="281">
        <v>47</v>
      </c>
      <c r="D9" s="281"/>
      <c r="E9" s="281">
        <v>37</v>
      </c>
      <c r="F9" s="281">
        <v>10</v>
      </c>
      <c r="G9" s="80"/>
      <c r="H9" s="287">
        <v>1</v>
      </c>
      <c r="I9" s="287"/>
      <c r="J9" s="585"/>
      <c r="K9" s="287">
        <v>19</v>
      </c>
      <c r="L9" s="287">
        <v>2</v>
      </c>
      <c r="M9" s="585"/>
      <c r="N9" s="287">
        <v>1</v>
      </c>
      <c r="O9" s="287"/>
      <c r="P9" s="585"/>
      <c r="Q9" s="287">
        <v>1</v>
      </c>
      <c r="R9" s="287">
        <v>2</v>
      </c>
      <c r="S9" s="585"/>
      <c r="T9" s="287">
        <v>5</v>
      </c>
      <c r="U9" s="287">
        <v>2</v>
      </c>
      <c r="V9" s="585"/>
      <c r="W9" s="287">
        <v>1</v>
      </c>
      <c r="X9" s="287"/>
      <c r="Y9" s="585"/>
      <c r="Z9" s="287"/>
      <c r="AA9" s="287"/>
      <c r="AB9" s="585"/>
      <c r="AC9" s="287"/>
      <c r="AD9" s="287">
        <v>2</v>
      </c>
      <c r="AE9" s="585"/>
      <c r="AF9" s="287"/>
      <c r="AG9" s="287"/>
      <c r="AH9" s="585"/>
      <c r="AI9" s="287"/>
      <c r="AJ9" s="287"/>
      <c r="AK9" s="585"/>
      <c r="AL9" s="287">
        <v>1</v>
      </c>
      <c r="AM9" s="287"/>
      <c r="AN9" s="585"/>
      <c r="AO9" s="287"/>
      <c r="AP9" s="287"/>
      <c r="AQ9" s="585"/>
      <c r="AR9" s="287"/>
      <c r="AS9" s="287">
        <v>1</v>
      </c>
      <c r="AT9" s="287"/>
      <c r="AU9" s="287"/>
      <c r="AV9" s="287"/>
      <c r="AW9" s="287"/>
      <c r="AX9" s="287">
        <v>1</v>
      </c>
      <c r="AY9" s="287"/>
      <c r="AZ9" s="585"/>
      <c r="BA9" s="287">
        <v>7</v>
      </c>
      <c r="BB9" s="287">
        <v>1</v>
      </c>
      <c r="BC9" s="287"/>
      <c r="BD9" s="287"/>
      <c r="BE9" s="586"/>
      <c r="BF9" s="264"/>
      <c r="BG9" s="269"/>
      <c r="BH9" s="269"/>
    </row>
    <row r="10" spans="1:60" x14ac:dyDescent="0.3">
      <c r="A10" s="264"/>
      <c r="B10" s="38" t="s">
        <v>10</v>
      </c>
      <c r="C10" s="281">
        <v>243</v>
      </c>
      <c r="D10" s="281"/>
      <c r="E10" s="281">
        <v>75</v>
      </c>
      <c r="F10" s="281">
        <v>168</v>
      </c>
      <c r="G10" s="80"/>
      <c r="H10" s="287">
        <v>5</v>
      </c>
      <c r="I10" s="287">
        <v>1</v>
      </c>
      <c r="J10" s="79"/>
      <c r="K10" s="287">
        <v>33</v>
      </c>
      <c r="L10" s="287">
        <v>5</v>
      </c>
      <c r="M10" s="79"/>
      <c r="N10" s="287">
        <v>1</v>
      </c>
      <c r="O10" s="287"/>
      <c r="P10" s="79"/>
      <c r="Q10" s="287">
        <v>4</v>
      </c>
      <c r="R10" s="287">
        <v>48</v>
      </c>
      <c r="S10" s="79"/>
      <c r="T10" s="287">
        <v>7</v>
      </c>
      <c r="U10" s="287">
        <v>31</v>
      </c>
      <c r="V10" s="79"/>
      <c r="W10" s="287">
        <v>4</v>
      </c>
      <c r="X10" s="287">
        <v>2</v>
      </c>
      <c r="Y10" s="79"/>
      <c r="Z10" s="287">
        <v>1</v>
      </c>
      <c r="AA10" s="287">
        <v>1</v>
      </c>
      <c r="AB10" s="79"/>
      <c r="AC10" s="287">
        <v>6</v>
      </c>
      <c r="AD10" s="287">
        <v>29</v>
      </c>
      <c r="AE10" s="79"/>
      <c r="AF10" s="287">
        <v>1</v>
      </c>
      <c r="AG10" s="287">
        <v>18</v>
      </c>
      <c r="AH10" s="79"/>
      <c r="AI10" s="287"/>
      <c r="AJ10" s="287">
        <v>1</v>
      </c>
      <c r="AK10" s="79"/>
      <c r="AL10" s="287">
        <v>3</v>
      </c>
      <c r="AM10" s="287">
        <v>12</v>
      </c>
      <c r="AN10" s="79"/>
      <c r="AO10" s="287"/>
      <c r="AP10" s="287">
        <v>1</v>
      </c>
      <c r="AQ10" s="79"/>
      <c r="AR10" s="287"/>
      <c r="AS10" s="287">
        <v>5</v>
      </c>
      <c r="AT10" s="287"/>
      <c r="AU10" s="287"/>
      <c r="AV10" s="287"/>
      <c r="AW10" s="287"/>
      <c r="AX10" s="287"/>
      <c r="AY10" s="287"/>
      <c r="AZ10" s="79"/>
      <c r="BA10" s="287">
        <v>10</v>
      </c>
      <c r="BB10" s="287">
        <v>14</v>
      </c>
      <c r="BC10" s="287"/>
      <c r="BD10" s="287"/>
      <c r="BE10" s="586"/>
      <c r="BG10" s="269"/>
      <c r="BH10" s="269"/>
    </row>
    <row r="11" spans="1:60" x14ac:dyDescent="0.3">
      <c r="A11" s="264"/>
      <c r="B11" s="38" t="s">
        <v>11</v>
      </c>
      <c r="C11" s="281">
        <v>106</v>
      </c>
      <c r="D11" s="281"/>
      <c r="E11" s="281">
        <v>91</v>
      </c>
      <c r="F11" s="281">
        <v>15</v>
      </c>
      <c r="G11" s="80"/>
      <c r="H11" s="287">
        <v>8</v>
      </c>
      <c r="I11" s="287"/>
      <c r="J11" s="79"/>
      <c r="K11" s="287">
        <v>51</v>
      </c>
      <c r="L11" s="287">
        <v>2</v>
      </c>
      <c r="M11" s="79"/>
      <c r="N11" s="287"/>
      <c r="O11" s="287"/>
      <c r="P11" s="79"/>
      <c r="Q11" s="287">
        <v>8</v>
      </c>
      <c r="R11" s="287">
        <v>9</v>
      </c>
      <c r="S11" s="79"/>
      <c r="T11" s="287">
        <v>1</v>
      </c>
      <c r="U11" s="287">
        <v>1</v>
      </c>
      <c r="V11" s="79"/>
      <c r="W11" s="287">
        <v>10</v>
      </c>
      <c r="X11" s="287">
        <v>1</v>
      </c>
      <c r="Y11" s="79"/>
      <c r="Z11" s="287"/>
      <c r="AA11" s="287"/>
      <c r="AB11" s="79"/>
      <c r="AC11" s="287">
        <v>2</v>
      </c>
      <c r="AD11" s="287"/>
      <c r="AE11" s="79"/>
      <c r="AF11" s="287"/>
      <c r="AG11" s="287"/>
      <c r="AH11" s="79"/>
      <c r="AI11" s="287">
        <v>1</v>
      </c>
      <c r="AJ11" s="287"/>
      <c r="AK11" s="79"/>
      <c r="AL11" s="287"/>
      <c r="AM11" s="287"/>
      <c r="AN11" s="79"/>
      <c r="AO11" s="287"/>
      <c r="AP11" s="287"/>
      <c r="AQ11" s="79"/>
      <c r="AR11" s="287"/>
      <c r="AS11" s="287"/>
      <c r="AT11" s="287"/>
      <c r="AU11" s="287">
        <v>1</v>
      </c>
      <c r="AV11" s="287"/>
      <c r="AW11" s="287"/>
      <c r="AX11" s="287"/>
      <c r="AY11" s="287"/>
      <c r="AZ11" s="79"/>
      <c r="BA11" s="287">
        <v>9</v>
      </c>
      <c r="BB11" s="287">
        <v>2</v>
      </c>
      <c r="BC11" s="287"/>
      <c r="BD11" s="287"/>
      <c r="BE11" s="586"/>
      <c r="BG11" s="269"/>
      <c r="BH11" s="269"/>
    </row>
    <row r="12" spans="1:60" x14ac:dyDescent="0.3">
      <c r="A12" s="264"/>
      <c r="B12" s="38" t="s">
        <v>12</v>
      </c>
      <c r="C12" s="281">
        <v>62</v>
      </c>
      <c r="D12" s="281"/>
      <c r="E12" s="281">
        <v>48</v>
      </c>
      <c r="F12" s="281">
        <v>14</v>
      </c>
      <c r="G12" s="80"/>
      <c r="H12" s="287">
        <v>7</v>
      </c>
      <c r="I12" s="287"/>
      <c r="J12" s="79"/>
      <c r="K12" s="287">
        <v>20</v>
      </c>
      <c r="L12" s="287">
        <v>7</v>
      </c>
      <c r="M12" s="79"/>
      <c r="N12" s="287"/>
      <c r="O12" s="287"/>
      <c r="P12" s="79"/>
      <c r="Q12" s="287">
        <v>1</v>
      </c>
      <c r="R12" s="287">
        <v>2</v>
      </c>
      <c r="S12" s="79"/>
      <c r="T12" s="287">
        <v>2</v>
      </c>
      <c r="U12" s="287"/>
      <c r="V12" s="79"/>
      <c r="W12" s="287">
        <v>16</v>
      </c>
      <c r="X12" s="287">
        <v>2</v>
      </c>
      <c r="Y12" s="79"/>
      <c r="Z12" s="287"/>
      <c r="AA12" s="287"/>
      <c r="AB12" s="79"/>
      <c r="AC12" s="287"/>
      <c r="AD12" s="287">
        <v>1</v>
      </c>
      <c r="AE12" s="79"/>
      <c r="AF12" s="287"/>
      <c r="AG12" s="287">
        <v>1</v>
      </c>
      <c r="AH12" s="79"/>
      <c r="AI12" s="287"/>
      <c r="AJ12" s="287"/>
      <c r="AK12" s="79"/>
      <c r="AL12" s="287"/>
      <c r="AM12" s="287"/>
      <c r="AN12" s="79"/>
      <c r="AO12" s="287">
        <v>1</v>
      </c>
      <c r="AP12" s="287"/>
      <c r="AQ12" s="79"/>
      <c r="AR12" s="287"/>
      <c r="AS12" s="287"/>
      <c r="AT12" s="287"/>
      <c r="AU12" s="287">
        <v>1</v>
      </c>
      <c r="AV12" s="287"/>
      <c r="AW12" s="287"/>
      <c r="AX12" s="287"/>
      <c r="AY12" s="287"/>
      <c r="AZ12" s="79"/>
      <c r="BA12" s="287"/>
      <c r="BB12" s="287">
        <v>1</v>
      </c>
      <c r="BC12" s="287"/>
      <c r="BD12" s="287"/>
      <c r="BE12" s="586"/>
      <c r="BG12" s="269"/>
      <c r="BH12" s="269"/>
    </row>
    <row r="13" spans="1:60" x14ac:dyDescent="0.3">
      <c r="A13" s="264"/>
      <c r="B13" s="38" t="s">
        <v>13</v>
      </c>
      <c r="C13" s="281">
        <v>3997</v>
      </c>
      <c r="D13" s="281"/>
      <c r="E13" s="281">
        <v>3784</v>
      </c>
      <c r="F13" s="281">
        <v>213</v>
      </c>
      <c r="G13" s="80"/>
      <c r="H13" s="287">
        <v>1396</v>
      </c>
      <c r="I13" s="287">
        <v>19</v>
      </c>
      <c r="J13" s="79"/>
      <c r="K13" s="287">
        <v>1009</v>
      </c>
      <c r="L13" s="287">
        <v>38</v>
      </c>
      <c r="M13" s="79"/>
      <c r="N13" s="287">
        <v>1121</v>
      </c>
      <c r="O13" s="287">
        <v>12</v>
      </c>
      <c r="P13" s="79"/>
      <c r="Q13" s="287">
        <v>10</v>
      </c>
      <c r="R13" s="287">
        <v>79</v>
      </c>
      <c r="S13" s="79"/>
      <c r="T13" s="287">
        <v>11</v>
      </c>
      <c r="U13" s="287">
        <v>10</v>
      </c>
      <c r="V13" s="79"/>
      <c r="W13" s="287">
        <v>70</v>
      </c>
      <c r="X13" s="287">
        <v>5</v>
      </c>
      <c r="Y13" s="79"/>
      <c r="Z13" s="287">
        <v>40</v>
      </c>
      <c r="AA13" s="287"/>
      <c r="AB13" s="79"/>
      <c r="AC13" s="287">
        <v>1</v>
      </c>
      <c r="AD13" s="287">
        <v>3</v>
      </c>
      <c r="AE13" s="79"/>
      <c r="AF13" s="287"/>
      <c r="AG13" s="287">
        <v>11</v>
      </c>
      <c r="AH13" s="79"/>
      <c r="AI13" s="287">
        <v>10</v>
      </c>
      <c r="AJ13" s="287">
        <v>9</v>
      </c>
      <c r="AK13" s="79"/>
      <c r="AL13" s="287">
        <v>4</v>
      </c>
      <c r="AM13" s="287">
        <v>11</v>
      </c>
      <c r="AN13" s="79"/>
      <c r="AO13" s="287">
        <v>1</v>
      </c>
      <c r="AP13" s="287">
        <v>1</v>
      </c>
      <c r="AQ13" s="79"/>
      <c r="AR13" s="287"/>
      <c r="AS13" s="287">
        <v>3</v>
      </c>
      <c r="AT13" s="287"/>
      <c r="AU13" s="287">
        <v>2</v>
      </c>
      <c r="AV13" s="287"/>
      <c r="AW13" s="287"/>
      <c r="AX13" s="287">
        <v>2</v>
      </c>
      <c r="AY13" s="287"/>
      <c r="AZ13" s="79"/>
      <c r="BA13" s="287">
        <v>107</v>
      </c>
      <c r="BB13" s="287">
        <v>12</v>
      </c>
      <c r="BC13" s="287"/>
      <c r="BD13" s="287"/>
      <c r="BE13" s="586"/>
      <c r="BG13" s="269"/>
      <c r="BH13" s="269"/>
    </row>
    <row r="14" spans="1:60" x14ac:dyDescent="0.3">
      <c r="A14" s="264"/>
      <c r="B14" s="38" t="s">
        <v>14</v>
      </c>
      <c r="C14" s="281">
        <v>13</v>
      </c>
      <c r="D14" s="281"/>
      <c r="E14" s="281">
        <v>11</v>
      </c>
      <c r="F14" s="281">
        <v>2</v>
      </c>
      <c r="G14" s="80"/>
      <c r="H14" s="287">
        <v>3</v>
      </c>
      <c r="I14" s="287"/>
      <c r="J14" s="79"/>
      <c r="K14" s="287">
        <v>6</v>
      </c>
      <c r="L14" s="287"/>
      <c r="M14" s="79"/>
      <c r="N14" s="287"/>
      <c r="O14" s="287"/>
      <c r="P14" s="79"/>
      <c r="Q14" s="287"/>
      <c r="R14" s="287"/>
      <c r="S14" s="79"/>
      <c r="T14" s="287">
        <v>1</v>
      </c>
      <c r="U14" s="287"/>
      <c r="V14" s="79"/>
      <c r="W14" s="287"/>
      <c r="X14" s="287"/>
      <c r="Y14" s="79"/>
      <c r="Z14" s="287"/>
      <c r="AA14" s="287"/>
      <c r="AB14" s="79"/>
      <c r="AC14" s="287"/>
      <c r="AD14" s="287">
        <v>1</v>
      </c>
      <c r="AE14" s="79"/>
      <c r="AF14" s="287"/>
      <c r="AG14" s="287"/>
      <c r="AH14" s="79"/>
      <c r="AI14" s="287"/>
      <c r="AJ14" s="287"/>
      <c r="AK14" s="79"/>
      <c r="AL14" s="287"/>
      <c r="AM14" s="287">
        <v>1</v>
      </c>
      <c r="AN14" s="79"/>
      <c r="AO14" s="287"/>
      <c r="AP14" s="287"/>
      <c r="AQ14" s="79"/>
      <c r="AR14" s="287"/>
      <c r="AS14" s="287"/>
      <c r="AT14" s="287"/>
      <c r="AU14" s="287"/>
      <c r="AV14" s="287"/>
      <c r="AW14" s="287"/>
      <c r="AX14" s="287"/>
      <c r="AY14" s="287"/>
      <c r="AZ14" s="79"/>
      <c r="BA14" s="287">
        <v>1</v>
      </c>
      <c r="BB14" s="287"/>
      <c r="BC14" s="287"/>
      <c r="BD14" s="287"/>
      <c r="BE14" s="586"/>
      <c r="BG14" s="269"/>
      <c r="BH14" s="269"/>
    </row>
    <row r="15" spans="1:60" x14ac:dyDescent="0.3">
      <c r="A15" s="264"/>
      <c r="B15" s="38" t="s">
        <v>15</v>
      </c>
      <c r="C15" s="281">
        <v>11</v>
      </c>
      <c r="D15" s="281"/>
      <c r="E15" s="281">
        <v>9</v>
      </c>
      <c r="F15" s="281">
        <v>2</v>
      </c>
      <c r="G15" s="80"/>
      <c r="H15" s="287">
        <v>1</v>
      </c>
      <c r="I15" s="287"/>
      <c r="J15" s="79"/>
      <c r="K15" s="287">
        <v>6</v>
      </c>
      <c r="L15" s="287">
        <v>1</v>
      </c>
      <c r="M15" s="79"/>
      <c r="N15" s="287"/>
      <c r="O15" s="287"/>
      <c r="P15" s="79"/>
      <c r="Q15" s="287"/>
      <c r="R15" s="287"/>
      <c r="S15" s="79"/>
      <c r="T15" s="287"/>
      <c r="U15" s="287"/>
      <c r="V15" s="79"/>
      <c r="W15" s="287"/>
      <c r="X15" s="287"/>
      <c r="Y15" s="79"/>
      <c r="Z15" s="287"/>
      <c r="AA15" s="287"/>
      <c r="AB15" s="79"/>
      <c r="AC15" s="287"/>
      <c r="AD15" s="287"/>
      <c r="AE15" s="79"/>
      <c r="AF15" s="287"/>
      <c r="AG15" s="287"/>
      <c r="AH15" s="79"/>
      <c r="AI15" s="287"/>
      <c r="AJ15" s="287"/>
      <c r="AK15" s="79"/>
      <c r="AL15" s="287"/>
      <c r="AM15" s="287"/>
      <c r="AN15" s="79"/>
      <c r="AO15" s="287"/>
      <c r="AP15" s="287"/>
      <c r="AQ15" s="79"/>
      <c r="AR15" s="287"/>
      <c r="AS15" s="287"/>
      <c r="AT15" s="287"/>
      <c r="AU15" s="287"/>
      <c r="AV15" s="287"/>
      <c r="AW15" s="287"/>
      <c r="AX15" s="287"/>
      <c r="AY15" s="287"/>
      <c r="AZ15" s="79"/>
      <c r="BA15" s="287">
        <v>2</v>
      </c>
      <c r="BB15" s="287">
        <v>1</v>
      </c>
      <c r="BC15" s="287"/>
      <c r="BD15" s="287"/>
      <c r="BE15" s="586"/>
      <c r="BG15" s="269"/>
      <c r="BH15" s="269"/>
    </row>
    <row r="16" spans="1:60" x14ac:dyDescent="0.3">
      <c r="A16" s="264"/>
      <c r="B16" s="38" t="s">
        <v>16</v>
      </c>
      <c r="C16" s="281">
        <v>496</v>
      </c>
      <c r="D16" s="281"/>
      <c r="E16" s="281">
        <v>342</v>
      </c>
      <c r="F16" s="281">
        <v>154</v>
      </c>
      <c r="G16" s="80"/>
      <c r="H16" s="287">
        <v>143</v>
      </c>
      <c r="I16" s="287">
        <v>5</v>
      </c>
      <c r="J16" s="79"/>
      <c r="K16" s="287">
        <v>26</v>
      </c>
      <c r="L16" s="287">
        <v>2</v>
      </c>
      <c r="M16" s="79"/>
      <c r="N16" s="287">
        <v>136</v>
      </c>
      <c r="O16" s="287">
        <v>2</v>
      </c>
      <c r="P16" s="79"/>
      <c r="Q16" s="287">
        <v>4</v>
      </c>
      <c r="R16" s="287">
        <v>45</v>
      </c>
      <c r="S16" s="79"/>
      <c r="T16" s="287">
        <v>13</v>
      </c>
      <c r="U16" s="287">
        <v>38</v>
      </c>
      <c r="V16" s="79"/>
      <c r="W16" s="287">
        <v>2</v>
      </c>
      <c r="X16" s="287">
        <v>1</v>
      </c>
      <c r="Y16" s="79"/>
      <c r="Z16" s="287">
        <v>1</v>
      </c>
      <c r="AA16" s="287"/>
      <c r="AB16" s="79"/>
      <c r="AC16" s="287"/>
      <c r="AD16" s="287">
        <v>16</v>
      </c>
      <c r="AE16" s="79"/>
      <c r="AF16" s="287">
        <v>3</v>
      </c>
      <c r="AG16" s="287">
        <v>22</v>
      </c>
      <c r="AH16" s="79"/>
      <c r="AI16" s="287"/>
      <c r="AJ16" s="287"/>
      <c r="AK16" s="79"/>
      <c r="AL16" s="287">
        <v>1</v>
      </c>
      <c r="AM16" s="287">
        <v>9</v>
      </c>
      <c r="AN16" s="79"/>
      <c r="AO16" s="287"/>
      <c r="AP16" s="287">
        <v>2</v>
      </c>
      <c r="AQ16" s="79"/>
      <c r="AR16" s="287">
        <v>1</v>
      </c>
      <c r="AS16" s="287">
        <v>2</v>
      </c>
      <c r="AT16" s="287"/>
      <c r="AU16" s="287">
        <v>1</v>
      </c>
      <c r="AV16" s="287"/>
      <c r="AW16" s="287"/>
      <c r="AX16" s="287"/>
      <c r="AY16" s="287"/>
      <c r="AZ16" s="79"/>
      <c r="BA16" s="287">
        <v>11</v>
      </c>
      <c r="BB16" s="287">
        <v>10</v>
      </c>
      <c r="BC16" s="287"/>
      <c r="BD16" s="287"/>
      <c r="BE16" s="586"/>
      <c r="BG16" s="269"/>
      <c r="BH16" s="269"/>
    </row>
    <row r="17" spans="1:60" x14ac:dyDescent="0.3">
      <c r="A17" s="264"/>
      <c r="B17" s="38" t="s">
        <v>17</v>
      </c>
      <c r="C17" s="281">
        <v>80</v>
      </c>
      <c r="D17" s="281"/>
      <c r="E17" s="281">
        <v>63</v>
      </c>
      <c r="F17" s="281">
        <v>17</v>
      </c>
      <c r="G17" s="79"/>
      <c r="H17" s="287">
        <v>17</v>
      </c>
      <c r="I17" s="287"/>
      <c r="J17" s="79"/>
      <c r="K17" s="287">
        <v>15</v>
      </c>
      <c r="L17" s="287"/>
      <c r="M17" s="79"/>
      <c r="N17" s="287">
        <v>14</v>
      </c>
      <c r="O17" s="287"/>
      <c r="P17" s="79"/>
      <c r="Q17" s="287">
        <v>4</v>
      </c>
      <c r="R17" s="287">
        <v>8</v>
      </c>
      <c r="S17" s="79"/>
      <c r="T17" s="287">
        <v>3</v>
      </c>
      <c r="U17" s="287">
        <v>1</v>
      </c>
      <c r="V17" s="79"/>
      <c r="W17" s="287">
        <v>2</v>
      </c>
      <c r="X17" s="287"/>
      <c r="Y17" s="79"/>
      <c r="Z17" s="287"/>
      <c r="AA17" s="287"/>
      <c r="AB17" s="79"/>
      <c r="AC17" s="287"/>
      <c r="AD17" s="287">
        <v>1</v>
      </c>
      <c r="AE17" s="79"/>
      <c r="AF17" s="287"/>
      <c r="AG17" s="287">
        <v>1</v>
      </c>
      <c r="AH17" s="79"/>
      <c r="AI17" s="287"/>
      <c r="AJ17" s="287"/>
      <c r="AK17" s="79"/>
      <c r="AL17" s="287"/>
      <c r="AM17" s="287">
        <v>1</v>
      </c>
      <c r="AN17" s="79"/>
      <c r="AO17" s="287"/>
      <c r="AP17" s="287"/>
      <c r="AQ17" s="79"/>
      <c r="AR17" s="287">
        <v>1</v>
      </c>
      <c r="AS17" s="287">
        <v>1</v>
      </c>
      <c r="AT17" s="287"/>
      <c r="AU17" s="287"/>
      <c r="AV17" s="287"/>
      <c r="AW17" s="287"/>
      <c r="AX17" s="287"/>
      <c r="AY17" s="287"/>
      <c r="AZ17" s="79"/>
      <c r="BA17" s="287">
        <v>7</v>
      </c>
      <c r="BB17" s="287">
        <v>4</v>
      </c>
      <c r="BC17" s="287"/>
      <c r="BD17" s="287"/>
      <c r="BE17" s="586"/>
      <c r="BG17" s="269"/>
      <c r="BH17" s="269"/>
    </row>
    <row r="18" spans="1:60" x14ac:dyDescent="0.3">
      <c r="A18" s="264"/>
      <c r="B18" s="38" t="s">
        <v>18</v>
      </c>
      <c r="C18" s="281">
        <v>373</v>
      </c>
      <c r="D18" s="281"/>
      <c r="E18" s="281">
        <v>287</v>
      </c>
      <c r="F18" s="281">
        <v>86</v>
      </c>
      <c r="G18" s="79"/>
      <c r="H18" s="287">
        <v>47</v>
      </c>
      <c r="I18" s="287"/>
      <c r="J18" s="79"/>
      <c r="K18" s="287">
        <v>129</v>
      </c>
      <c r="L18" s="287">
        <v>18</v>
      </c>
      <c r="M18" s="79"/>
      <c r="N18" s="287">
        <v>15</v>
      </c>
      <c r="O18" s="287">
        <v>1</v>
      </c>
      <c r="P18" s="79"/>
      <c r="Q18" s="287">
        <v>3</v>
      </c>
      <c r="R18" s="287">
        <v>18</v>
      </c>
      <c r="S18" s="79"/>
      <c r="T18" s="287">
        <v>14</v>
      </c>
      <c r="U18" s="287">
        <v>5</v>
      </c>
      <c r="V18" s="79"/>
      <c r="W18" s="287">
        <v>38</v>
      </c>
      <c r="X18" s="287">
        <v>10</v>
      </c>
      <c r="Y18" s="79"/>
      <c r="Z18" s="287">
        <v>4</v>
      </c>
      <c r="AA18" s="287"/>
      <c r="AB18" s="79"/>
      <c r="AC18" s="287">
        <v>4</v>
      </c>
      <c r="AD18" s="287">
        <v>3</v>
      </c>
      <c r="AE18" s="79"/>
      <c r="AF18" s="287">
        <v>1</v>
      </c>
      <c r="AG18" s="287">
        <v>2</v>
      </c>
      <c r="AH18" s="79"/>
      <c r="AI18" s="287"/>
      <c r="AJ18" s="287">
        <v>3</v>
      </c>
      <c r="AK18" s="79"/>
      <c r="AL18" s="287">
        <v>1</v>
      </c>
      <c r="AM18" s="287">
        <v>6</v>
      </c>
      <c r="AN18" s="79"/>
      <c r="AO18" s="287">
        <v>1</v>
      </c>
      <c r="AP18" s="287"/>
      <c r="AQ18" s="79"/>
      <c r="AR18" s="287"/>
      <c r="AS18" s="287"/>
      <c r="AT18" s="287"/>
      <c r="AU18" s="287">
        <v>3</v>
      </c>
      <c r="AV18" s="287"/>
      <c r="AW18" s="287"/>
      <c r="AX18" s="287"/>
      <c r="AY18" s="287"/>
      <c r="AZ18" s="79"/>
      <c r="BA18" s="287">
        <v>27</v>
      </c>
      <c r="BB18" s="287">
        <v>20</v>
      </c>
      <c r="BC18" s="287"/>
      <c r="BD18" s="287"/>
      <c r="BE18" s="586"/>
      <c r="BG18" s="269"/>
      <c r="BH18" s="269"/>
    </row>
    <row r="19" spans="1:60" x14ac:dyDescent="0.3">
      <c r="A19" s="264"/>
      <c r="B19" s="38" t="s">
        <v>19</v>
      </c>
      <c r="C19" s="281">
        <v>37</v>
      </c>
      <c r="D19" s="281"/>
      <c r="E19" s="281">
        <v>23</v>
      </c>
      <c r="F19" s="281">
        <v>14</v>
      </c>
      <c r="G19" s="80"/>
      <c r="H19" s="287"/>
      <c r="I19" s="287"/>
      <c r="J19" s="79"/>
      <c r="K19" s="287">
        <v>11</v>
      </c>
      <c r="L19" s="287">
        <v>6</v>
      </c>
      <c r="M19" s="79"/>
      <c r="N19" s="287"/>
      <c r="O19" s="287"/>
      <c r="P19" s="79"/>
      <c r="Q19" s="287"/>
      <c r="R19" s="287"/>
      <c r="S19" s="79"/>
      <c r="T19" s="287">
        <v>2</v>
      </c>
      <c r="U19" s="287">
        <v>3</v>
      </c>
      <c r="V19" s="79"/>
      <c r="W19" s="287">
        <v>3</v>
      </c>
      <c r="X19" s="287">
        <v>1</v>
      </c>
      <c r="Y19" s="79"/>
      <c r="Z19" s="287"/>
      <c r="AA19" s="287"/>
      <c r="AB19" s="79"/>
      <c r="AC19" s="287"/>
      <c r="AD19" s="287">
        <v>1</v>
      </c>
      <c r="AE19" s="79"/>
      <c r="AF19" s="287"/>
      <c r="AG19" s="287">
        <v>1</v>
      </c>
      <c r="AH19" s="79"/>
      <c r="AI19" s="287">
        <v>1</v>
      </c>
      <c r="AJ19" s="287"/>
      <c r="AK19" s="79"/>
      <c r="AL19" s="287"/>
      <c r="AM19" s="287"/>
      <c r="AN19" s="79"/>
      <c r="AO19" s="287"/>
      <c r="AP19" s="287"/>
      <c r="AQ19" s="79"/>
      <c r="AR19" s="287"/>
      <c r="AS19" s="287"/>
      <c r="AT19" s="287"/>
      <c r="AU19" s="287"/>
      <c r="AV19" s="287"/>
      <c r="AW19" s="287"/>
      <c r="AX19" s="287"/>
      <c r="AY19" s="287"/>
      <c r="AZ19" s="79"/>
      <c r="BA19" s="287">
        <v>6</v>
      </c>
      <c r="BB19" s="287">
        <v>2</v>
      </c>
      <c r="BC19" s="287"/>
      <c r="BD19" s="287"/>
      <c r="BE19" s="586"/>
      <c r="BG19" s="269"/>
      <c r="BH19" s="269"/>
    </row>
    <row r="20" spans="1:60" x14ac:dyDescent="0.3">
      <c r="A20" s="264"/>
      <c r="B20" s="38" t="s">
        <v>20</v>
      </c>
      <c r="C20" s="281">
        <v>332</v>
      </c>
      <c r="D20" s="281"/>
      <c r="E20" s="281">
        <v>286</v>
      </c>
      <c r="F20" s="281">
        <v>46</v>
      </c>
      <c r="G20" s="80"/>
      <c r="H20" s="287">
        <v>78</v>
      </c>
      <c r="I20" s="287">
        <v>8</v>
      </c>
      <c r="J20" s="79"/>
      <c r="K20" s="287">
        <v>28</v>
      </c>
      <c r="L20" s="287">
        <v>8</v>
      </c>
      <c r="M20" s="79"/>
      <c r="N20" s="287">
        <v>37</v>
      </c>
      <c r="O20" s="287">
        <v>2</v>
      </c>
      <c r="P20" s="79"/>
      <c r="Q20" s="287">
        <v>6</v>
      </c>
      <c r="R20" s="287">
        <v>12</v>
      </c>
      <c r="S20" s="79"/>
      <c r="T20" s="287">
        <v>2</v>
      </c>
      <c r="U20" s="287">
        <v>3</v>
      </c>
      <c r="V20" s="79"/>
      <c r="W20" s="287">
        <v>4</v>
      </c>
      <c r="X20" s="287">
        <v>1</v>
      </c>
      <c r="Y20" s="79"/>
      <c r="Z20" s="287">
        <v>41</v>
      </c>
      <c r="AA20" s="287">
        <v>4</v>
      </c>
      <c r="AB20" s="79"/>
      <c r="AC20" s="287"/>
      <c r="AD20" s="287">
        <v>1</v>
      </c>
      <c r="AE20" s="79"/>
      <c r="AF20" s="287"/>
      <c r="AG20" s="287">
        <v>2</v>
      </c>
      <c r="AH20" s="79"/>
      <c r="AI20" s="287">
        <v>2</v>
      </c>
      <c r="AJ20" s="287"/>
      <c r="AK20" s="79"/>
      <c r="AL20" s="287"/>
      <c r="AM20" s="287"/>
      <c r="AN20" s="79"/>
      <c r="AO20" s="287">
        <v>4</v>
      </c>
      <c r="AP20" s="287">
        <v>1</v>
      </c>
      <c r="AQ20" s="79"/>
      <c r="AR20" s="287"/>
      <c r="AS20" s="287"/>
      <c r="AT20" s="287"/>
      <c r="AU20" s="287"/>
      <c r="AV20" s="287"/>
      <c r="AW20" s="287"/>
      <c r="AX20" s="287"/>
      <c r="AY20" s="287"/>
      <c r="AZ20" s="79"/>
      <c r="BA20" s="287">
        <v>84</v>
      </c>
      <c r="BB20" s="287">
        <v>4</v>
      </c>
      <c r="BC20" s="287"/>
      <c r="BD20" s="287"/>
      <c r="BE20" s="586"/>
      <c r="BG20" s="269"/>
      <c r="BH20" s="269"/>
    </row>
    <row r="21" spans="1:60" x14ac:dyDescent="0.3">
      <c r="A21" s="264"/>
      <c r="B21" s="38" t="s">
        <v>21</v>
      </c>
      <c r="C21" s="281">
        <v>169</v>
      </c>
      <c r="D21" s="281"/>
      <c r="E21" s="281">
        <v>126</v>
      </c>
      <c r="F21" s="281">
        <v>43</v>
      </c>
      <c r="G21" s="80"/>
      <c r="H21" s="287">
        <v>26</v>
      </c>
      <c r="I21" s="287">
        <v>1</v>
      </c>
      <c r="J21" s="79"/>
      <c r="K21" s="287">
        <v>58</v>
      </c>
      <c r="L21" s="287">
        <v>1</v>
      </c>
      <c r="M21" s="79"/>
      <c r="N21" s="287">
        <v>4</v>
      </c>
      <c r="O21" s="287">
        <v>1</v>
      </c>
      <c r="P21" s="79"/>
      <c r="Q21" s="287">
        <v>2</v>
      </c>
      <c r="R21" s="287">
        <v>13</v>
      </c>
      <c r="S21" s="79"/>
      <c r="T21" s="287">
        <v>9</v>
      </c>
      <c r="U21" s="287">
        <v>10</v>
      </c>
      <c r="V21" s="79"/>
      <c r="W21" s="287">
        <v>9</v>
      </c>
      <c r="X21" s="287">
        <v>1</v>
      </c>
      <c r="Y21" s="79"/>
      <c r="Z21" s="287"/>
      <c r="AA21" s="287"/>
      <c r="AB21" s="79"/>
      <c r="AC21" s="287"/>
      <c r="AD21" s="287">
        <v>2</v>
      </c>
      <c r="AE21" s="79"/>
      <c r="AF21" s="287">
        <v>1</v>
      </c>
      <c r="AG21" s="287">
        <v>4</v>
      </c>
      <c r="AH21" s="79"/>
      <c r="AI21" s="287">
        <v>1</v>
      </c>
      <c r="AJ21" s="287"/>
      <c r="AK21" s="79"/>
      <c r="AL21" s="287">
        <v>1</v>
      </c>
      <c r="AM21" s="287">
        <v>3</v>
      </c>
      <c r="AN21" s="79"/>
      <c r="AO21" s="287"/>
      <c r="AP21" s="287"/>
      <c r="AQ21" s="79"/>
      <c r="AR21" s="287"/>
      <c r="AS21" s="287">
        <v>2</v>
      </c>
      <c r="AT21" s="287"/>
      <c r="AU21" s="287">
        <v>1</v>
      </c>
      <c r="AV21" s="287">
        <v>2</v>
      </c>
      <c r="AW21" s="287"/>
      <c r="AX21" s="287">
        <v>1</v>
      </c>
      <c r="AY21" s="287"/>
      <c r="AZ21" s="79"/>
      <c r="BA21" s="287">
        <v>13</v>
      </c>
      <c r="BB21" s="287">
        <v>3</v>
      </c>
      <c r="BC21" s="287"/>
      <c r="BD21" s="287"/>
      <c r="BE21" s="586"/>
      <c r="BG21" s="269"/>
      <c r="BH21" s="269"/>
    </row>
    <row r="22" spans="1:60" x14ac:dyDescent="0.3">
      <c r="A22" s="264"/>
      <c r="B22" s="38" t="s">
        <v>731</v>
      </c>
      <c r="C22" s="281">
        <v>710</v>
      </c>
      <c r="D22" s="281"/>
      <c r="E22" s="281">
        <v>547</v>
      </c>
      <c r="F22" s="281">
        <v>163</v>
      </c>
      <c r="G22" s="80"/>
      <c r="H22" s="287">
        <v>138</v>
      </c>
      <c r="I22" s="287">
        <v>21</v>
      </c>
      <c r="J22" s="79"/>
      <c r="K22" s="287">
        <v>134</v>
      </c>
      <c r="L22" s="287">
        <v>27</v>
      </c>
      <c r="M22" s="79"/>
      <c r="N22" s="287">
        <v>15</v>
      </c>
      <c r="O22" s="287">
        <v>4</v>
      </c>
      <c r="P22" s="79"/>
      <c r="Q22" s="287">
        <v>6</v>
      </c>
      <c r="R22" s="287">
        <v>31</v>
      </c>
      <c r="S22" s="79"/>
      <c r="T22" s="287">
        <v>39</v>
      </c>
      <c r="U22" s="287">
        <v>20</v>
      </c>
      <c r="V22" s="79"/>
      <c r="W22" s="287">
        <v>19</v>
      </c>
      <c r="X22" s="287">
        <v>3</v>
      </c>
      <c r="Y22" s="79"/>
      <c r="Z22" s="287">
        <v>66</v>
      </c>
      <c r="AA22" s="287">
        <v>7</v>
      </c>
      <c r="AB22" s="79"/>
      <c r="AC22" s="287">
        <v>4</v>
      </c>
      <c r="AD22" s="287">
        <v>3</v>
      </c>
      <c r="AE22" s="79"/>
      <c r="AF22" s="287">
        <v>1</v>
      </c>
      <c r="AG22" s="287">
        <v>10</v>
      </c>
      <c r="AH22" s="79"/>
      <c r="AI22" s="287">
        <v>26</v>
      </c>
      <c r="AJ22" s="287">
        <v>9</v>
      </c>
      <c r="AK22" s="79"/>
      <c r="AL22" s="287">
        <v>4</v>
      </c>
      <c r="AM22" s="287">
        <v>3</v>
      </c>
      <c r="AN22" s="79"/>
      <c r="AO22" s="287">
        <v>3</v>
      </c>
      <c r="AP22" s="287">
        <v>2</v>
      </c>
      <c r="AQ22" s="79"/>
      <c r="AR22" s="287">
        <v>2</v>
      </c>
      <c r="AS22" s="287">
        <v>2</v>
      </c>
      <c r="AT22" s="287"/>
      <c r="AU22" s="287">
        <v>5</v>
      </c>
      <c r="AV22" s="287">
        <v>1</v>
      </c>
      <c r="AW22" s="287"/>
      <c r="AX22" s="287">
        <v>7</v>
      </c>
      <c r="AY22" s="287">
        <v>1</v>
      </c>
      <c r="AZ22" s="79"/>
      <c r="BA22" s="287">
        <v>78</v>
      </c>
      <c r="BB22" s="287">
        <v>19</v>
      </c>
      <c r="BC22" s="287"/>
      <c r="BD22" s="287"/>
      <c r="BE22" s="586"/>
      <c r="BG22" s="269"/>
      <c r="BH22" s="269"/>
    </row>
    <row r="23" spans="1:60" x14ac:dyDescent="0.3">
      <c r="A23" s="264"/>
      <c r="B23" s="38" t="s">
        <v>724</v>
      </c>
      <c r="C23" s="281">
        <v>160</v>
      </c>
      <c r="D23" s="281"/>
      <c r="E23" s="281">
        <v>118</v>
      </c>
      <c r="F23" s="281">
        <v>42</v>
      </c>
      <c r="G23" s="80"/>
      <c r="H23" s="287">
        <v>24</v>
      </c>
      <c r="I23" s="287">
        <v>7</v>
      </c>
      <c r="J23" s="79"/>
      <c r="K23" s="287">
        <v>43</v>
      </c>
      <c r="L23" s="287">
        <v>6</v>
      </c>
      <c r="M23" s="79"/>
      <c r="N23" s="287">
        <v>6</v>
      </c>
      <c r="O23" s="287"/>
      <c r="P23" s="79"/>
      <c r="Q23" s="287">
        <v>1</v>
      </c>
      <c r="R23" s="287">
        <v>8</v>
      </c>
      <c r="S23" s="79"/>
      <c r="T23" s="287">
        <v>7</v>
      </c>
      <c r="U23" s="287">
        <v>3</v>
      </c>
      <c r="V23" s="79"/>
      <c r="W23" s="287">
        <v>11</v>
      </c>
      <c r="X23" s="287">
        <v>1</v>
      </c>
      <c r="Y23" s="79"/>
      <c r="Z23" s="287">
        <v>8</v>
      </c>
      <c r="AA23" s="287">
        <v>4</v>
      </c>
      <c r="AB23" s="79"/>
      <c r="AC23" s="287">
        <v>1</v>
      </c>
      <c r="AD23" s="287">
        <v>2</v>
      </c>
      <c r="AE23" s="79"/>
      <c r="AF23" s="287">
        <v>1</v>
      </c>
      <c r="AG23" s="287">
        <v>3</v>
      </c>
      <c r="AH23" s="79"/>
      <c r="AI23" s="287">
        <v>1</v>
      </c>
      <c r="AJ23" s="287"/>
      <c r="AK23" s="79"/>
      <c r="AL23" s="287"/>
      <c r="AM23" s="287">
        <v>2</v>
      </c>
      <c r="AN23" s="79"/>
      <c r="AO23" s="287">
        <v>2</v>
      </c>
      <c r="AP23" s="287"/>
      <c r="AQ23" s="79"/>
      <c r="AR23" s="287"/>
      <c r="AS23" s="287">
        <v>1</v>
      </c>
      <c r="AT23" s="287"/>
      <c r="AU23" s="287"/>
      <c r="AV23" s="287"/>
      <c r="AW23" s="287"/>
      <c r="AX23" s="287"/>
      <c r="AY23" s="287"/>
      <c r="AZ23" s="79"/>
      <c r="BA23" s="287">
        <v>13</v>
      </c>
      <c r="BB23" s="287">
        <v>5</v>
      </c>
      <c r="BC23" s="287"/>
      <c r="BD23" s="287"/>
      <c r="BE23" s="586"/>
      <c r="BG23" s="269"/>
      <c r="BH23" s="269"/>
    </row>
    <row r="24" spans="1:60" x14ac:dyDescent="0.3">
      <c r="A24" s="264"/>
      <c r="B24" s="38" t="s">
        <v>22</v>
      </c>
      <c r="C24" s="281">
        <v>170</v>
      </c>
      <c r="D24" s="281"/>
      <c r="E24" s="281">
        <v>148</v>
      </c>
      <c r="F24" s="281">
        <v>22</v>
      </c>
      <c r="G24" s="80"/>
      <c r="H24" s="287">
        <v>42</v>
      </c>
      <c r="I24" s="287"/>
      <c r="J24" s="79"/>
      <c r="K24" s="287">
        <v>51</v>
      </c>
      <c r="L24" s="287">
        <v>3</v>
      </c>
      <c r="M24" s="79"/>
      <c r="N24" s="287">
        <v>18</v>
      </c>
      <c r="O24" s="287"/>
      <c r="P24" s="79"/>
      <c r="Q24" s="287">
        <v>1</v>
      </c>
      <c r="R24" s="287">
        <v>10</v>
      </c>
      <c r="S24" s="79"/>
      <c r="T24" s="287">
        <v>3</v>
      </c>
      <c r="U24" s="287">
        <v>2</v>
      </c>
      <c r="V24" s="79"/>
      <c r="W24" s="287">
        <v>6</v>
      </c>
      <c r="X24" s="287"/>
      <c r="Y24" s="79"/>
      <c r="Z24" s="287"/>
      <c r="AA24" s="287"/>
      <c r="AB24" s="79"/>
      <c r="AC24" s="287"/>
      <c r="AD24" s="287">
        <v>2</v>
      </c>
      <c r="AE24" s="79"/>
      <c r="AF24" s="287"/>
      <c r="AG24" s="287">
        <v>1</v>
      </c>
      <c r="AH24" s="79"/>
      <c r="AI24" s="287">
        <v>1</v>
      </c>
      <c r="AJ24" s="287"/>
      <c r="AK24" s="79"/>
      <c r="AL24" s="287"/>
      <c r="AM24" s="287">
        <v>1</v>
      </c>
      <c r="AN24" s="79"/>
      <c r="AO24" s="287">
        <v>1</v>
      </c>
      <c r="AP24" s="287">
        <v>1</v>
      </c>
      <c r="AQ24" s="79"/>
      <c r="AR24" s="287"/>
      <c r="AS24" s="287"/>
      <c r="AT24" s="287"/>
      <c r="AU24" s="287">
        <v>1</v>
      </c>
      <c r="AV24" s="287"/>
      <c r="AW24" s="287"/>
      <c r="AX24" s="287"/>
      <c r="AY24" s="287"/>
      <c r="AZ24" s="79"/>
      <c r="BA24" s="287">
        <v>24</v>
      </c>
      <c r="BB24" s="287">
        <v>2</v>
      </c>
      <c r="BC24" s="287"/>
      <c r="BD24" s="287"/>
      <c r="BE24" s="586"/>
      <c r="BG24" s="269"/>
      <c r="BH24" s="269"/>
    </row>
    <row r="25" spans="1:60" x14ac:dyDescent="0.3">
      <c r="A25" s="264"/>
      <c r="B25" s="38" t="s">
        <v>23</v>
      </c>
      <c r="C25" s="281">
        <v>113</v>
      </c>
      <c r="D25" s="281"/>
      <c r="E25" s="281">
        <v>92</v>
      </c>
      <c r="F25" s="281">
        <v>21</v>
      </c>
      <c r="G25" s="80"/>
      <c r="H25" s="287">
        <v>37</v>
      </c>
      <c r="I25" s="287">
        <v>7</v>
      </c>
      <c r="J25" s="79"/>
      <c r="K25" s="287">
        <v>32</v>
      </c>
      <c r="L25" s="287">
        <v>6</v>
      </c>
      <c r="M25" s="79"/>
      <c r="N25" s="287">
        <v>1</v>
      </c>
      <c r="O25" s="287"/>
      <c r="P25" s="79"/>
      <c r="Q25" s="287"/>
      <c r="R25" s="287"/>
      <c r="S25" s="79"/>
      <c r="T25" s="287">
        <v>4</v>
      </c>
      <c r="U25" s="287">
        <v>3</v>
      </c>
      <c r="V25" s="79"/>
      <c r="W25" s="287">
        <v>3</v>
      </c>
      <c r="X25" s="287">
        <v>4</v>
      </c>
      <c r="Y25" s="79"/>
      <c r="Z25" s="287">
        <v>2</v>
      </c>
      <c r="AA25" s="287"/>
      <c r="AB25" s="79"/>
      <c r="AC25" s="287">
        <v>1</v>
      </c>
      <c r="AD25" s="287"/>
      <c r="AE25" s="79"/>
      <c r="AF25" s="287"/>
      <c r="AG25" s="287"/>
      <c r="AH25" s="79"/>
      <c r="AI25" s="287"/>
      <c r="AJ25" s="287"/>
      <c r="AK25" s="79"/>
      <c r="AL25" s="287"/>
      <c r="AM25" s="287"/>
      <c r="AN25" s="79"/>
      <c r="AO25" s="287">
        <v>3</v>
      </c>
      <c r="AP25" s="287"/>
      <c r="AQ25" s="79"/>
      <c r="AR25" s="287"/>
      <c r="AS25" s="287"/>
      <c r="AT25" s="287"/>
      <c r="AU25" s="287"/>
      <c r="AV25" s="287"/>
      <c r="AW25" s="287"/>
      <c r="AX25" s="287"/>
      <c r="AY25" s="287"/>
      <c r="AZ25" s="79"/>
      <c r="BA25" s="287">
        <v>9</v>
      </c>
      <c r="BB25" s="287">
        <v>1</v>
      </c>
      <c r="BC25" s="287"/>
      <c r="BD25" s="287"/>
      <c r="BE25" s="586"/>
      <c r="BG25" s="269"/>
      <c r="BH25" s="269"/>
    </row>
    <row r="26" spans="1:60" x14ac:dyDescent="0.3">
      <c r="A26" s="264"/>
      <c r="B26" s="38" t="s">
        <v>24</v>
      </c>
      <c r="C26" s="281">
        <v>25</v>
      </c>
      <c r="D26" s="281"/>
      <c r="E26" s="281">
        <v>20</v>
      </c>
      <c r="F26" s="281">
        <v>5</v>
      </c>
      <c r="G26" s="80"/>
      <c r="H26" s="287">
        <v>2</v>
      </c>
      <c r="I26" s="287"/>
      <c r="J26" s="79"/>
      <c r="K26" s="287">
        <v>11</v>
      </c>
      <c r="L26" s="287">
        <v>3</v>
      </c>
      <c r="M26" s="79"/>
      <c r="N26" s="287"/>
      <c r="O26" s="287"/>
      <c r="P26" s="79"/>
      <c r="Q26" s="287"/>
      <c r="R26" s="287">
        <v>2</v>
      </c>
      <c r="S26" s="79"/>
      <c r="T26" s="287">
        <v>1</v>
      </c>
      <c r="U26" s="287"/>
      <c r="V26" s="79"/>
      <c r="W26" s="287">
        <v>3</v>
      </c>
      <c r="X26" s="287"/>
      <c r="Y26" s="79"/>
      <c r="Z26" s="287"/>
      <c r="AA26" s="287"/>
      <c r="AB26" s="79"/>
      <c r="AC26" s="287"/>
      <c r="AD26" s="287"/>
      <c r="AE26" s="79"/>
      <c r="AF26" s="287"/>
      <c r="AG26" s="287"/>
      <c r="AH26" s="79"/>
      <c r="AI26" s="287"/>
      <c r="AJ26" s="287"/>
      <c r="AK26" s="79"/>
      <c r="AL26" s="287">
        <v>1</v>
      </c>
      <c r="AM26" s="287"/>
      <c r="AN26" s="79"/>
      <c r="AO26" s="287"/>
      <c r="AP26" s="287"/>
      <c r="AQ26" s="79"/>
      <c r="AR26" s="287"/>
      <c r="AS26" s="287"/>
      <c r="AT26" s="287"/>
      <c r="AU26" s="287"/>
      <c r="AV26" s="287"/>
      <c r="AW26" s="287"/>
      <c r="AX26" s="287"/>
      <c r="AY26" s="287"/>
      <c r="AZ26" s="79"/>
      <c r="BA26" s="287">
        <v>2</v>
      </c>
      <c r="BB26" s="287"/>
      <c r="BC26" s="287"/>
      <c r="BD26" s="287"/>
      <c r="BE26" s="586"/>
      <c r="BG26" s="269"/>
      <c r="BH26" s="269"/>
    </row>
    <row r="27" spans="1:60" x14ac:dyDescent="0.3">
      <c r="A27" s="264"/>
      <c r="B27" s="38" t="s">
        <v>25</v>
      </c>
      <c r="C27" s="281">
        <v>230</v>
      </c>
      <c r="D27" s="281"/>
      <c r="E27" s="281">
        <v>168</v>
      </c>
      <c r="F27" s="281">
        <v>62</v>
      </c>
      <c r="G27" s="80"/>
      <c r="H27" s="287">
        <v>42</v>
      </c>
      <c r="I27" s="287">
        <v>1</v>
      </c>
      <c r="J27" s="79"/>
      <c r="K27" s="287">
        <v>73</v>
      </c>
      <c r="L27" s="287">
        <v>6</v>
      </c>
      <c r="M27" s="79"/>
      <c r="N27" s="287">
        <v>15</v>
      </c>
      <c r="O27" s="287">
        <v>1</v>
      </c>
      <c r="P27" s="79"/>
      <c r="Q27" s="287">
        <v>2</v>
      </c>
      <c r="R27" s="287">
        <v>34</v>
      </c>
      <c r="S27" s="79"/>
      <c r="T27" s="287">
        <v>13</v>
      </c>
      <c r="U27" s="287">
        <v>9</v>
      </c>
      <c r="V27" s="79"/>
      <c r="W27" s="287">
        <v>5</v>
      </c>
      <c r="X27" s="287"/>
      <c r="Y27" s="79"/>
      <c r="Z27" s="287">
        <v>1</v>
      </c>
      <c r="AA27" s="287"/>
      <c r="AB27" s="79"/>
      <c r="AC27" s="287">
        <v>2</v>
      </c>
      <c r="AD27" s="287"/>
      <c r="AE27" s="79"/>
      <c r="AF27" s="287"/>
      <c r="AG27" s="287">
        <v>2</v>
      </c>
      <c r="AH27" s="79"/>
      <c r="AI27" s="287"/>
      <c r="AJ27" s="287">
        <v>1</v>
      </c>
      <c r="AK27" s="79"/>
      <c r="AL27" s="287"/>
      <c r="AM27" s="287">
        <v>4</v>
      </c>
      <c r="AN27" s="79"/>
      <c r="AO27" s="287">
        <v>3</v>
      </c>
      <c r="AP27" s="287"/>
      <c r="AQ27" s="79"/>
      <c r="AR27" s="287"/>
      <c r="AS27" s="287"/>
      <c r="AT27" s="287"/>
      <c r="AU27" s="287">
        <v>1</v>
      </c>
      <c r="AV27" s="287"/>
      <c r="AW27" s="287"/>
      <c r="AX27" s="287">
        <v>4</v>
      </c>
      <c r="AY27" s="287"/>
      <c r="AZ27" s="79"/>
      <c r="BA27" s="287">
        <v>7</v>
      </c>
      <c r="BB27" s="287">
        <v>4</v>
      </c>
      <c r="BC27" s="287"/>
      <c r="BD27" s="287"/>
      <c r="BE27" s="586"/>
      <c r="BG27" s="269"/>
      <c r="BH27" s="269"/>
    </row>
    <row r="28" spans="1:60" x14ac:dyDescent="0.3">
      <c r="A28" s="264"/>
      <c r="B28" s="38" t="s">
        <v>26</v>
      </c>
      <c r="C28" s="281">
        <v>15</v>
      </c>
      <c r="D28" s="281"/>
      <c r="E28" s="281">
        <v>12</v>
      </c>
      <c r="F28" s="281">
        <v>3</v>
      </c>
      <c r="G28" s="80"/>
      <c r="H28" s="287"/>
      <c r="I28" s="287"/>
      <c r="J28" s="79"/>
      <c r="K28" s="287">
        <v>6</v>
      </c>
      <c r="L28" s="287">
        <v>1</v>
      </c>
      <c r="M28" s="79"/>
      <c r="N28" s="287"/>
      <c r="O28" s="287"/>
      <c r="P28" s="79"/>
      <c r="Q28" s="287"/>
      <c r="R28" s="287">
        <v>2</v>
      </c>
      <c r="S28" s="79"/>
      <c r="T28" s="287"/>
      <c r="U28" s="287"/>
      <c r="V28" s="79"/>
      <c r="W28" s="287">
        <v>1</v>
      </c>
      <c r="X28" s="287"/>
      <c r="Y28" s="79"/>
      <c r="Z28" s="287"/>
      <c r="AA28" s="287"/>
      <c r="AB28" s="79"/>
      <c r="AC28" s="287"/>
      <c r="AD28" s="287"/>
      <c r="AE28" s="79"/>
      <c r="AF28" s="287"/>
      <c r="AG28" s="287"/>
      <c r="AH28" s="79"/>
      <c r="AI28" s="287"/>
      <c r="AJ28" s="287"/>
      <c r="AK28" s="79"/>
      <c r="AL28" s="287"/>
      <c r="AM28" s="287"/>
      <c r="AN28" s="79"/>
      <c r="AO28" s="287">
        <v>2</v>
      </c>
      <c r="AP28" s="287"/>
      <c r="AQ28" s="79"/>
      <c r="AR28" s="287"/>
      <c r="AS28" s="287"/>
      <c r="AT28" s="287"/>
      <c r="AU28" s="287"/>
      <c r="AV28" s="287"/>
      <c r="AW28" s="287"/>
      <c r="AX28" s="287"/>
      <c r="AY28" s="287"/>
      <c r="AZ28" s="79"/>
      <c r="BA28" s="287">
        <v>3</v>
      </c>
      <c r="BB28" s="287"/>
      <c r="BC28" s="287"/>
      <c r="BD28" s="287"/>
      <c r="BE28" s="586"/>
      <c r="BG28" s="269"/>
      <c r="BH28" s="269"/>
    </row>
    <row r="29" spans="1:60" x14ac:dyDescent="0.3">
      <c r="A29" s="264"/>
      <c r="B29" s="38" t="s">
        <v>27</v>
      </c>
      <c r="C29" s="281">
        <v>69</v>
      </c>
      <c r="D29" s="281"/>
      <c r="E29" s="281">
        <v>54</v>
      </c>
      <c r="F29" s="281">
        <v>15</v>
      </c>
      <c r="G29" s="80"/>
      <c r="H29" s="287">
        <v>3</v>
      </c>
      <c r="I29" s="287"/>
      <c r="J29" s="79"/>
      <c r="K29" s="287">
        <v>26</v>
      </c>
      <c r="L29" s="287">
        <v>3</v>
      </c>
      <c r="M29" s="79"/>
      <c r="N29" s="287">
        <v>3</v>
      </c>
      <c r="O29" s="287"/>
      <c r="P29" s="79"/>
      <c r="Q29" s="287">
        <v>1</v>
      </c>
      <c r="R29" s="287">
        <v>5</v>
      </c>
      <c r="S29" s="79"/>
      <c r="T29" s="287">
        <v>2</v>
      </c>
      <c r="U29" s="287">
        <v>1</v>
      </c>
      <c r="V29" s="79"/>
      <c r="W29" s="287"/>
      <c r="X29" s="287"/>
      <c r="Y29" s="79"/>
      <c r="Z29" s="287">
        <v>2</v>
      </c>
      <c r="AA29" s="287"/>
      <c r="AB29" s="79"/>
      <c r="AC29" s="287"/>
      <c r="AD29" s="287"/>
      <c r="AE29" s="79"/>
      <c r="AF29" s="287"/>
      <c r="AG29" s="287">
        <v>1</v>
      </c>
      <c r="AH29" s="79"/>
      <c r="AI29" s="287"/>
      <c r="AJ29" s="287"/>
      <c r="AK29" s="79"/>
      <c r="AL29" s="287"/>
      <c r="AM29" s="287">
        <v>3</v>
      </c>
      <c r="AN29" s="79"/>
      <c r="AO29" s="287"/>
      <c r="AP29" s="287"/>
      <c r="AQ29" s="79"/>
      <c r="AR29" s="287"/>
      <c r="AS29" s="287"/>
      <c r="AT29" s="287"/>
      <c r="AU29" s="287">
        <v>1</v>
      </c>
      <c r="AV29" s="287"/>
      <c r="AW29" s="287"/>
      <c r="AX29" s="287"/>
      <c r="AY29" s="287"/>
      <c r="AZ29" s="79"/>
      <c r="BA29" s="287">
        <v>16</v>
      </c>
      <c r="BB29" s="287">
        <v>2</v>
      </c>
      <c r="BC29" s="287"/>
      <c r="BD29" s="287"/>
      <c r="BE29" s="586"/>
      <c r="BG29" s="269"/>
      <c r="BH29" s="269"/>
    </row>
    <row r="30" spans="1:60" x14ac:dyDescent="0.3">
      <c r="A30" s="264"/>
      <c r="B30" s="38" t="s">
        <v>28</v>
      </c>
      <c r="C30" s="281">
        <v>27</v>
      </c>
      <c r="D30" s="281"/>
      <c r="E30" s="281">
        <v>14</v>
      </c>
      <c r="F30" s="281">
        <v>13</v>
      </c>
      <c r="G30" s="80"/>
      <c r="H30" s="287">
        <v>7</v>
      </c>
      <c r="I30" s="287"/>
      <c r="J30" s="79"/>
      <c r="K30" s="287">
        <v>4</v>
      </c>
      <c r="L30" s="287"/>
      <c r="M30" s="79"/>
      <c r="N30" s="287"/>
      <c r="O30" s="287"/>
      <c r="P30" s="79"/>
      <c r="Q30" s="287">
        <v>1</v>
      </c>
      <c r="R30" s="287">
        <v>3</v>
      </c>
      <c r="S30" s="79"/>
      <c r="T30" s="287"/>
      <c r="U30" s="287">
        <v>1</v>
      </c>
      <c r="V30" s="79"/>
      <c r="W30" s="287"/>
      <c r="X30" s="287"/>
      <c r="Y30" s="79"/>
      <c r="Z30" s="287"/>
      <c r="AA30" s="287"/>
      <c r="AB30" s="79"/>
      <c r="AC30" s="287"/>
      <c r="AD30" s="287">
        <v>1</v>
      </c>
      <c r="AE30" s="79"/>
      <c r="AF30" s="287"/>
      <c r="AG30" s="287">
        <v>1</v>
      </c>
      <c r="AH30" s="79"/>
      <c r="AI30" s="287"/>
      <c r="AJ30" s="287"/>
      <c r="AK30" s="79"/>
      <c r="AL30" s="287"/>
      <c r="AM30" s="287">
        <v>2</v>
      </c>
      <c r="AN30" s="79"/>
      <c r="AO30" s="287"/>
      <c r="AP30" s="287"/>
      <c r="AQ30" s="79"/>
      <c r="AR30" s="287"/>
      <c r="AS30" s="287"/>
      <c r="AT30" s="287"/>
      <c r="AU30" s="287"/>
      <c r="AV30" s="287"/>
      <c r="AW30" s="287"/>
      <c r="AX30" s="287"/>
      <c r="AY30" s="287"/>
      <c r="AZ30" s="79"/>
      <c r="BA30" s="287">
        <v>2</v>
      </c>
      <c r="BB30" s="287">
        <v>5</v>
      </c>
      <c r="BC30" s="287"/>
      <c r="BD30" s="287"/>
      <c r="BE30" s="586"/>
      <c r="BG30" s="269"/>
      <c r="BH30" s="269"/>
    </row>
    <row r="31" spans="1:60" x14ac:dyDescent="0.3">
      <c r="A31" s="264"/>
      <c r="B31" s="38" t="s">
        <v>29</v>
      </c>
      <c r="C31" s="281">
        <v>40</v>
      </c>
      <c r="D31" s="281"/>
      <c r="E31" s="281">
        <v>31</v>
      </c>
      <c r="F31" s="281">
        <v>9</v>
      </c>
      <c r="G31" s="80"/>
      <c r="H31" s="287">
        <v>5</v>
      </c>
      <c r="I31" s="287"/>
      <c r="J31" s="79"/>
      <c r="K31" s="287">
        <v>9</v>
      </c>
      <c r="L31" s="287"/>
      <c r="M31" s="79"/>
      <c r="N31" s="287"/>
      <c r="O31" s="287"/>
      <c r="P31" s="79"/>
      <c r="Q31" s="287"/>
      <c r="R31" s="287">
        <v>2</v>
      </c>
      <c r="S31" s="79"/>
      <c r="T31" s="287">
        <v>2</v>
      </c>
      <c r="U31" s="287"/>
      <c r="V31" s="79"/>
      <c r="W31" s="287">
        <v>3</v>
      </c>
      <c r="X31" s="287">
        <v>2</v>
      </c>
      <c r="Y31" s="79"/>
      <c r="Z31" s="287">
        <v>1</v>
      </c>
      <c r="AA31" s="287"/>
      <c r="AB31" s="79"/>
      <c r="AC31" s="287"/>
      <c r="AD31" s="287"/>
      <c r="AE31" s="79"/>
      <c r="AF31" s="287"/>
      <c r="AG31" s="287"/>
      <c r="AH31" s="79"/>
      <c r="AI31" s="287"/>
      <c r="AJ31" s="287"/>
      <c r="AK31" s="79"/>
      <c r="AL31" s="287">
        <v>1</v>
      </c>
      <c r="AM31" s="287">
        <v>1</v>
      </c>
      <c r="AN31" s="79"/>
      <c r="AO31" s="287"/>
      <c r="AP31" s="287">
        <v>2</v>
      </c>
      <c r="AQ31" s="79"/>
      <c r="AR31" s="287"/>
      <c r="AS31" s="287"/>
      <c r="AT31" s="287"/>
      <c r="AU31" s="287">
        <v>3</v>
      </c>
      <c r="AV31" s="287"/>
      <c r="AW31" s="287"/>
      <c r="AX31" s="287">
        <v>2</v>
      </c>
      <c r="AY31" s="287"/>
      <c r="AZ31" s="79"/>
      <c r="BA31" s="287">
        <v>5</v>
      </c>
      <c r="BB31" s="287">
        <v>2</v>
      </c>
      <c r="BC31" s="287"/>
      <c r="BD31" s="287"/>
      <c r="BE31" s="586"/>
      <c r="BG31" s="269"/>
      <c r="BH31" s="269"/>
    </row>
    <row r="32" spans="1:60" x14ac:dyDescent="0.3">
      <c r="A32" s="264"/>
      <c r="B32" s="38" t="s">
        <v>30</v>
      </c>
      <c r="C32" s="281">
        <v>313</v>
      </c>
      <c r="D32" s="281"/>
      <c r="E32" s="281">
        <v>210</v>
      </c>
      <c r="F32" s="281">
        <v>103</v>
      </c>
      <c r="G32" s="80"/>
      <c r="H32" s="287">
        <v>78</v>
      </c>
      <c r="I32" s="287">
        <v>1</v>
      </c>
      <c r="J32" s="79"/>
      <c r="K32" s="287">
        <v>56</v>
      </c>
      <c r="L32" s="287">
        <v>14</v>
      </c>
      <c r="M32" s="79"/>
      <c r="N32" s="287">
        <v>18</v>
      </c>
      <c r="O32" s="287">
        <v>1</v>
      </c>
      <c r="P32" s="79"/>
      <c r="Q32" s="287">
        <v>3</v>
      </c>
      <c r="R32" s="287">
        <v>25</v>
      </c>
      <c r="S32" s="79"/>
      <c r="T32" s="287">
        <v>10</v>
      </c>
      <c r="U32" s="287">
        <v>18</v>
      </c>
      <c r="V32" s="79"/>
      <c r="W32" s="287">
        <v>14</v>
      </c>
      <c r="X32" s="287">
        <v>2</v>
      </c>
      <c r="Y32" s="79"/>
      <c r="Z32" s="287">
        <v>2</v>
      </c>
      <c r="AA32" s="287"/>
      <c r="AB32" s="79"/>
      <c r="AC32" s="287">
        <v>4</v>
      </c>
      <c r="AD32" s="287">
        <v>17</v>
      </c>
      <c r="AE32" s="79"/>
      <c r="AF32" s="287"/>
      <c r="AG32" s="287">
        <v>7</v>
      </c>
      <c r="AH32" s="79"/>
      <c r="AI32" s="287">
        <v>1</v>
      </c>
      <c r="AJ32" s="287">
        <v>2</v>
      </c>
      <c r="AK32" s="79"/>
      <c r="AL32" s="287">
        <v>3</v>
      </c>
      <c r="AM32" s="287">
        <v>6</v>
      </c>
      <c r="AN32" s="79"/>
      <c r="AO32" s="287">
        <v>3</v>
      </c>
      <c r="AP32" s="287"/>
      <c r="AQ32" s="79"/>
      <c r="AR32" s="287">
        <v>2</v>
      </c>
      <c r="AS32" s="287">
        <v>3</v>
      </c>
      <c r="AT32" s="287"/>
      <c r="AU32" s="287"/>
      <c r="AV32" s="287"/>
      <c r="AW32" s="287"/>
      <c r="AX32" s="287">
        <v>2</v>
      </c>
      <c r="AY32" s="287">
        <v>1</v>
      </c>
      <c r="AZ32" s="79"/>
      <c r="BA32" s="287">
        <v>14</v>
      </c>
      <c r="BB32" s="287">
        <v>6</v>
      </c>
      <c r="BC32" s="287"/>
      <c r="BD32" s="287"/>
      <c r="BE32" s="586"/>
      <c r="BG32" s="269"/>
      <c r="BH32" s="269"/>
    </row>
    <row r="33" spans="1:228" x14ac:dyDescent="0.3">
      <c r="A33" s="264"/>
      <c r="B33" s="38" t="s">
        <v>31</v>
      </c>
      <c r="C33" s="281">
        <v>140</v>
      </c>
      <c r="D33" s="281"/>
      <c r="E33" s="281">
        <v>90</v>
      </c>
      <c r="F33" s="281">
        <v>50</v>
      </c>
      <c r="G33" s="80"/>
      <c r="H33" s="287">
        <v>4</v>
      </c>
      <c r="I33" s="287"/>
      <c r="J33" s="79"/>
      <c r="K33" s="287">
        <v>55</v>
      </c>
      <c r="L33" s="287">
        <v>9</v>
      </c>
      <c r="M33" s="79"/>
      <c r="N33" s="287">
        <v>2</v>
      </c>
      <c r="O33" s="287"/>
      <c r="P33" s="79"/>
      <c r="Q33" s="287">
        <v>1</v>
      </c>
      <c r="R33" s="287">
        <v>18</v>
      </c>
      <c r="S33" s="79"/>
      <c r="T33" s="287">
        <v>5</v>
      </c>
      <c r="U33" s="287">
        <v>2</v>
      </c>
      <c r="V33" s="79"/>
      <c r="W33" s="287">
        <v>1</v>
      </c>
      <c r="X33" s="287"/>
      <c r="Y33" s="79"/>
      <c r="Z33" s="287">
        <v>1</v>
      </c>
      <c r="AA33" s="287"/>
      <c r="AB33" s="79"/>
      <c r="AC33" s="287"/>
      <c r="AD33" s="287">
        <v>5</v>
      </c>
      <c r="AE33" s="79"/>
      <c r="AF33" s="287">
        <v>1</v>
      </c>
      <c r="AG33" s="287">
        <v>4</v>
      </c>
      <c r="AH33" s="79"/>
      <c r="AI33" s="287">
        <v>2</v>
      </c>
      <c r="AJ33" s="287">
        <v>1</v>
      </c>
      <c r="AK33" s="79"/>
      <c r="AL33" s="287"/>
      <c r="AM33" s="287">
        <v>3</v>
      </c>
      <c r="AN33" s="79"/>
      <c r="AO33" s="287">
        <v>4</v>
      </c>
      <c r="AP33" s="287">
        <v>1</v>
      </c>
      <c r="AQ33" s="79"/>
      <c r="AR33" s="287"/>
      <c r="AS33" s="287"/>
      <c r="AT33" s="287"/>
      <c r="AU33" s="287">
        <v>1</v>
      </c>
      <c r="AV33" s="287"/>
      <c r="AW33" s="287"/>
      <c r="AX33" s="287">
        <v>2</v>
      </c>
      <c r="AY33" s="287"/>
      <c r="AZ33" s="79"/>
      <c r="BA33" s="287">
        <v>11</v>
      </c>
      <c r="BB33" s="287">
        <v>7</v>
      </c>
      <c r="BC33" s="287"/>
      <c r="BD33" s="287"/>
      <c r="BE33" s="586"/>
      <c r="BG33" s="269"/>
      <c r="BH33" s="269"/>
    </row>
    <row r="34" spans="1:228" x14ac:dyDescent="0.3">
      <c r="A34" s="264"/>
      <c r="B34" s="38" t="s">
        <v>32</v>
      </c>
      <c r="C34" s="281">
        <v>321</v>
      </c>
      <c r="D34" s="281"/>
      <c r="E34" s="281">
        <v>109</v>
      </c>
      <c r="F34" s="281">
        <v>212</v>
      </c>
      <c r="G34" s="80"/>
      <c r="H34" s="287">
        <v>5</v>
      </c>
      <c r="I34" s="287"/>
      <c r="J34" s="79"/>
      <c r="K34" s="287">
        <v>57</v>
      </c>
      <c r="L34" s="287">
        <v>17</v>
      </c>
      <c r="M34" s="79"/>
      <c r="N34" s="287">
        <v>1</v>
      </c>
      <c r="O34" s="287"/>
      <c r="P34" s="79"/>
      <c r="Q34" s="287">
        <v>9</v>
      </c>
      <c r="R34" s="287">
        <v>66</v>
      </c>
      <c r="S34" s="79"/>
      <c r="T34" s="287">
        <v>18</v>
      </c>
      <c r="U34" s="287">
        <v>70</v>
      </c>
      <c r="V34" s="79"/>
      <c r="W34" s="287">
        <v>2</v>
      </c>
      <c r="X34" s="287">
        <v>4</v>
      </c>
      <c r="Y34" s="79"/>
      <c r="Z34" s="287">
        <v>1</v>
      </c>
      <c r="AA34" s="287">
        <v>1</v>
      </c>
      <c r="AB34" s="79"/>
      <c r="AC34" s="287">
        <v>1</v>
      </c>
      <c r="AD34" s="287">
        <v>23</v>
      </c>
      <c r="AE34" s="79"/>
      <c r="AF34" s="287"/>
      <c r="AG34" s="287">
        <v>8</v>
      </c>
      <c r="AH34" s="79"/>
      <c r="AI34" s="287"/>
      <c r="AJ34" s="287">
        <v>1</v>
      </c>
      <c r="AK34" s="79"/>
      <c r="AL34" s="287">
        <v>1</v>
      </c>
      <c r="AM34" s="287">
        <v>8</v>
      </c>
      <c r="AN34" s="79"/>
      <c r="AO34" s="287"/>
      <c r="AP34" s="287">
        <v>2</v>
      </c>
      <c r="AQ34" s="79"/>
      <c r="AR34" s="287">
        <v>1</v>
      </c>
      <c r="AS34" s="287">
        <v>3</v>
      </c>
      <c r="AT34" s="287"/>
      <c r="AU34" s="287"/>
      <c r="AV34" s="287"/>
      <c r="AW34" s="287"/>
      <c r="AX34" s="287">
        <v>1</v>
      </c>
      <c r="AY34" s="287"/>
      <c r="AZ34" s="79"/>
      <c r="BA34" s="287">
        <v>12</v>
      </c>
      <c r="BB34" s="287">
        <v>9</v>
      </c>
      <c r="BC34" s="287"/>
      <c r="BD34" s="287"/>
      <c r="BE34" s="586"/>
      <c r="BG34" s="269"/>
      <c r="BH34" s="269"/>
    </row>
    <row r="35" spans="1:228" x14ac:dyDescent="0.3">
      <c r="A35" s="264"/>
      <c r="B35" s="38" t="s">
        <v>33</v>
      </c>
      <c r="C35" s="281">
        <v>20</v>
      </c>
      <c r="D35" s="281"/>
      <c r="E35" s="281">
        <v>17</v>
      </c>
      <c r="F35" s="281">
        <v>3</v>
      </c>
      <c r="G35" s="80"/>
      <c r="H35" s="287">
        <v>1</v>
      </c>
      <c r="I35" s="287"/>
      <c r="J35" s="79"/>
      <c r="K35" s="287">
        <v>8</v>
      </c>
      <c r="L35" s="287"/>
      <c r="M35" s="79"/>
      <c r="N35" s="287"/>
      <c r="O35" s="287"/>
      <c r="P35" s="79"/>
      <c r="Q35" s="287"/>
      <c r="R35" s="287"/>
      <c r="S35" s="79"/>
      <c r="T35" s="287"/>
      <c r="U35" s="287"/>
      <c r="V35" s="79"/>
      <c r="W35" s="287">
        <v>1</v>
      </c>
      <c r="X35" s="287">
        <v>1</v>
      </c>
      <c r="Y35" s="79"/>
      <c r="Z35" s="287"/>
      <c r="AA35" s="287"/>
      <c r="AB35" s="79"/>
      <c r="AC35" s="287"/>
      <c r="AD35" s="287"/>
      <c r="AE35" s="79"/>
      <c r="AF35" s="287"/>
      <c r="AG35" s="287"/>
      <c r="AH35" s="79"/>
      <c r="AI35" s="287"/>
      <c r="AJ35" s="287"/>
      <c r="AK35" s="79"/>
      <c r="AL35" s="287"/>
      <c r="AM35" s="287"/>
      <c r="AN35" s="79"/>
      <c r="AO35" s="287">
        <v>1</v>
      </c>
      <c r="AP35" s="287">
        <v>2</v>
      </c>
      <c r="AQ35" s="79"/>
      <c r="AR35" s="287"/>
      <c r="AS35" s="287"/>
      <c r="AT35" s="287"/>
      <c r="AU35" s="287"/>
      <c r="AV35" s="287"/>
      <c r="AW35" s="287"/>
      <c r="AX35" s="287">
        <v>1</v>
      </c>
      <c r="AY35" s="287"/>
      <c r="AZ35" s="79"/>
      <c r="BA35" s="287">
        <v>5</v>
      </c>
      <c r="BB35" s="287"/>
      <c r="BC35" s="287"/>
      <c r="BD35" s="287"/>
      <c r="BE35" s="586"/>
      <c r="BG35" s="269"/>
      <c r="BH35" s="269"/>
    </row>
    <row r="36" spans="1:228" x14ac:dyDescent="0.3">
      <c r="A36" s="264"/>
      <c r="B36" s="38" t="s">
        <v>34</v>
      </c>
      <c r="C36" s="281">
        <v>193</v>
      </c>
      <c r="D36" s="281"/>
      <c r="E36" s="281">
        <v>99</v>
      </c>
      <c r="F36" s="281">
        <v>94</v>
      </c>
      <c r="G36" s="80"/>
      <c r="H36" s="287">
        <v>4</v>
      </c>
      <c r="I36" s="287">
        <v>1</v>
      </c>
      <c r="J36" s="79"/>
      <c r="K36" s="287">
        <v>67</v>
      </c>
      <c r="L36" s="287">
        <v>6</v>
      </c>
      <c r="M36" s="79"/>
      <c r="N36" s="287">
        <v>1</v>
      </c>
      <c r="O36" s="287"/>
      <c r="P36" s="79"/>
      <c r="Q36" s="287">
        <v>1</v>
      </c>
      <c r="R36" s="287">
        <v>13</v>
      </c>
      <c r="S36" s="79"/>
      <c r="T36" s="287">
        <v>5</v>
      </c>
      <c r="U36" s="287">
        <v>32</v>
      </c>
      <c r="V36" s="79"/>
      <c r="W36" s="287">
        <v>6</v>
      </c>
      <c r="X36" s="287"/>
      <c r="Y36" s="79"/>
      <c r="Z36" s="287">
        <v>1</v>
      </c>
      <c r="AA36" s="287"/>
      <c r="AB36" s="79"/>
      <c r="AC36" s="287">
        <v>2</v>
      </c>
      <c r="AD36" s="287">
        <v>18</v>
      </c>
      <c r="AE36" s="79"/>
      <c r="AF36" s="287"/>
      <c r="AG36" s="287">
        <v>6</v>
      </c>
      <c r="AH36" s="79"/>
      <c r="AI36" s="287"/>
      <c r="AJ36" s="287">
        <v>2</v>
      </c>
      <c r="AK36" s="79"/>
      <c r="AL36" s="287"/>
      <c r="AM36" s="287">
        <v>3</v>
      </c>
      <c r="AN36" s="79"/>
      <c r="AO36" s="287"/>
      <c r="AP36" s="287"/>
      <c r="AQ36" s="79"/>
      <c r="AR36" s="287"/>
      <c r="AS36" s="287">
        <v>5</v>
      </c>
      <c r="AT36" s="287"/>
      <c r="AU36" s="287">
        <v>3</v>
      </c>
      <c r="AV36" s="287"/>
      <c r="AW36" s="287"/>
      <c r="AX36" s="287"/>
      <c r="AY36" s="287"/>
      <c r="AZ36" s="79"/>
      <c r="BA36" s="287">
        <v>9</v>
      </c>
      <c r="BB36" s="287">
        <v>8</v>
      </c>
      <c r="BC36" s="287"/>
      <c r="BD36" s="287"/>
      <c r="BE36" s="586"/>
      <c r="BG36" s="269"/>
      <c r="BH36" s="269"/>
    </row>
    <row r="37" spans="1:228" x14ac:dyDescent="0.3">
      <c r="A37" s="264"/>
      <c r="B37" s="38" t="s">
        <v>35</v>
      </c>
      <c r="C37" s="281">
        <v>105</v>
      </c>
      <c r="D37" s="281"/>
      <c r="E37" s="281">
        <v>80</v>
      </c>
      <c r="F37" s="281">
        <v>25</v>
      </c>
      <c r="G37" s="80"/>
      <c r="H37" s="287">
        <v>28</v>
      </c>
      <c r="I37" s="287">
        <v>7</v>
      </c>
      <c r="J37" s="79"/>
      <c r="K37" s="287">
        <v>10</v>
      </c>
      <c r="L37" s="287">
        <v>4</v>
      </c>
      <c r="M37" s="79"/>
      <c r="N37" s="287">
        <v>3</v>
      </c>
      <c r="O37" s="287">
        <v>1</v>
      </c>
      <c r="P37" s="79"/>
      <c r="Q37" s="287"/>
      <c r="R37" s="287">
        <v>2</v>
      </c>
      <c r="S37" s="79"/>
      <c r="T37" s="287"/>
      <c r="U37" s="287"/>
      <c r="V37" s="79"/>
      <c r="W37" s="287">
        <v>1</v>
      </c>
      <c r="X37" s="287"/>
      <c r="Y37" s="79"/>
      <c r="Z37" s="287">
        <v>21</v>
      </c>
      <c r="AA37" s="287">
        <v>6</v>
      </c>
      <c r="AB37" s="79"/>
      <c r="AC37" s="287"/>
      <c r="AD37" s="287"/>
      <c r="AE37" s="79"/>
      <c r="AF37" s="287"/>
      <c r="AG37" s="287">
        <v>2</v>
      </c>
      <c r="AH37" s="79"/>
      <c r="AI37" s="287">
        <v>5</v>
      </c>
      <c r="AJ37" s="287">
        <v>2</v>
      </c>
      <c r="AK37" s="79"/>
      <c r="AL37" s="287"/>
      <c r="AM37" s="287"/>
      <c r="AN37" s="79"/>
      <c r="AO37" s="287">
        <v>1</v>
      </c>
      <c r="AP37" s="287"/>
      <c r="AQ37" s="79"/>
      <c r="AR37" s="287"/>
      <c r="AS37" s="287"/>
      <c r="AT37" s="287"/>
      <c r="AU37" s="287">
        <v>1</v>
      </c>
      <c r="AV37" s="287"/>
      <c r="AW37" s="287"/>
      <c r="AX37" s="287"/>
      <c r="AY37" s="287"/>
      <c r="AZ37" s="79"/>
      <c r="BA37" s="287">
        <v>10</v>
      </c>
      <c r="BB37" s="287">
        <v>1</v>
      </c>
      <c r="BC37" s="287"/>
      <c r="BD37" s="287"/>
      <c r="BE37" s="586"/>
      <c r="BG37" s="269"/>
      <c r="BH37" s="269"/>
    </row>
    <row r="38" spans="1:228" x14ac:dyDescent="0.3">
      <c r="A38" s="264"/>
      <c r="B38" s="38" t="s">
        <v>36</v>
      </c>
      <c r="C38" s="281">
        <v>22</v>
      </c>
      <c r="D38" s="281"/>
      <c r="E38" s="281">
        <v>20</v>
      </c>
      <c r="F38" s="281">
        <v>2</v>
      </c>
      <c r="G38" s="80"/>
      <c r="H38" s="287">
        <v>4</v>
      </c>
      <c r="I38" s="287"/>
      <c r="J38" s="79"/>
      <c r="K38" s="287">
        <v>10</v>
      </c>
      <c r="L38" s="287">
        <v>1</v>
      </c>
      <c r="M38" s="79"/>
      <c r="N38" s="287">
        <v>1</v>
      </c>
      <c r="O38" s="287"/>
      <c r="P38" s="79"/>
      <c r="Q38" s="287"/>
      <c r="R38" s="287"/>
      <c r="S38" s="79"/>
      <c r="T38" s="287"/>
      <c r="U38" s="287"/>
      <c r="V38" s="79"/>
      <c r="W38" s="287">
        <v>2</v>
      </c>
      <c r="X38" s="287"/>
      <c r="Y38" s="79"/>
      <c r="Z38" s="287"/>
      <c r="AA38" s="287"/>
      <c r="AB38" s="79"/>
      <c r="AC38" s="287"/>
      <c r="AD38" s="287"/>
      <c r="AE38" s="79"/>
      <c r="AF38" s="287"/>
      <c r="AG38" s="287"/>
      <c r="AH38" s="79"/>
      <c r="AI38" s="287"/>
      <c r="AJ38" s="287"/>
      <c r="AK38" s="79"/>
      <c r="AL38" s="287">
        <v>1</v>
      </c>
      <c r="AM38" s="287"/>
      <c r="AN38" s="79"/>
      <c r="AO38" s="287">
        <v>1</v>
      </c>
      <c r="AP38" s="287"/>
      <c r="AQ38" s="79"/>
      <c r="AR38" s="287"/>
      <c r="AS38" s="287">
        <v>1</v>
      </c>
      <c r="AT38" s="287"/>
      <c r="AU38" s="287"/>
      <c r="AV38" s="287"/>
      <c r="AW38" s="287"/>
      <c r="AX38" s="287"/>
      <c r="AY38" s="287"/>
      <c r="AZ38" s="79"/>
      <c r="BA38" s="287">
        <v>1</v>
      </c>
      <c r="BB38" s="287"/>
      <c r="BC38" s="287"/>
      <c r="BD38" s="287"/>
      <c r="BE38" s="586"/>
      <c r="BG38" s="269"/>
      <c r="BH38" s="269"/>
    </row>
    <row r="39" spans="1:228" x14ac:dyDescent="0.3">
      <c r="A39" s="264"/>
      <c r="B39" s="38" t="s">
        <v>37</v>
      </c>
      <c r="C39" s="281">
        <v>126</v>
      </c>
      <c r="D39" s="281"/>
      <c r="E39" s="281">
        <v>114</v>
      </c>
      <c r="F39" s="281">
        <v>12</v>
      </c>
      <c r="G39" s="80"/>
      <c r="H39" s="287">
        <v>20</v>
      </c>
      <c r="I39" s="287">
        <v>1</v>
      </c>
      <c r="J39" s="79"/>
      <c r="K39" s="287">
        <v>73</v>
      </c>
      <c r="L39" s="287">
        <v>2</v>
      </c>
      <c r="M39" s="79"/>
      <c r="N39" s="287">
        <v>2</v>
      </c>
      <c r="O39" s="287"/>
      <c r="P39" s="79"/>
      <c r="Q39" s="287"/>
      <c r="R39" s="287">
        <v>5</v>
      </c>
      <c r="S39" s="79"/>
      <c r="T39" s="287"/>
      <c r="U39" s="287"/>
      <c r="V39" s="79"/>
      <c r="W39" s="287">
        <v>7</v>
      </c>
      <c r="X39" s="287"/>
      <c r="Y39" s="79"/>
      <c r="Z39" s="287"/>
      <c r="AA39" s="287"/>
      <c r="AB39" s="79"/>
      <c r="AC39" s="287"/>
      <c r="AD39" s="287"/>
      <c r="AE39" s="79"/>
      <c r="AF39" s="287"/>
      <c r="AG39" s="287"/>
      <c r="AH39" s="79"/>
      <c r="AI39" s="287">
        <v>1</v>
      </c>
      <c r="AJ39" s="287"/>
      <c r="AK39" s="79"/>
      <c r="AL39" s="287"/>
      <c r="AM39" s="287"/>
      <c r="AN39" s="79"/>
      <c r="AO39" s="287">
        <v>1</v>
      </c>
      <c r="AP39" s="287">
        <v>1</v>
      </c>
      <c r="AQ39" s="79"/>
      <c r="AR39" s="287"/>
      <c r="AS39" s="287"/>
      <c r="AT39" s="287"/>
      <c r="AU39" s="287"/>
      <c r="AV39" s="287"/>
      <c r="AW39" s="287"/>
      <c r="AX39" s="287">
        <v>1</v>
      </c>
      <c r="AY39" s="287"/>
      <c r="AZ39" s="79"/>
      <c r="BA39" s="287">
        <v>9</v>
      </c>
      <c r="BB39" s="287">
        <v>3</v>
      </c>
      <c r="BC39" s="287"/>
      <c r="BD39" s="287"/>
      <c r="BE39" s="586"/>
      <c r="BG39" s="269"/>
      <c r="BH39" s="269"/>
    </row>
    <row r="40" spans="1:228" x14ac:dyDescent="0.3">
      <c r="A40" s="264"/>
      <c r="B40" s="38" t="s">
        <v>38</v>
      </c>
      <c r="C40" s="281">
        <v>27</v>
      </c>
      <c r="D40" s="281"/>
      <c r="E40" s="281">
        <v>24</v>
      </c>
      <c r="F40" s="281">
        <v>3</v>
      </c>
      <c r="G40" s="80"/>
      <c r="H40" s="281">
        <v>8</v>
      </c>
      <c r="I40" s="281"/>
      <c r="J40" s="79"/>
      <c r="K40" s="281">
        <v>8</v>
      </c>
      <c r="L40" s="281">
        <v>1</v>
      </c>
      <c r="M40" s="79"/>
      <c r="N40" s="281"/>
      <c r="O40" s="281"/>
      <c r="P40" s="79"/>
      <c r="Q40" s="281"/>
      <c r="R40" s="281"/>
      <c r="S40" s="79"/>
      <c r="T40" s="281">
        <v>4</v>
      </c>
      <c r="U40" s="281"/>
      <c r="V40" s="79"/>
      <c r="W40" s="281"/>
      <c r="X40" s="281"/>
      <c r="Y40" s="79"/>
      <c r="Z40" s="281"/>
      <c r="AA40" s="281"/>
      <c r="AB40" s="79"/>
      <c r="AC40" s="281"/>
      <c r="AD40" s="281"/>
      <c r="AE40" s="79"/>
      <c r="AF40" s="281"/>
      <c r="AG40" s="281"/>
      <c r="AH40" s="79"/>
      <c r="AI40" s="281">
        <v>1</v>
      </c>
      <c r="AJ40" s="281"/>
      <c r="AK40" s="79"/>
      <c r="AL40" s="281"/>
      <c r="AM40" s="281">
        <v>1</v>
      </c>
      <c r="AN40" s="79"/>
      <c r="AO40" s="281"/>
      <c r="AP40" s="281"/>
      <c r="AQ40" s="79"/>
      <c r="AR40" s="281"/>
      <c r="AS40" s="281"/>
      <c r="AT40" s="281"/>
      <c r="AU40" s="281"/>
      <c r="AV40" s="281"/>
      <c r="AW40" s="281"/>
      <c r="AX40" s="281"/>
      <c r="AY40" s="281">
        <v>1</v>
      </c>
      <c r="AZ40" s="79"/>
      <c r="BA40" s="287">
        <v>3</v>
      </c>
      <c r="BB40" s="287"/>
      <c r="BC40" s="287"/>
      <c r="BD40" s="287"/>
      <c r="BE40" s="586"/>
      <c r="BG40" s="269"/>
      <c r="BH40" s="269"/>
    </row>
    <row r="41" spans="1:228" x14ac:dyDescent="0.3">
      <c r="A41" s="264"/>
      <c r="B41" s="38" t="s">
        <v>39</v>
      </c>
      <c r="C41" s="281">
        <v>476</v>
      </c>
      <c r="D41" s="281"/>
      <c r="E41" s="281">
        <v>450</v>
      </c>
      <c r="F41" s="281">
        <v>26</v>
      </c>
      <c r="G41" s="80"/>
      <c r="H41" s="281">
        <v>185</v>
      </c>
      <c r="I41" s="281">
        <v>6</v>
      </c>
      <c r="J41" s="79"/>
      <c r="K41" s="281">
        <v>33</v>
      </c>
      <c r="L41" s="281">
        <v>1</v>
      </c>
      <c r="M41" s="79"/>
      <c r="N41" s="281">
        <v>159</v>
      </c>
      <c r="O41" s="281">
        <v>4</v>
      </c>
      <c r="P41" s="79"/>
      <c r="Q41" s="281"/>
      <c r="R41" s="281">
        <v>1</v>
      </c>
      <c r="S41" s="79"/>
      <c r="T41" s="281"/>
      <c r="U41" s="281">
        <v>1</v>
      </c>
      <c r="V41" s="79"/>
      <c r="W41" s="281">
        <v>2</v>
      </c>
      <c r="X41" s="281">
        <v>4</v>
      </c>
      <c r="Y41" s="79"/>
      <c r="Z41" s="281"/>
      <c r="AA41" s="281"/>
      <c r="AB41" s="79"/>
      <c r="AC41" s="281"/>
      <c r="AD41" s="281"/>
      <c r="AE41" s="79"/>
      <c r="AF41" s="281"/>
      <c r="AG41" s="281">
        <v>3</v>
      </c>
      <c r="AH41" s="79"/>
      <c r="AI41" s="281"/>
      <c r="AJ41" s="281"/>
      <c r="AK41" s="79"/>
      <c r="AL41" s="281"/>
      <c r="AM41" s="281"/>
      <c r="AN41" s="79"/>
      <c r="AO41" s="281"/>
      <c r="AP41" s="281"/>
      <c r="AQ41" s="79"/>
      <c r="AR41" s="281"/>
      <c r="AS41" s="281"/>
      <c r="AT41" s="281"/>
      <c r="AU41" s="281"/>
      <c r="AV41" s="281"/>
      <c r="AW41" s="281"/>
      <c r="AX41" s="281"/>
      <c r="AY41" s="281"/>
      <c r="AZ41" s="79"/>
      <c r="BA41" s="287">
        <v>71</v>
      </c>
      <c r="BB41" s="287">
        <v>6</v>
      </c>
      <c r="BC41" s="287"/>
      <c r="BD41" s="287"/>
      <c r="BE41" s="586"/>
      <c r="BG41" s="269"/>
      <c r="BH41" s="269"/>
    </row>
    <row r="42" spans="1:228" x14ac:dyDescent="0.3">
      <c r="A42" s="264"/>
      <c r="B42" s="38" t="s">
        <v>732</v>
      </c>
      <c r="C42" s="281">
        <v>127</v>
      </c>
      <c r="D42" s="281"/>
      <c r="E42" s="281">
        <v>79</v>
      </c>
      <c r="F42" s="281">
        <v>48</v>
      </c>
      <c r="G42" s="80"/>
      <c r="H42" s="281">
        <v>9</v>
      </c>
      <c r="I42" s="281">
        <v>2</v>
      </c>
      <c r="J42" s="79"/>
      <c r="K42" s="281">
        <v>19</v>
      </c>
      <c r="L42" s="281">
        <v>4</v>
      </c>
      <c r="M42" s="79"/>
      <c r="N42" s="281"/>
      <c r="O42" s="281">
        <v>1</v>
      </c>
      <c r="P42" s="79"/>
      <c r="Q42" s="281">
        <v>1</v>
      </c>
      <c r="R42" s="281">
        <v>7</v>
      </c>
      <c r="S42" s="79"/>
      <c r="T42" s="281">
        <v>10</v>
      </c>
      <c r="U42" s="281">
        <v>12</v>
      </c>
      <c r="V42" s="79"/>
      <c r="W42" s="281">
        <v>10</v>
      </c>
      <c r="X42" s="281">
        <v>1</v>
      </c>
      <c r="Y42" s="79"/>
      <c r="Z42" s="281">
        <v>2</v>
      </c>
      <c r="AA42" s="281"/>
      <c r="AB42" s="79"/>
      <c r="AC42" s="281"/>
      <c r="AD42" s="281">
        <v>1</v>
      </c>
      <c r="AE42" s="79"/>
      <c r="AF42" s="281">
        <v>1</v>
      </c>
      <c r="AG42" s="281">
        <v>3</v>
      </c>
      <c r="AH42" s="79"/>
      <c r="AI42" s="281">
        <v>5</v>
      </c>
      <c r="AJ42" s="281">
        <v>4</v>
      </c>
      <c r="AK42" s="79"/>
      <c r="AL42" s="281">
        <v>1</v>
      </c>
      <c r="AM42" s="281"/>
      <c r="AN42" s="79"/>
      <c r="AO42" s="281">
        <v>1</v>
      </c>
      <c r="AP42" s="281">
        <v>1</v>
      </c>
      <c r="AQ42" s="79"/>
      <c r="AR42" s="281"/>
      <c r="AS42" s="281"/>
      <c r="AT42" s="281"/>
      <c r="AU42" s="281">
        <v>1</v>
      </c>
      <c r="AV42" s="281">
        <v>1</v>
      </c>
      <c r="AW42" s="281"/>
      <c r="AX42" s="281"/>
      <c r="AY42" s="281"/>
      <c r="AZ42" s="79"/>
      <c r="BA42" s="287">
        <v>19</v>
      </c>
      <c r="BB42" s="287">
        <v>11</v>
      </c>
      <c r="BC42" s="287"/>
      <c r="BD42" s="287"/>
      <c r="BE42" s="586"/>
      <c r="BG42" s="269"/>
      <c r="BH42" s="269"/>
    </row>
    <row r="43" spans="1:228" s="264" customFormat="1" ht="15.75" thickBot="1" x14ac:dyDescent="0.35">
      <c r="A43" s="367"/>
      <c r="B43" s="331" t="s">
        <v>733</v>
      </c>
      <c r="C43" s="368">
        <v>256</v>
      </c>
      <c r="D43" s="368"/>
      <c r="E43" s="368">
        <v>159</v>
      </c>
      <c r="F43" s="368">
        <v>97</v>
      </c>
      <c r="G43" s="371"/>
      <c r="H43" s="368">
        <v>41</v>
      </c>
      <c r="I43" s="368">
        <v>16</v>
      </c>
      <c r="J43" s="372"/>
      <c r="K43" s="368">
        <v>20</v>
      </c>
      <c r="L43" s="368">
        <v>3</v>
      </c>
      <c r="M43" s="372"/>
      <c r="N43" s="368">
        <v>4</v>
      </c>
      <c r="O43" s="368">
        <v>1</v>
      </c>
      <c r="P43" s="372"/>
      <c r="Q43" s="368">
        <v>2</v>
      </c>
      <c r="R43" s="368">
        <v>14</v>
      </c>
      <c r="S43" s="372"/>
      <c r="T43" s="368">
        <v>9</v>
      </c>
      <c r="U43" s="368">
        <v>10</v>
      </c>
      <c r="V43" s="372"/>
      <c r="W43" s="368">
        <v>9</v>
      </c>
      <c r="X43" s="368">
        <v>2</v>
      </c>
      <c r="Y43" s="372"/>
      <c r="Z43" s="368">
        <v>15</v>
      </c>
      <c r="AA43" s="368">
        <v>5</v>
      </c>
      <c r="AB43" s="372"/>
      <c r="AC43" s="368"/>
      <c r="AD43" s="368">
        <v>1</v>
      </c>
      <c r="AE43" s="372"/>
      <c r="AF43" s="368">
        <v>1</v>
      </c>
      <c r="AG43" s="368">
        <v>1</v>
      </c>
      <c r="AH43" s="372"/>
      <c r="AI43" s="368">
        <v>9</v>
      </c>
      <c r="AJ43" s="368">
        <v>5</v>
      </c>
      <c r="AK43" s="372"/>
      <c r="AL43" s="368">
        <v>1</v>
      </c>
      <c r="AM43" s="368">
        <v>2</v>
      </c>
      <c r="AN43" s="372"/>
      <c r="AO43" s="368">
        <v>1</v>
      </c>
      <c r="AP43" s="368">
        <v>9</v>
      </c>
      <c r="AQ43" s="372"/>
      <c r="AR43" s="368"/>
      <c r="AS43" s="368"/>
      <c r="AT43" s="368"/>
      <c r="AU43" s="368"/>
      <c r="AV43" s="368"/>
      <c r="AW43" s="368"/>
      <c r="AX43" s="368">
        <v>2</v>
      </c>
      <c r="AY43" s="368">
        <v>1</v>
      </c>
      <c r="AZ43" s="372"/>
      <c r="BA43" s="368">
        <v>45</v>
      </c>
      <c r="BB43" s="368">
        <v>27</v>
      </c>
      <c r="BC43" s="587"/>
      <c r="BD43" s="587"/>
      <c r="BE43" s="281"/>
      <c r="BG43" s="269"/>
      <c r="BH43" s="269"/>
    </row>
    <row r="44" spans="1:228" s="588" customFormat="1" ht="13.5" x14ac:dyDescent="0.25">
      <c r="A44" s="774" t="s">
        <v>480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4"/>
      <c r="Y44" s="774"/>
      <c r="Z44" s="774"/>
      <c r="AA44" s="774"/>
      <c r="AB44" s="774"/>
      <c r="AC44" s="774"/>
      <c r="AD44" s="774"/>
      <c r="AE44" s="774"/>
      <c r="AF44" s="774"/>
      <c r="AG44" s="774"/>
      <c r="AH44" s="774"/>
      <c r="AI44" s="774"/>
      <c r="AJ44" s="774"/>
      <c r="AK44" s="774"/>
      <c r="AL44" s="774"/>
      <c r="AM44" s="774"/>
      <c r="AN44" s="774"/>
      <c r="AO44" s="774"/>
      <c r="AP44" s="774"/>
      <c r="AQ44" s="774"/>
      <c r="AR44" s="774"/>
      <c r="AS44" s="774"/>
      <c r="AT44" s="774"/>
      <c r="AU44" s="774"/>
      <c r="AV44" s="774"/>
      <c r="AW44" s="774"/>
      <c r="AX44" s="774"/>
      <c r="AY44" s="774"/>
      <c r="AZ44" s="774"/>
      <c r="BA44" s="774"/>
      <c r="BB44" s="774"/>
      <c r="BC44" s="774"/>
      <c r="BD44" s="774"/>
      <c r="BE44" s="732"/>
      <c r="BF44" s="732"/>
      <c r="BG44" s="732"/>
      <c r="BH44" s="732"/>
      <c r="BI44" s="732"/>
      <c r="BJ44" s="732"/>
      <c r="BK44" s="732"/>
      <c r="BL44" s="732"/>
      <c r="BM44" s="732"/>
      <c r="BN44" s="732"/>
      <c r="BO44" s="732"/>
      <c r="BP44" s="732"/>
      <c r="BQ44" s="732"/>
      <c r="BR44" s="732"/>
      <c r="BS44" s="732"/>
      <c r="BT44" s="732"/>
      <c r="BU44" s="732"/>
      <c r="BV44" s="732"/>
      <c r="BW44" s="732"/>
      <c r="BX44" s="732"/>
      <c r="BY44" s="732"/>
      <c r="BZ44" s="732"/>
      <c r="CA44" s="732"/>
      <c r="CB44" s="732"/>
      <c r="CC44" s="732"/>
      <c r="CD44" s="732"/>
      <c r="CE44" s="732"/>
      <c r="CF44" s="732"/>
      <c r="CG44" s="732"/>
      <c r="CH44" s="732"/>
      <c r="CI44" s="732"/>
      <c r="CJ44" s="732"/>
      <c r="CK44" s="732"/>
      <c r="CL44" s="732"/>
      <c r="CM44" s="732"/>
      <c r="CN44" s="732"/>
      <c r="CO44" s="732"/>
      <c r="CP44" s="732"/>
      <c r="CQ44" s="732"/>
      <c r="CR44" s="732"/>
      <c r="CS44" s="732"/>
      <c r="CT44" s="732"/>
      <c r="CU44" s="732"/>
      <c r="CV44" s="732"/>
      <c r="CW44" s="732"/>
      <c r="CX44" s="732"/>
      <c r="CY44" s="732"/>
      <c r="CZ44" s="732"/>
      <c r="DA44" s="732"/>
      <c r="DB44" s="732"/>
      <c r="DC44" s="732"/>
      <c r="DD44" s="732"/>
      <c r="DE44" s="732"/>
      <c r="DF44" s="732"/>
      <c r="DG44" s="732"/>
      <c r="DH44" s="732"/>
      <c r="DI44" s="732"/>
      <c r="DJ44" s="732"/>
      <c r="DK44" s="732"/>
      <c r="DL44" s="732"/>
      <c r="DM44" s="732"/>
      <c r="DN44" s="732"/>
      <c r="DO44" s="732"/>
      <c r="DP44" s="732"/>
      <c r="DQ44" s="732"/>
      <c r="DR44" s="732"/>
      <c r="DS44" s="732"/>
      <c r="DT44" s="732"/>
      <c r="DU44" s="732"/>
      <c r="DV44" s="732"/>
      <c r="DW44" s="732"/>
      <c r="DX44" s="732"/>
      <c r="DY44" s="732"/>
      <c r="DZ44" s="732"/>
      <c r="EA44" s="732"/>
      <c r="EB44" s="732"/>
      <c r="EC44" s="732"/>
      <c r="ED44" s="732"/>
      <c r="EE44" s="732"/>
      <c r="EF44" s="732"/>
      <c r="EG44" s="732"/>
      <c r="EH44" s="732"/>
      <c r="EI44" s="732"/>
      <c r="EJ44" s="732"/>
      <c r="EK44" s="732"/>
      <c r="EL44" s="732"/>
      <c r="EM44" s="732"/>
      <c r="EN44" s="732"/>
      <c r="EO44" s="732"/>
      <c r="EP44" s="732"/>
      <c r="EQ44" s="732"/>
      <c r="ER44" s="732"/>
      <c r="ES44" s="732"/>
      <c r="ET44" s="732"/>
      <c r="EU44" s="732"/>
      <c r="EV44" s="732"/>
      <c r="EW44" s="732"/>
      <c r="EX44" s="732"/>
      <c r="EY44" s="732"/>
      <c r="EZ44" s="732"/>
      <c r="FA44" s="732"/>
      <c r="FB44" s="732"/>
      <c r="FC44" s="732"/>
      <c r="FD44" s="732"/>
      <c r="FE44" s="732"/>
      <c r="FF44" s="732"/>
      <c r="FG44" s="732"/>
      <c r="FH44" s="732"/>
      <c r="FI44" s="732"/>
      <c r="FJ44" s="732"/>
      <c r="FK44" s="732"/>
      <c r="FL44" s="732"/>
      <c r="FM44" s="732"/>
      <c r="FN44" s="732"/>
      <c r="FO44" s="732"/>
      <c r="FP44" s="732"/>
      <c r="FQ44" s="732"/>
      <c r="FR44" s="732"/>
      <c r="FS44" s="732"/>
      <c r="FT44" s="732"/>
      <c r="FU44" s="732"/>
      <c r="FV44" s="732"/>
      <c r="FW44" s="732"/>
      <c r="FX44" s="732"/>
      <c r="FY44" s="732"/>
      <c r="FZ44" s="732"/>
      <c r="GA44" s="732"/>
      <c r="GB44" s="732"/>
      <c r="GC44" s="732"/>
      <c r="GD44" s="732"/>
      <c r="GE44" s="732"/>
      <c r="GF44" s="732"/>
      <c r="GG44" s="732"/>
      <c r="GH44" s="732"/>
      <c r="GI44" s="732"/>
      <c r="GJ44" s="732"/>
      <c r="GK44" s="732"/>
      <c r="GL44" s="732"/>
      <c r="GM44" s="732"/>
      <c r="GN44" s="732"/>
      <c r="GO44" s="732"/>
      <c r="GP44" s="732"/>
      <c r="GQ44" s="732"/>
      <c r="GR44" s="732"/>
      <c r="GS44" s="732"/>
      <c r="GT44" s="732"/>
      <c r="GU44" s="732"/>
      <c r="GV44" s="732"/>
      <c r="GW44" s="732"/>
      <c r="GX44" s="732"/>
      <c r="GY44" s="732"/>
      <c r="GZ44" s="732"/>
      <c r="HA44" s="732"/>
      <c r="HB44" s="732"/>
      <c r="HC44" s="732"/>
      <c r="HD44" s="732"/>
      <c r="HE44" s="732"/>
      <c r="HF44" s="732"/>
      <c r="HG44" s="732"/>
      <c r="HH44" s="732"/>
      <c r="HI44" s="732"/>
      <c r="HJ44" s="732"/>
      <c r="HK44" s="732"/>
      <c r="HL44" s="732"/>
      <c r="HM44" s="732"/>
      <c r="HN44" s="732"/>
      <c r="HO44" s="732"/>
      <c r="HP44" s="732"/>
      <c r="HQ44" s="732"/>
      <c r="HR44" s="732"/>
      <c r="HS44" s="732"/>
      <c r="HT44" s="732"/>
    </row>
    <row r="45" spans="1:228" s="271" customFormat="1" ht="13.5" x14ac:dyDescent="0.25">
      <c r="A45" s="767" t="s">
        <v>481</v>
      </c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7"/>
      <c r="R45" s="767"/>
      <c r="S45" s="767"/>
      <c r="T45" s="767"/>
      <c r="U45" s="767"/>
      <c r="V45" s="767"/>
      <c r="W45" s="767"/>
      <c r="X45" s="767"/>
      <c r="Y45" s="767"/>
      <c r="Z45" s="767"/>
      <c r="AA45" s="767"/>
      <c r="AB45" s="767"/>
      <c r="AC45" s="767"/>
      <c r="AD45" s="767"/>
      <c r="AE45" s="767"/>
      <c r="AF45" s="767"/>
      <c r="AG45" s="767"/>
      <c r="AH45" s="767"/>
      <c r="AI45" s="767"/>
      <c r="AJ45" s="767"/>
      <c r="AK45" s="767"/>
      <c r="AL45" s="767"/>
      <c r="AM45" s="767"/>
      <c r="AN45" s="767"/>
      <c r="AO45" s="767"/>
      <c r="AP45" s="767"/>
      <c r="AQ45" s="767"/>
      <c r="AR45" s="767"/>
      <c r="AS45" s="767"/>
      <c r="AT45" s="767"/>
      <c r="AU45" s="767"/>
      <c r="AV45" s="767"/>
      <c r="AW45" s="767"/>
      <c r="AX45" s="767"/>
      <c r="AY45" s="767"/>
      <c r="AZ45" s="767"/>
      <c r="BA45" s="767"/>
      <c r="BB45" s="767"/>
      <c r="BC45" s="767"/>
      <c r="BD45" s="767"/>
      <c r="BE45" s="732"/>
    </row>
    <row r="46" spans="1:228" s="5" customFormat="1" x14ac:dyDescent="0.3">
      <c r="A46" s="767" t="s">
        <v>554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</row>
    <row r="47" spans="1:228" s="271" customFormat="1" x14ac:dyDescent="0.3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  <c r="N47" s="133"/>
      <c r="O47" s="133"/>
      <c r="P47" s="133"/>
      <c r="Q47" s="133"/>
      <c r="R47" s="133"/>
      <c r="S47" s="133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589"/>
      <c r="AP47" s="589"/>
      <c r="AQ47" s="589"/>
      <c r="AR47" s="589"/>
      <c r="AS47" s="589"/>
      <c r="AT47" s="589"/>
      <c r="AU47" s="589"/>
      <c r="AV47" s="589"/>
      <c r="AW47" s="589"/>
      <c r="AX47" s="589"/>
      <c r="AY47" s="589"/>
      <c r="AZ47" s="589"/>
      <c r="BA47" s="589"/>
      <c r="BB47" s="589"/>
      <c r="BC47" s="589"/>
      <c r="BD47" s="589"/>
    </row>
    <row r="48" spans="1:228" ht="13.5" customHeight="1" x14ac:dyDescent="0.3">
      <c r="A48" s="772"/>
      <c r="B48" s="772"/>
      <c r="C48" s="772"/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  <c r="W48" s="772"/>
      <c r="X48" s="772"/>
      <c r="Y48" s="772"/>
      <c r="Z48" s="772"/>
      <c r="AA48" s="772"/>
      <c r="AB48" s="772"/>
      <c r="AC48" s="772"/>
      <c r="AD48" s="772"/>
      <c r="AE48" s="772"/>
      <c r="AF48" s="772"/>
      <c r="AG48" s="772"/>
      <c r="AH48" s="772"/>
      <c r="AI48" s="772"/>
      <c r="AJ48" s="772"/>
      <c r="AK48" s="772"/>
      <c r="AL48" s="772"/>
      <c r="AM48" s="772"/>
      <c r="AN48" s="772"/>
    </row>
  </sheetData>
  <mergeCells count="53">
    <mergeCell ref="M1:N1"/>
    <mergeCell ref="P1:Q1"/>
    <mergeCell ref="S1:T1"/>
    <mergeCell ref="V1:W1"/>
    <mergeCell ref="AQ1:AR1"/>
    <mergeCell ref="AI4:AJ4"/>
    <mergeCell ref="AT1:AU1"/>
    <mergeCell ref="A2:BD2"/>
    <mergeCell ref="A3:BD3"/>
    <mergeCell ref="A4:B5"/>
    <mergeCell ref="C4:F4"/>
    <mergeCell ref="H4:I4"/>
    <mergeCell ref="K4:L4"/>
    <mergeCell ref="N4:O4"/>
    <mergeCell ref="Q4:R4"/>
    <mergeCell ref="Y1:Z1"/>
    <mergeCell ref="AB1:AC1"/>
    <mergeCell ref="AE1:AF1"/>
    <mergeCell ref="AH1:AI1"/>
    <mergeCell ref="E1:H1"/>
    <mergeCell ref="J1:K1"/>
    <mergeCell ref="T4:U4"/>
    <mergeCell ref="W4:X4"/>
    <mergeCell ref="Z4:AA4"/>
    <mergeCell ref="AC4:AD4"/>
    <mergeCell ref="AF4:AG4"/>
    <mergeCell ref="AL4:AM4"/>
    <mergeCell ref="AO4:AP4"/>
    <mergeCell ref="AR4:AS4"/>
    <mergeCell ref="AU4:AV4"/>
    <mergeCell ref="BA4:BB4"/>
    <mergeCell ref="AX4:AY4"/>
    <mergeCell ref="Z6:AA6"/>
    <mergeCell ref="AC6:AD6"/>
    <mergeCell ref="AF6:AG6"/>
    <mergeCell ref="AI6:AJ6"/>
    <mergeCell ref="AL6:AM6"/>
    <mergeCell ref="A45:BD45"/>
    <mergeCell ref="A48:AN48"/>
    <mergeCell ref="A46:AN46"/>
    <mergeCell ref="AN1:AO1"/>
    <mergeCell ref="AK1:AL1"/>
    <mergeCell ref="AO6:AP6"/>
    <mergeCell ref="AR6:AS6"/>
    <mergeCell ref="AU6:AV6"/>
    <mergeCell ref="AX6:AY6"/>
    <mergeCell ref="A7:B7"/>
    <mergeCell ref="A44:BD44"/>
    <mergeCell ref="BD4:BE4"/>
    <mergeCell ref="K6:L6"/>
    <mergeCell ref="N6:O6"/>
    <mergeCell ref="T6:U6"/>
    <mergeCell ref="W6:X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3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3"/>
  <sheetViews>
    <sheetView showGridLines="0" zoomScale="80" zoomScaleNormal="80" zoomScaleSheetLayoutView="100" workbookViewId="0">
      <selection activeCell="B1" sqref="B1"/>
    </sheetView>
  </sheetViews>
  <sheetFormatPr baseColWidth="10" defaultRowHeight="15" x14ac:dyDescent="0.3"/>
  <cols>
    <col min="1" max="1" width="1.42578125" style="274" customWidth="1"/>
    <col min="2" max="2" width="22.42578125" style="274" customWidth="1"/>
    <col min="3" max="3" width="7" style="274" customWidth="1"/>
    <col min="4" max="4" width="1.140625" style="274" customWidth="1"/>
    <col min="5" max="6" width="7" style="274" customWidth="1"/>
    <col min="7" max="7" width="1.42578125" style="274" customWidth="1"/>
    <col min="8" max="9" width="7.85546875" style="274" customWidth="1"/>
    <col min="10" max="10" width="1.42578125" style="274" customWidth="1"/>
    <col min="11" max="12" width="7" style="274" customWidth="1"/>
    <col min="13" max="13" width="1.42578125" style="274" customWidth="1"/>
    <col min="14" max="15" width="7" style="274" customWidth="1"/>
    <col min="16" max="16" width="1.42578125" style="274" customWidth="1"/>
    <col min="17" max="18" width="9.140625" style="274" customWidth="1"/>
    <col min="19" max="19" width="1.42578125" style="274" customWidth="1"/>
    <col min="20" max="21" width="8.140625" style="274" customWidth="1"/>
    <col min="22" max="22" width="1.42578125" style="274" customWidth="1"/>
    <col min="23" max="24" width="8.28515625" style="274" customWidth="1"/>
    <col min="25" max="25" width="1.42578125" style="274" customWidth="1"/>
    <col min="26" max="26" width="7" style="274" customWidth="1"/>
    <col min="27" max="27" width="8.140625" style="274" customWidth="1"/>
    <col min="28" max="28" width="1.42578125" style="274" customWidth="1"/>
    <col min="29" max="30" width="7.5703125" style="274" customWidth="1"/>
    <col min="31" max="31" width="1.42578125" style="274" customWidth="1"/>
    <col min="32" max="33" width="8.85546875" style="274" customWidth="1"/>
    <col min="34" max="34" width="1.42578125" style="274" customWidth="1"/>
    <col min="35" max="36" width="8.85546875" style="274" customWidth="1"/>
    <col min="37" max="37" width="1.42578125" style="274" customWidth="1"/>
    <col min="38" max="39" width="7" style="274" customWidth="1"/>
    <col min="40" max="16384" width="11.42578125" style="274"/>
  </cols>
  <sheetData>
    <row r="1" spans="1:63" s="373" customFormat="1" ht="12.75" customHeight="1" x14ac:dyDescent="0.3">
      <c r="B1" s="9" t="s">
        <v>203</v>
      </c>
      <c r="AN1" s="374"/>
    </row>
    <row r="2" spans="1:63" s="363" customFormat="1" ht="12.75" customHeight="1" x14ac:dyDescent="0.3">
      <c r="A2" s="782" t="s">
        <v>342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  <c r="AN2" s="538"/>
      <c r="AO2" s="538"/>
    </row>
    <row r="3" spans="1:63" s="363" customFormat="1" ht="18.75" x14ac:dyDescent="0.35">
      <c r="A3" s="783" t="s">
        <v>585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538"/>
      <c r="AO3" s="538"/>
    </row>
    <row r="4" spans="1:63" s="373" customFormat="1" ht="12.75" customHeight="1" thickBot="1" x14ac:dyDescent="0.35">
      <c r="A4" s="375"/>
      <c r="B4" s="375"/>
      <c r="C4" s="375"/>
      <c r="D4" s="375"/>
      <c r="E4" s="376"/>
      <c r="F4" s="375"/>
      <c r="G4" s="37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374"/>
      <c r="BA4" s="374"/>
    </row>
    <row r="5" spans="1:63" ht="120" customHeight="1" thickBot="1" x14ac:dyDescent="0.4">
      <c r="A5" s="365"/>
      <c r="B5" s="366" t="s">
        <v>149</v>
      </c>
      <c r="C5" s="770" t="s">
        <v>56</v>
      </c>
      <c r="D5" s="770"/>
      <c r="E5" s="770"/>
      <c r="F5" s="770"/>
      <c r="G5" s="533"/>
      <c r="H5" s="770" t="s">
        <v>295</v>
      </c>
      <c r="I5" s="770"/>
      <c r="J5" s="377"/>
      <c r="K5" s="770" t="s">
        <v>696</v>
      </c>
      <c r="L5" s="770"/>
      <c r="M5" s="377"/>
      <c r="N5" s="770" t="s">
        <v>296</v>
      </c>
      <c r="O5" s="770"/>
      <c r="P5" s="377"/>
      <c r="Q5" s="770" t="s">
        <v>697</v>
      </c>
      <c r="R5" s="770"/>
      <c r="S5" s="377"/>
      <c r="T5" s="770" t="s">
        <v>698</v>
      </c>
      <c r="U5" s="770"/>
      <c r="V5" s="377"/>
      <c r="W5" s="770" t="s">
        <v>699</v>
      </c>
      <c r="X5" s="770"/>
      <c r="Y5" s="377"/>
      <c r="Z5" s="770" t="s">
        <v>465</v>
      </c>
      <c r="AA5" s="770"/>
      <c r="AB5" s="377"/>
      <c r="AC5" s="770" t="s">
        <v>700</v>
      </c>
      <c r="AD5" s="770"/>
      <c r="AE5" s="377"/>
      <c r="AF5" s="770" t="s">
        <v>701</v>
      </c>
      <c r="AG5" s="770"/>
      <c r="AH5" s="377"/>
      <c r="AI5" s="770" t="s">
        <v>606</v>
      </c>
      <c r="AJ5" s="770"/>
      <c r="AK5" s="533"/>
      <c r="AL5" s="770" t="s">
        <v>61</v>
      </c>
      <c r="AM5" s="770"/>
      <c r="AN5" s="283"/>
    </row>
    <row r="6" spans="1:63" ht="15.75" thickBot="1" x14ac:dyDescent="0.35">
      <c r="A6" s="380"/>
      <c r="B6" s="380"/>
      <c r="C6" s="548" t="s">
        <v>42</v>
      </c>
      <c r="D6" s="550"/>
      <c r="E6" s="548" t="s">
        <v>57</v>
      </c>
      <c r="F6" s="548" t="s">
        <v>58</v>
      </c>
      <c r="G6" s="550"/>
      <c r="H6" s="548" t="s">
        <v>57</v>
      </c>
      <c r="I6" s="548" t="s">
        <v>58</v>
      </c>
      <c r="J6" s="550"/>
      <c r="K6" s="548" t="s">
        <v>57</v>
      </c>
      <c r="L6" s="548" t="s">
        <v>58</v>
      </c>
      <c r="M6" s="550"/>
      <c r="N6" s="548" t="s">
        <v>57</v>
      </c>
      <c r="O6" s="548" t="s">
        <v>58</v>
      </c>
      <c r="P6" s="550"/>
      <c r="Q6" s="548" t="s">
        <v>57</v>
      </c>
      <c r="R6" s="548" t="s">
        <v>58</v>
      </c>
      <c r="S6" s="550"/>
      <c r="T6" s="548" t="s">
        <v>57</v>
      </c>
      <c r="U6" s="548" t="s">
        <v>58</v>
      </c>
      <c r="V6" s="550"/>
      <c r="W6" s="548" t="s">
        <v>57</v>
      </c>
      <c r="X6" s="548" t="s">
        <v>58</v>
      </c>
      <c r="Y6" s="550"/>
      <c r="Z6" s="548" t="s">
        <v>57</v>
      </c>
      <c r="AA6" s="548" t="s">
        <v>58</v>
      </c>
      <c r="AB6" s="550"/>
      <c r="AC6" s="548" t="s">
        <v>57</v>
      </c>
      <c r="AD6" s="548" t="s">
        <v>58</v>
      </c>
      <c r="AE6" s="550"/>
      <c r="AF6" s="548" t="s">
        <v>57</v>
      </c>
      <c r="AG6" s="548" t="s">
        <v>58</v>
      </c>
      <c r="AH6" s="550"/>
      <c r="AI6" s="548" t="s">
        <v>57</v>
      </c>
      <c r="AJ6" s="548" t="s">
        <v>58</v>
      </c>
      <c r="AK6" s="550"/>
      <c r="AL6" s="548" t="s">
        <v>57</v>
      </c>
      <c r="AM6" s="548" t="s">
        <v>58</v>
      </c>
      <c r="AN6" s="283"/>
    </row>
    <row r="7" spans="1:63" x14ac:dyDescent="0.3">
      <c r="A7" s="276"/>
      <c r="B7" s="276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83"/>
    </row>
    <row r="8" spans="1:63" x14ac:dyDescent="0.3">
      <c r="A8" s="16"/>
      <c r="B8" s="277" t="s">
        <v>294</v>
      </c>
      <c r="C8" s="287">
        <v>1348</v>
      </c>
      <c r="D8" s="287"/>
      <c r="E8" s="287">
        <v>1270</v>
      </c>
      <c r="F8" s="287">
        <v>78</v>
      </c>
      <c r="G8" s="287"/>
      <c r="H8" s="287">
        <v>439</v>
      </c>
      <c r="I8" s="287">
        <v>25</v>
      </c>
      <c r="J8" s="287"/>
      <c r="K8" s="287">
        <v>58</v>
      </c>
      <c r="L8" s="287">
        <v>2</v>
      </c>
      <c r="M8" s="287"/>
      <c r="N8" s="287">
        <v>51</v>
      </c>
      <c r="O8" s="287">
        <v>2</v>
      </c>
      <c r="P8" s="287"/>
      <c r="Q8" s="287">
        <v>42</v>
      </c>
      <c r="R8" s="287">
        <v>4</v>
      </c>
      <c r="S8" s="287"/>
      <c r="T8" s="287">
        <v>41</v>
      </c>
      <c r="U8" s="287">
        <v>3</v>
      </c>
      <c r="V8" s="287"/>
      <c r="W8" s="287">
        <v>36</v>
      </c>
      <c r="X8" s="287">
        <v>4</v>
      </c>
      <c r="Y8" s="287"/>
      <c r="Z8" s="287">
        <v>37</v>
      </c>
      <c r="AA8" s="287">
        <v>2</v>
      </c>
      <c r="AB8" s="287"/>
      <c r="AC8" s="287">
        <v>31</v>
      </c>
      <c r="AD8" s="287">
        <v>1</v>
      </c>
      <c r="AE8" s="287"/>
      <c r="AF8" s="287">
        <v>31</v>
      </c>
      <c r="AG8" s="287"/>
      <c r="AH8" s="287"/>
      <c r="AI8" s="287">
        <v>25</v>
      </c>
      <c r="AJ8" s="287"/>
      <c r="AK8" s="287"/>
      <c r="AL8" s="287">
        <v>479</v>
      </c>
      <c r="AM8" s="287">
        <v>35</v>
      </c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</row>
    <row r="9" spans="1:63" x14ac:dyDescent="0.3">
      <c r="A9" s="277"/>
      <c r="B9" s="27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3"/>
    </row>
    <row r="10" spans="1:63" ht="13.5" customHeight="1" x14ac:dyDescent="0.3">
      <c r="A10" s="276"/>
      <c r="B10" s="38" t="s">
        <v>9</v>
      </c>
      <c r="C10" s="287">
        <v>22</v>
      </c>
      <c r="D10" s="287"/>
      <c r="E10" s="287">
        <v>22</v>
      </c>
      <c r="F10" s="287"/>
      <c r="G10" s="287"/>
      <c r="H10" s="287">
        <v>6</v>
      </c>
      <c r="I10" s="287"/>
      <c r="K10" s="287"/>
      <c r="L10" s="287"/>
      <c r="N10" s="287"/>
      <c r="O10" s="287"/>
      <c r="Q10" s="287">
        <v>3</v>
      </c>
      <c r="R10" s="287"/>
      <c r="T10" s="287">
        <v>2</v>
      </c>
      <c r="U10" s="287"/>
      <c r="W10" s="287"/>
      <c r="X10" s="287"/>
      <c r="Z10" s="287">
        <v>1</v>
      </c>
      <c r="AA10" s="287"/>
      <c r="AC10" s="287"/>
      <c r="AD10" s="287"/>
      <c r="AF10" s="287"/>
      <c r="AG10" s="287"/>
      <c r="AH10" s="287"/>
      <c r="AI10" s="287">
        <v>1</v>
      </c>
      <c r="AJ10" s="287"/>
      <c r="AK10" s="287"/>
      <c r="AL10" s="287">
        <v>9</v>
      </c>
      <c r="AM10" s="287"/>
      <c r="AN10" s="283"/>
    </row>
    <row r="11" spans="1:63" x14ac:dyDescent="0.3">
      <c r="A11" s="276"/>
      <c r="B11" s="38" t="s">
        <v>10</v>
      </c>
      <c r="C11" s="287">
        <v>41</v>
      </c>
      <c r="D11" s="287"/>
      <c r="E11" s="287">
        <v>38</v>
      </c>
      <c r="F11" s="287">
        <v>3</v>
      </c>
      <c r="G11" s="287"/>
      <c r="H11" s="287">
        <v>19</v>
      </c>
      <c r="I11" s="287">
        <v>1</v>
      </c>
      <c r="K11" s="287">
        <v>1</v>
      </c>
      <c r="L11" s="287"/>
      <c r="N11" s="287">
        <v>1</v>
      </c>
      <c r="O11" s="287"/>
      <c r="Q11" s="287">
        <v>4</v>
      </c>
      <c r="R11" s="287">
        <v>1</v>
      </c>
      <c r="T11" s="287"/>
      <c r="U11" s="287"/>
      <c r="W11" s="287"/>
      <c r="X11" s="287"/>
      <c r="Z11" s="287">
        <v>1</v>
      </c>
      <c r="AA11" s="287"/>
      <c r="AC11" s="287">
        <v>1</v>
      </c>
      <c r="AD11" s="287"/>
      <c r="AF11" s="287"/>
      <c r="AG11" s="287"/>
      <c r="AH11" s="287"/>
      <c r="AI11" s="287"/>
      <c r="AJ11" s="287"/>
      <c r="AK11" s="287"/>
      <c r="AL11" s="287">
        <v>11</v>
      </c>
      <c r="AM11" s="287">
        <v>1</v>
      </c>
      <c r="AN11" s="283"/>
    </row>
    <row r="12" spans="1:63" x14ac:dyDescent="0.3">
      <c r="A12" s="276"/>
      <c r="B12" s="38" t="s">
        <v>11</v>
      </c>
      <c r="C12" s="287">
        <v>7</v>
      </c>
      <c r="D12" s="287"/>
      <c r="E12" s="287">
        <v>6</v>
      </c>
      <c r="F12" s="287">
        <v>1</v>
      </c>
      <c r="G12" s="287"/>
      <c r="H12" s="287">
        <v>1</v>
      </c>
      <c r="I12" s="287">
        <v>1</v>
      </c>
      <c r="K12" s="287"/>
      <c r="L12" s="287"/>
      <c r="N12" s="287"/>
      <c r="O12" s="287"/>
      <c r="Q12" s="287">
        <v>1</v>
      </c>
      <c r="R12" s="287"/>
      <c r="T12" s="287"/>
      <c r="U12" s="287"/>
      <c r="W12" s="287"/>
      <c r="X12" s="287"/>
      <c r="Z12" s="287"/>
      <c r="AA12" s="287"/>
      <c r="AC12" s="287"/>
      <c r="AD12" s="287"/>
      <c r="AF12" s="287"/>
      <c r="AG12" s="287"/>
      <c r="AH12" s="287"/>
      <c r="AI12" s="287"/>
      <c r="AJ12" s="287"/>
      <c r="AK12" s="287"/>
      <c r="AL12" s="287">
        <v>4</v>
      </c>
      <c r="AM12" s="287"/>
      <c r="AN12" s="283"/>
    </row>
    <row r="13" spans="1:63" x14ac:dyDescent="0.3">
      <c r="A13" s="276"/>
      <c r="B13" s="38" t="s">
        <v>12</v>
      </c>
      <c r="C13" s="287">
        <v>7</v>
      </c>
      <c r="D13" s="287"/>
      <c r="E13" s="287">
        <v>5</v>
      </c>
      <c r="F13" s="287">
        <v>2</v>
      </c>
      <c r="G13" s="287"/>
      <c r="H13" s="287">
        <v>1</v>
      </c>
      <c r="I13" s="287">
        <v>1</v>
      </c>
      <c r="K13" s="287"/>
      <c r="L13" s="287"/>
      <c r="N13" s="287"/>
      <c r="O13" s="287"/>
      <c r="Q13" s="287"/>
      <c r="R13" s="287"/>
      <c r="T13" s="287"/>
      <c r="U13" s="287"/>
      <c r="W13" s="287"/>
      <c r="X13" s="287"/>
      <c r="Z13" s="287"/>
      <c r="AA13" s="287"/>
      <c r="AC13" s="287"/>
      <c r="AD13" s="287"/>
      <c r="AF13" s="287"/>
      <c r="AG13" s="287"/>
      <c r="AH13" s="287"/>
      <c r="AI13" s="287"/>
      <c r="AJ13" s="287"/>
      <c r="AK13" s="287"/>
      <c r="AL13" s="287">
        <v>4</v>
      </c>
      <c r="AM13" s="287">
        <v>1</v>
      </c>
      <c r="AN13" s="283"/>
    </row>
    <row r="14" spans="1:63" x14ac:dyDescent="0.3">
      <c r="A14" s="276"/>
      <c r="B14" s="38" t="s">
        <v>13</v>
      </c>
      <c r="C14" s="287">
        <v>50</v>
      </c>
      <c r="D14" s="287"/>
      <c r="E14" s="287">
        <v>49</v>
      </c>
      <c r="F14" s="287">
        <v>1</v>
      </c>
      <c r="G14" s="287"/>
      <c r="H14" s="287">
        <v>12</v>
      </c>
      <c r="I14" s="287"/>
      <c r="K14" s="287"/>
      <c r="L14" s="287"/>
      <c r="N14" s="287">
        <v>6</v>
      </c>
      <c r="O14" s="287"/>
      <c r="Q14" s="287">
        <v>2</v>
      </c>
      <c r="R14" s="287">
        <v>1</v>
      </c>
      <c r="T14" s="287">
        <v>1</v>
      </c>
      <c r="U14" s="287"/>
      <c r="W14" s="287">
        <v>1</v>
      </c>
      <c r="X14" s="287"/>
      <c r="Z14" s="287"/>
      <c r="AA14" s="287"/>
      <c r="AC14" s="287">
        <v>1</v>
      </c>
      <c r="AD14" s="287"/>
      <c r="AF14" s="287">
        <v>1</v>
      </c>
      <c r="AG14" s="287"/>
      <c r="AH14" s="287"/>
      <c r="AI14" s="287">
        <v>1</v>
      </c>
      <c r="AJ14" s="287"/>
      <c r="AK14" s="287"/>
      <c r="AL14" s="287">
        <v>24</v>
      </c>
      <c r="AM14" s="287"/>
      <c r="AN14" s="283"/>
    </row>
    <row r="15" spans="1:63" x14ac:dyDescent="0.3">
      <c r="A15" s="276"/>
      <c r="B15" s="38" t="s">
        <v>14</v>
      </c>
      <c r="C15" s="287">
        <v>13</v>
      </c>
      <c r="D15" s="287"/>
      <c r="E15" s="287">
        <v>13</v>
      </c>
      <c r="F15" s="287"/>
      <c r="G15" s="287"/>
      <c r="H15" s="287">
        <v>2</v>
      </c>
      <c r="I15" s="287"/>
      <c r="K15" s="287">
        <v>7</v>
      </c>
      <c r="L15" s="287"/>
      <c r="N15" s="287"/>
      <c r="O15" s="287"/>
      <c r="Q15" s="287"/>
      <c r="R15" s="287"/>
      <c r="T15" s="287"/>
      <c r="U15" s="287"/>
      <c r="W15" s="287"/>
      <c r="X15" s="287"/>
      <c r="Z15" s="287"/>
      <c r="AA15" s="287"/>
      <c r="AC15" s="287"/>
      <c r="AD15" s="287"/>
      <c r="AF15" s="287"/>
      <c r="AG15" s="287"/>
      <c r="AH15" s="287"/>
      <c r="AI15" s="287">
        <v>1</v>
      </c>
      <c r="AJ15" s="287"/>
      <c r="AK15" s="287"/>
      <c r="AL15" s="287">
        <v>3</v>
      </c>
      <c r="AM15" s="287"/>
      <c r="AN15" s="283"/>
    </row>
    <row r="16" spans="1:63" x14ac:dyDescent="0.3">
      <c r="A16" s="276"/>
      <c r="B16" s="38" t="s">
        <v>15</v>
      </c>
      <c r="C16" s="287">
        <v>18</v>
      </c>
      <c r="D16" s="287"/>
      <c r="E16" s="287">
        <v>17</v>
      </c>
      <c r="F16" s="287">
        <v>1</v>
      </c>
      <c r="G16" s="287"/>
      <c r="H16" s="287">
        <v>4</v>
      </c>
      <c r="I16" s="287"/>
      <c r="K16" s="287">
        <v>3</v>
      </c>
      <c r="L16" s="287"/>
      <c r="N16" s="287">
        <v>5</v>
      </c>
      <c r="O16" s="287"/>
      <c r="Q16" s="287"/>
      <c r="R16" s="287"/>
      <c r="T16" s="287"/>
      <c r="U16" s="287"/>
      <c r="W16" s="287"/>
      <c r="X16" s="287"/>
      <c r="Z16" s="287"/>
      <c r="AA16" s="287"/>
      <c r="AC16" s="287"/>
      <c r="AD16" s="287"/>
      <c r="AF16" s="287"/>
      <c r="AG16" s="287"/>
      <c r="AH16" s="287"/>
      <c r="AI16" s="287">
        <v>1</v>
      </c>
      <c r="AJ16" s="287"/>
      <c r="AK16" s="287"/>
      <c r="AL16" s="287">
        <v>4</v>
      </c>
      <c r="AM16" s="287">
        <v>1</v>
      </c>
      <c r="AN16" s="283"/>
    </row>
    <row r="17" spans="1:40" x14ac:dyDescent="0.3">
      <c r="A17" s="276"/>
      <c r="B17" s="38" t="s">
        <v>16</v>
      </c>
      <c r="C17" s="287">
        <v>47</v>
      </c>
      <c r="D17" s="287"/>
      <c r="E17" s="287">
        <v>44</v>
      </c>
      <c r="F17" s="287">
        <v>3</v>
      </c>
      <c r="G17" s="287"/>
      <c r="H17" s="287">
        <v>17</v>
      </c>
      <c r="I17" s="287">
        <v>1</v>
      </c>
      <c r="K17" s="287">
        <v>1</v>
      </c>
      <c r="L17" s="287"/>
      <c r="N17" s="287">
        <v>7</v>
      </c>
      <c r="O17" s="287"/>
      <c r="Q17" s="287">
        <v>2</v>
      </c>
      <c r="R17" s="287"/>
      <c r="T17" s="287">
        <v>1</v>
      </c>
      <c r="U17" s="287"/>
      <c r="W17" s="287">
        <v>1</v>
      </c>
      <c r="X17" s="287">
        <v>1</v>
      </c>
      <c r="Z17" s="287"/>
      <c r="AA17" s="287"/>
      <c r="AC17" s="287"/>
      <c r="AD17" s="287"/>
      <c r="AF17" s="287"/>
      <c r="AG17" s="287"/>
      <c r="AH17" s="287"/>
      <c r="AI17" s="287">
        <v>1</v>
      </c>
      <c r="AJ17" s="287"/>
      <c r="AK17" s="287"/>
      <c r="AL17" s="287">
        <v>14</v>
      </c>
      <c r="AM17" s="287">
        <v>1</v>
      </c>
      <c r="AN17" s="283"/>
    </row>
    <row r="18" spans="1:40" s="41" customFormat="1" x14ac:dyDescent="0.3">
      <c r="A18" s="264"/>
      <c r="B18" s="38" t="s">
        <v>17</v>
      </c>
      <c r="C18" s="287">
        <v>22</v>
      </c>
      <c r="D18" s="287"/>
      <c r="E18" s="287">
        <v>21</v>
      </c>
      <c r="F18" s="287">
        <v>1</v>
      </c>
      <c r="G18" s="287"/>
      <c r="H18" s="287">
        <v>9</v>
      </c>
      <c r="I18" s="287"/>
      <c r="K18" s="287"/>
      <c r="L18" s="287"/>
      <c r="N18" s="287">
        <v>3</v>
      </c>
      <c r="O18" s="287"/>
      <c r="Q18" s="287"/>
      <c r="R18" s="287"/>
      <c r="T18" s="287">
        <v>1</v>
      </c>
      <c r="U18" s="287"/>
      <c r="W18" s="287"/>
      <c r="X18" s="287"/>
      <c r="Z18" s="287"/>
      <c r="AA18" s="287"/>
      <c r="AC18" s="287"/>
      <c r="AD18" s="287"/>
      <c r="AF18" s="287">
        <v>1</v>
      </c>
      <c r="AG18" s="287"/>
      <c r="AH18" s="287"/>
      <c r="AI18" s="287">
        <v>2</v>
      </c>
      <c r="AJ18" s="287"/>
      <c r="AK18" s="287"/>
      <c r="AL18" s="287">
        <v>5</v>
      </c>
      <c r="AM18" s="287">
        <v>1</v>
      </c>
      <c r="AN18" s="271"/>
    </row>
    <row r="19" spans="1:40" s="41" customFormat="1" x14ac:dyDescent="0.3">
      <c r="A19" s="264"/>
      <c r="B19" s="38" t="s">
        <v>18</v>
      </c>
      <c r="C19" s="287">
        <v>113</v>
      </c>
      <c r="D19" s="287"/>
      <c r="E19" s="287">
        <v>109</v>
      </c>
      <c r="F19" s="287">
        <v>4</v>
      </c>
      <c r="G19" s="287"/>
      <c r="H19" s="287">
        <v>38</v>
      </c>
      <c r="I19" s="287">
        <v>1</v>
      </c>
      <c r="K19" s="287">
        <v>3</v>
      </c>
      <c r="L19" s="287"/>
      <c r="N19" s="287"/>
      <c r="O19" s="287"/>
      <c r="Q19" s="287">
        <v>6</v>
      </c>
      <c r="R19" s="287"/>
      <c r="T19" s="287">
        <v>1</v>
      </c>
      <c r="U19" s="287"/>
      <c r="W19" s="287">
        <v>2</v>
      </c>
      <c r="X19" s="287">
        <v>1</v>
      </c>
      <c r="Z19" s="287">
        <v>10</v>
      </c>
      <c r="AA19" s="287"/>
      <c r="AC19" s="287">
        <v>7</v>
      </c>
      <c r="AD19" s="287"/>
      <c r="AF19" s="287">
        <v>8</v>
      </c>
      <c r="AG19" s="287"/>
      <c r="AH19" s="287"/>
      <c r="AI19" s="287">
        <v>2</v>
      </c>
      <c r="AJ19" s="287"/>
      <c r="AK19" s="287"/>
      <c r="AL19" s="287">
        <v>32</v>
      </c>
      <c r="AM19" s="287">
        <v>2</v>
      </c>
      <c r="AN19" s="271"/>
    </row>
    <row r="20" spans="1:40" x14ac:dyDescent="0.3">
      <c r="A20" s="276"/>
      <c r="B20" s="38" t="s">
        <v>19</v>
      </c>
      <c r="C20" s="287">
        <v>23</v>
      </c>
      <c r="D20" s="287"/>
      <c r="E20" s="287">
        <v>21</v>
      </c>
      <c r="F20" s="287">
        <v>2</v>
      </c>
      <c r="G20" s="287"/>
      <c r="H20" s="287">
        <v>6</v>
      </c>
      <c r="I20" s="287">
        <v>1</v>
      </c>
      <c r="K20" s="287"/>
      <c r="L20" s="276"/>
      <c r="N20" s="287"/>
      <c r="O20" s="287"/>
      <c r="Q20" s="287">
        <v>1</v>
      </c>
      <c r="R20" s="287"/>
      <c r="T20" s="287">
        <v>1</v>
      </c>
      <c r="U20" s="287">
        <v>1</v>
      </c>
      <c r="W20" s="287">
        <v>6</v>
      </c>
      <c r="X20" s="287"/>
      <c r="Z20" s="287">
        <v>1</v>
      </c>
      <c r="AA20" s="287"/>
      <c r="AC20" s="287"/>
      <c r="AD20" s="287"/>
      <c r="AF20" s="287">
        <v>1</v>
      </c>
      <c r="AG20" s="287"/>
      <c r="AH20" s="287"/>
      <c r="AI20" s="287"/>
      <c r="AJ20" s="287"/>
      <c r="AK20" s="287"/>
      <c r="AL20" s="287">
        <v>5</v>
      </c>
      <c r="AM20" s="287"/>
      <c r="AN20" s="283"/>
    </row>
    <row r="21" spans="1:40" x14ac:dyDescent="0.3">
      <c r="A21" s="276"/>
      <c r="B21" s="38" t="s">
        <v>20</v>
      </c>
      <c r="C21" s="287">
        <v>26</v>
      </c>
      <c r="D21" s="287"/>
      <c r="E21" s="287">
        <v>25</v>
      </c>
      <c r="F21" s="287">
        <v>1</v>
      </c>
      <c r="G21" s="287"/>
      <c r="H21" s="287">
        <v>9</v>
      </c>
      <c r="I21" s="287">
        <v>1</v>
      </c>
      <c r="K21" s="287">
        <v>1</v>
      </c>
      <c r="L21" s="287"/>
      <c r="N21" s="287">
        <v>1</v>
      </c>
      <c r="O21" s="287"/>
      <c r="Q21" s="287">
        <v>2</v>
      </c>
      <c r="R21" s="287"/>
      <c r="T21" s="287">
        <v>1</v>
      </c>
      <c r="U21" s="287"/>
      <c r="W21" s="287"/>
      <c r="X21" s="287"/>
      <c r="Z21" s="287">
        <v>2</v>
      </c>
      <c r="AA21" s="287"/>
      <c r="AC21" s="287"/>
      <c r="AD21" s="287"/>
      <c r="AF21" s="287">
        <v>1</v>
      </c>
      <c r="AG21" s="287"/>
      <c r="AH21" s="287"/>
      <c r="AI21" s="287">
        <v>1</v>
      </c>
      <c r="AJ21" s="287"/>
      <c r="AK21" s="287"/>
      <c r="AL21" s="287">
        <v>7</v>
      </c>
      <c r="AM21" s="287"/>
      <c r="AN21" s="283"/>
    </row>
    <row r="22" spans="1:40" x14ac:dyDescent="0.3">
      <c r="A22" s="276"/>
      <c r="B22" s="38" t="s">
        <v>21</v>
      </c>
      <c r="C22" s="287">
        <v>86</v>
      </c>
      <c r="D22" s="287"/>
      <c r="E22" s="287">
        <v>83</v>
      </c>
      <c r="F22" s="287">
        <v>3</v>
      </c>
      <c r="G22" s="287"/>
      <c r="H22" s="287">
        <v>30</v>
      </c>
      <c r="I22" s="287">
        <v>2</v>
      </c>
      <c r="K22" s="287">
        <v>1</v>
      </c>
      <c r="L22" s="287"/>
      <c r="N22" s="287">
        <v>3</v>
      </c>
      <c r="O22" s="287"/>
      <c r="Q22" s="287">
        <v>1</v>
      </c>
      <c r="R22" s="287"/>
      <c r="T22" s="287"/>
      <c r="U22" s="287"/>
      <c r="W22" s="287"/>
      <c r="X22" s="287"/>
      <c r="Z22" s="287">
        <v>6</v>
      </c>
      <c r="AA22" s="287"/>
      <c r="AC22" s="287">
        <v>2</v>
      </c>
      <c r="AD22" s="287"/>
      <c r="AF22" s="287">
        <v>1</v>
      </c>
      <c r="AG22" s="287"/>
      <c r="AH22" s="287"/>
      <c r="AI22" s="287">
        <v>2</v>
      </c>
      <c r="AJ22" s="287"/>
      <c r="AK22" s="287"/>
      <c r="AL22" s="287">
        <v>37</v>
      </c>
      <c r="AM22" s="287">
        <v>1</v>
      </c>
      <c r="AN22" s="283"/>
    </row>
    <row r="23" spans="1:40" x14ac:dyDescent="0.3">
      <c r="A23" s="276"/>
      <c r="B23" s="38" t="s">
        <v>731</v>
      </c>
      <c r="C23" s="287">
        <v>161</v>
      </c>
      <c r="D23" s="287"/>
      <c r="E23" s="287">
        <v>156</v>
      </c>
      <c r="F23" s="287">
        <v>5</v>
      </c>
      <c r="G23" s="287"/>
      <c r="H23" s="287">
        <v>53</v>
      </c>
      <c r="I23" s="287">
        <v>2</v>
      </c>
      <c r="K23" s="287">
        <v>4</v>
      </c>
      <c r="L23" s="287"/>
      <c r="N23" s="287">
        <v>2</v>
      </c>
      <c r="O23" s="287"/>
      <c r="Q23" s="287">
        <v>2</v>
      </c>
      <c r="R23" s="287"/>
      <c r="T23" s="287">
        <v>10</v>
      </c>
      <c r="U23" s="287"/>
      <c r="W23" s="287"/>
      <c r="X23" s="287"/>
      <c r="Z23" s="287">
        <v>6</v>
      </c>
      <c r="AA23" s="287">
        <v>1</v>
      </c>
      <c r="AC23" s="287">
        <v>7</v>
      </c>
      <c r="AD23" s="287"/>
      <c r="AF23" s="287">
        <v>5</v>
      </c>
      <c r="AG23" s="287"/>
      <c r="AH23" s="287"/>
      <c r="AI23" s="287">
        <v>2</v>
      </c>
      <c r="AJ23" s="287"/>
      <c r="AK23" s="287"/>
      <c r="AL23" s="287">
        <v>65</v>
      </c>
      <c r="AM23" s="287">
        <v>2</v>
      </c>
      <c r="AN23" s="283"/>
    </row>
    <row r="24" spans="1:40" x14ac:dyDescent="0.3">
      <c r="A24" s="276"/>
      <c r="B24" s="38" t="s">
        <v>724</v>
      </c>
      <c r="C24" s="287">
        <v>74</v>
      </c>
      <c r="D24" s="287"/>
      <c r="E24" s="287">
        <v>69</v>
      </c>
      <c r="F24" s="287">
        <v>5</v>
      </c>
      <c r="G24" s="287"/>
      <c r="H24" s="287">
        <v>22</v>
      </c>
      <c r="I24" s="287">
        <v>2</v>
      </c>
      <c r="K24" s="287">
        <v>2</v>
      </c>
      <c r="L24" s="287"/>
      <c r="N24" s="287">
        <v>1</v>
      </c>
      <c r="O24" s="287"/>
      <c r="Q24" s="287">
        <v>1</v>
      </c>
      <c r="R24" s="287"/>
      <c r="T24" s="287">
        <v>3</v>
      </c>
      <c r="U24" s="287">
        <v>1</v>
      </c>
      <c r="W24" s="287">
        <v>3</v>
      </c>
      <c r="X24" s="287"/>
      <c r="Z24" s="287">
        <v>1</v>
      </c>
      <c r="AA24" s="287"/>
      <c r="AC24" s="287">
        <v>5</v>
      </c>
      <c r="AD24" s="287">
        <v>1</v>
      </c>
      <c r="AF24" s="287">
        <v>3</v>
      </c>
      <c r="AG24" s="287"/>
      <c r="AH24" s="287"/>
      <c r="AI24" s="287"/>
      <c r="AJ24" s="287"/>
      <c r="AK24" s="287"/>
      <c r="AL24" s="287">
        <v>28</v>
      </c>
      <c r="AM24" s="287">
        <v>1</v>
      </c>
      <c r="AN24" s="283"/>
    </row>
    <row r="25" spans="1:40" x14ac:dyDescent="0.3">
      <c r="A25" s="276"/>
      <c r="B25" s="38" t="s">
        <v>22</v>
      </c>
      <c r="C25" s="287">
        <v>70</v>
      </c>
      <c r="D25" s="287"/>
      <c r="E25" s="287">
        <v>68</v>
      </c>
      <c r="F25" s="287">
        <v>2</v>
      </c>
      <c r="G25" s="287"/>
      <c r="H25" s="287">
        <v>25</v>
      </c>
      <c r="I25" s="287"/>
      <c r="K25" s="287">
        <v>8</v>
      </c>
      <c r="L25" s="287"/>
      <c r="N25" s="287">
        <v>1</v>
      </c>
      <c r="O25" s="287"/>
      <c r="Q25" s="287"/>
      <c r="R25" s="287"/>
      <c r="T25" s="287">
        <v>1</v>
      </c>
      <c r="U25" s="287"/>
      <c r="W25" s="287">
        <v>4</v>
      </c>
      <c r="X25" s="287">
        <v>1</v>
      </c>
      <c r="Z25" s="287"/>
      <c r="AA25" s="287"/>
      <c r="AC25" s="287">
        <v>3</v>
      </c>
      <c r="AD25" s="287"/>
      <c r="AF25" s="287"/>
      <c r="AG25" s="287"/>
      <c r="AH25" s="287"/>
      <c r="AI25" s="287"/>
      <c r="AJ25" s="287"/>
      <c r="AK25" s="287"/>
      <c r="AL25" s="287">
        <v>26</v>
      </c>
      <c r="AM25" s="287">
        <v>1</v>
      </c>
      <c r="AN25" s="283"/>
    </row>
    <row r="26" spans="1:40" x14ac:dyDescent="0.3">
      <c r="A26" s="276"/>
      <c r="B26" s="38" t="s">
        <v>23</v>
      </c>
      <c r="C26" s="287">
        <v>22</v>
      </c>
      <c r="D26" s="287"/>
      <c r="E26" s="287">
        <v>20</v>
      </c>
      <c r="F26" s="287">
        <v>2</v>
      </c>
      <c r="G26" s="287"/>
      <c r="H26" s="287">
        <v>7</v>
      </c>
      <c r="I26" s="287">
        <v>1</v>
      </c>
      <c r="K26" s="287">
        <v>1</v>
      </c>
      <c r="L26" s="287"/>
      <c r="N26" s="287"/>
      <c r="O26" s="287"/>
      <c r="Q26" s="287"/>
      <c r="R26" s="287"/>
      <c r="T26" s="287"/>
      <c r="U26" s="287"/>
      <c r="W26" s="287"/>
      <c r="X26" s="287"/>
      <c r="Z26" s="287">
        <v>1</v>
      </c>
      <c r="AA26" s="287"/>
      <c r="AC26" s="287"/>
      <c r="AD26" s="287"/>
      <c r="AF26" s="287"/>
      <c r="AG26" s="287"/>
      <c r="AH26" s="287"/>
      <c r="AI26" s="287"/>
      <c r="AJ26" s="287"/>
      <c r="AK26" s="287"/>
      <c r="AL26" s="287">
        <v>11</v>
      </c>
      <c r="AM26" s="287">
        <v>1</v>
      </c>
      <c r="AN26" s="283"/>
    </row>
    <row r="27" spans="1:40" x14ac:dyDescent="0.3">
      <c r="A27" s="276"/>
      <c r="B27" s="38" t="s">
        <v>24</v>
      </c>
      <c r="C27" s="287">
        <v>11</v>
      </c>
      <c r="D27" s="287"/>
      <c r="E27" s="287">
        <v>11</v>
      </c>
      <c r="F27" s="287"/>
      <c r="G27" s="287"/>
      <c r="H27" s="287">
        <v>5</v>
      </c>
      <c r="I27" s="287"/>
      <c r="K27" s="287"/>
      <c r="L27" s="287"/>
      <c r="N27" s="287"/>
      <c r="O27" s="287"/>
      <c r="Q27" s="287"/>
      <c r="R27" s="287"/>
      <c r="T27" s="287">
        <v>1</v>
      </c>
      <c r="U27" s="287"/>
      <c r="W27" s="287"/>
      <c r="X27" s="287"/>
      <c r="Z27" s="287"/>
      <c r="AA27" s="287"/>
      <c r="AC27" s="287"/>
      <c r="AD27" s="287"/>
      <c r="AF27" s="287">
        <v>1</v>
      </c>
      <c r="AG27" s="287"/>
      <c r="AH27" s="287"/>
      <c r="AI27" s="287"/>
      <c r="AJ27" s="287"/>
      <c r="AK27" s="287"/>
      <c r="AL27" s="287">
        <v>4</v>
      </c>
      <c r="AM27" s="287"/>
      <c r="AN27" s="283"/>
    </row>
    <row r="28" spans="1:40" x14ac:dyDescent="0.3">
      <c r="A28" s="276"/>
      <c r="B28" s="38" t="s">
        <v>25</v>
      </c>
      <c r="C28" s="287">
        <v>53</v>
      </c>
      <c r="D28" s="287"/>
      <c r="E28" s="287">
        <v>53</v>
      </c>
      <c r="F28" s="287"/>
      <c r="G28" s="287"/>
      <c r="H28" s="287">
        <v>18</v>
      </c>
      <c r="I28" s="287"/>
      <c r="K28" s="287">
        <v>2</v>
      </c>
      <c r="L28" s="287"/>
      <c r="N28" s="287"/>
      <c r="O28" s="287"/>
      <c r="Q28" s="287">
        <v>2</v>
      </c>
      <c r="R28" s="287"/>
      <c r="T28" s="287"/>
      <c r="U28" s="287"/>
      <c r="W28" s="287">
        <v>3</v>
      </c>
      <c r="X28" s="287"/>
      <c r="Z28" s="287"/>
      <c r="AA28" s="287"/>
      <c r="AC28" s="287"/>
      <c r="AD28" s="287"/>
      <c r="AF28" s="287"/>
      <c r="AG28" s="287"/>
      <c r="AH28" s="287"/>
      <c r="AI28" s="287">
        <v>1</v>
      </c>
      <c r="AJ28" s="287"/>
      <c r="AK28" s="287"/>
      <c r="AL28" s="287">
        <v>27</v>
      </c>
      <c r="AM28" s="287"/>
      <c r="AN28" s="283"/>
    </row>
    <row r="29" spans="1:40" x14ac:dyDescent="0.3">
      <c r="A29" s="276"/>
      <c r="B29" s="38" t="s">
        <v>26</v>
      </c>
      <c r="C29" s="287">
        <v>18</v>
      </c>
      <c r="D29" s="287"/>
      <c r="E29" s="287">
        <v>17</v>
      </c>
      <c r="F29" s="287">
        <v>1</v>
      </c>
      <c r="G29" s="287"/>
      <c r="H29" s="287">
        <v>7</v>
      </c>
      <c r="I29" s="287"/>
      <c r="K29" s="287">
        <v>2</v>
      </c>
      <c r="L29" s="287"/>
      <c r="N29" s="287">
        <v>1</v>
      </c>
      <c r="O29" s="287"/>
      <c r="Q29" s="287"/>
      <c r="R29" s="287"/>
      <c r="T29" s="287">
        <v>1</v>
      </c>
      <c r="U29" s="287"/>
      <c r="W29" s="287">
        <v>2</v>
      </c>
      <c r="X29" s="287"/>
      <c r="Z29" s="287"/>
      <c r="AA29" s="287"/>
      <c r="AC29" s="287"/>
      <c r="AD29" s="287"/>
      <c r="AF29" s="287"/>
      <c r="AG29" s="287"/>
      <c r="AH29" s="287"/>
      <c r="AI29" s="287"/>
      <c r="AJ29" s="287"/>
      <c r="AK29" s="287"/>
      <c r="AL29" s="287">
        <v>4</v>
      </c>
      <c r="AM29" s="287">
        <v>1</v>
      </c>
      <c r="AN29" s="283"/>
    </row>
    <row r="30" spans="1:40" x14ac:dyDescent="0.3">
      <c r="A30" s="276"/>
      <c r="B30" s="38" t="s">
        <v>27</v>
      </c>
      <c r="C30" s="287">
        <v>54</v>
      </c>
      <c r="D30" s="287"/>
      <c r="E30" s="287">
        <v>52</v>
      </c>
      <c r="F30" s="287">
        <v>2</v>
      </c>
      <c r="G30" s="287"/>
      <c r="H30" s="287">
        <v>19</v>
      </c>
      <c r="I30" s="287">
        <v>1</v>
      </c>
      <c r="K30" s="287">
        <v>3</v>
      </c>
      <c r="L30" s="287"/>
      <c r="N30" s="287">
        <v>4</v>
      </c>
      <c r="O30" s="287"/>
      <c r="Q30" s="287"/>
      <c r="R30" s="287"/>
      <c r="T30" s="287">
        <v>2</v>
      </c>
      <c r="U30" s="287"/>
      <c r="W30" s="287">
        <v>3</v>
      </c>
      <c r="X30" s="287"/>
      <c r="Z30" s="287">
        <v>2</v>
      </c>
      <c r="AA30" s="287"/>
      <c r="AC30" s="287"/>
      <c r="AD30" s="287"/>
      <c r="AF30" s="287">
        <v>2</v>
      </c>
      <c r="AG30" s="287"/>
      <c r="AH30" s="287"/>
      <c r="AI30" s="287"/>
      <c r="AJ30" s="287"/>
      <c r="AK30" s="287"/>
      <c r="AL30" s="287">
        <v>17</v>
      </c>
      <c r="AM30" s="287">
        <v>1</v>
      </c>
      <c r="AN30" s="283"/>
    </row>
    <row r="31" spans="1:40" x14ac:dyDescent="0.3">
      <c r="A31" s="276"/>
      <c r="B31" s="38" t="s">
        <v>28</v>
      </c>
      <c r="C31" s="287">
        <v>22</v>
      </c>
      <c r="D31" s="287"/>
      <c r="E31" s="287">
        <v>20</v>
      </c>
      <c r="F31" s="287">
        <v>2</v>
      </c>
      <c r="G31" s="287"/>
      <c r="H31" s="287">
        <v>7</v>
      </c>
      <c r="I31" s="287">
        <v>1</v>
      </c>
      <c r="K31" s="287"/>
      <c r="L31" s="287"/>
      <c r="N31" s="287"/>
      <c r="O31" s="287"/>
      <c r="Q31" s="287">
        <v>3</v>
      </c>
      <c r="R31" s="287"/>
      <c r="T31" s="287">
        <v>1</v>
      </c>
      <c r="U31" s="287"/>
      <c r="W31" s="287"/>
      <c r="X31" s="287"/>
      <c r="Z31" s="287"/>
      <c r="AA31" s="287"/>
      <c r="AC31" s="287">
        <v>2</v>
      </c>
      <c r="AD31" s="287"/>
      <c r="AF31" s="287"/>
      <c r="AG31" s="287"/>
      <c r="AH31" s="287"/>
      <c r="AI31" s="287"/>
      <c r="AJ31" s="287"/>
      <c r="AK31" s="287"/>
      <c r="AL31" s="287">
        <v>7</v>
      </c>
      <c r="AM31" s="287">
        <v>1</v>
      </c>
      <c r="AN31" s="283"/>
    </row>
    <row r="32" spans="1:40" x14ac:dyDescent="0.3">
      <c r="A32" s="276"/>
      <c r="B32" s="38" t="s">
        <v>29</v>
      </c>
      <c r="C32" s="287">
        <v>24</v>
      </c>
      <c r="D32" s="287"/>
      <c r="E32" s="287">
        <v>23</v>
      </c>
      <c r="F32" s="287">
        <v>1</v>
      </c>
      <c r="G32" s="287"/>
      <c r="H32" s="287">
        <v>13</v>
      </c>
      <c r="I32" s="287"/>
      <c r="K32" s="287">
        <v>2</v>
      </c>
      <c r="L32" s="287"/>
      <c r="N32" s="287">
        <v>1</v>
      </c>
      <c r="O32" s="287"/>
      <c r="Q32" s="287"/>
      <c r="R32" s="287"/>
      <c r="T32" s="287"/>
      <c r="U32" s="287"/>
      <c r="W32" s="287"/>
      <c r="X32" s="287"/>
      <c r="Z32" s="287"/>
      <c r="AA32" s="287"/>
      <c r="AC32" s="287"/>
      <c r="AD32" s="287"/>
      <c r="AF32" s="287">
        <v>2</v>
      </c>
      <c r="AG32" s="287"/>
      <c r="AH32" s="287"/>
      <c r="AI32" s="287">
        <v>1</v>
      </c>
      <c r="AJ32" s="287"/>
      <c r="AK32" s="287"/>
      <c r="AL32" s="287">
        <v>4</v>
      </c>
      <c r="AM32" s="287">
        <v>1</v>
      </c>
      <c r="AN32" s="283"/>
    </row>
    <row r="33" spans="1:40" x14ac:dyDescent="0.3">
      <c r="A33" s="276"/>
      <c r="B33" s="38" t="s">
        <v>30</v>
      </c>
      <c r="C33" s="287">
        <v>39</v>
      </c>
      <c r="D33" s="287"/>
      <c r="E33" s="287">
        <v>38</v>
      </c>
      <c r="F33" s="287">
        <v>1</v>
      </c>
      <c r="G33" s="287"/>
      <c r="H33" s="287">
        <v>13</v>
      </c>
      <c r="I33" s="287"/>
      <c r="K33" s="287">
        <v>3</v>
      </c>
      <c r="L33" s="287"/>
      <c r="N33" s="287">
        <v>2</v>
      </c>
      <c r="O33" s="287"/>
      <c r="Q33" s="287">
        <v>1</v>
      </c>
      <c r="R33" s="287"/>
      <c r="T33" s="287">
        <v>1</v>
      </c>
      <c r="U33" s="287"/>
      <c r="W33" s="287">
        <v>4</v>
      </c>
      <c r="X33" s="287"/>
      <c r="Z33" s="287"/>
      <c r="AA33" s="287"/>
      <c r="AC33" s="287">
        <v>1</v>
      </c>
      <c r="AD33" s="287"/>
      <c r="AF33" s="287"/>
      <c r="AG33" s="287"/>
      <c r="AH33" s="287"/>
      <c r="AI33" s="287"/>
      <c r="AJ33" s="287"/>
      <c r="AK33" s="287"/>
      <c r="AL33" s="287">
        <v>13</v>
      </c>
      <c r="AM33" s="287">
        <v>1</v>
      </c>
      <c r="AN33" s="283"/>
    </row>
    <row r="34" spans="1:40" x14ac:dyDescent="0.3">
      <c r="A34" s="276"/>
      <c r="B34" s="38" t="s">
        <v>31</v>
      </c>
      <c r="C34" s="287">
        <v>49</v>
      </c>
      <c r="D34" s="287"/>
      <c r="E34" s="287">
        <v>46</v>
      </c>
      <c r="F34" s="287">
        <v>3</v>
      </c>
      <c r="G34" s="287"/>
      <c r="H34" s="287">
        <v>22</v>
      </c>
      <c r="I34" s="287">
        <v>2</v>
      </c>
      <c r="K34" s="287"/>
      <c r="L34" s="287"/>
      <c r="N34" s="287">
        <v>3</v>
      </c>
      <c r="O34" s="287"/>
      <c r="Q34" s="287">
        <v>6</v>
      </c>
      <c r="R34" s="287"/>
      <c r="T34" s="287">
        <v>1</v>
      </c>
      <c r="U34" s="287"/>
      <c r="W34" s="287"/>
      <c r="X34" s="287"/>
      <c r="Z34" s="287">
        <v>1</v>
      </c>
      <c r="AA34" s="287"/>
      <c r="AC34" s="287"/>
      <c r="AD34" s="287"/>
      <c r="AF34" s="287"/>
      <c r="AG34" s="287"/>
      <c r="AH34" s="287"/>
      <c r="AI34" s="287">
        <v>3</v>
      </c>
      <c r="AJ34" s="287"/>
      <c r="AK34" s="287"/>
      <c r="AL34" s="287">
        <v>10</v>
      </c>
      <c r="AM34" s="287">
        <v>1</v>
      </c>
      <c r="AN34" s="283"/>
    </row>
    <row r="35" spans="1:40" x14ac:dyDescent="0.3">
      <c r="A35" s="276"/>
      <c r="B35" s="38" t="s">
        <v>32</v>
      </c>
      <c r="C35" s="287">
        <v>39</v>
      </c>
      <c r="D35" s="287"/>
      <c r="E35" s="287">
        <v>35</v>
      </c>
      <c r="F35" s="287">
        <v>4</v>
      </c>
      <c r="G35" s="287"/>
      <c r="H35" s="287">
        <v>11</v>
      </c>
      <c r="I35" s="287"/>
      <c r="K35" s="287">
        <v>3</v>
      </c>
      <c r="L35" s="287"/>
      <c r="N35" s="287"/>
      <c r="O35" s="287"/>
      <c r="Q35" s="287"/>
      <c r="R35" s="287"/>
      <c r="T35" s="287">
        <v>1</v>
      </c>
      <c r="U35" s="287"/>
      <c r="W35" s="287">
        <v>1</v>
      </c>
      <c r="X35" s="287">
        <v>1</v>
      </c>
      <c r="Z35" s="287">
        <v>1</v>
      </c>
      <c r="AA35" s="287"/>
      <c r="AC35" s="287"/>
      <c r="AD35" s="287"/>
      <c r="AF35" s="287">
        <v>1</v>
      </c>
      <c r="AG35" s="287"/>
      <c r="AH35" s="287"/>
      <c r="AI35" s="287">
        <v>2</v>
      </c>
      <c r="AJ35" s="287"/>
      <c r="AK35" s="287"/>
      <c r="AL35" s="287">
        <v>15</v>
      </c>
      <c r="AM35" s="287">
        <v>3</v>
      </c>
      <c r="AN35" s="283"/>
    </row>
    <row r="36" spans="1:40" x14ac:dyDescent="0.3">
      <c r="A36" s="276"/>
      <c r="B36" s="38" t="s">
        <v>33</v>
      </c>
      <c r="C36" s="287">
        <v>26</v>
      </c>
      <c r="D36" s="287"/>
      <c r="E36" s="287">
        <v>25</v>
      </c>
      <c r="F36" s="287">
        <v>1</v>
      </c>
      <c r="G36" s="287"/>
      <c r="H36" s="287">
        <v>4</v>
      </c>
      <c r="I36" s="287"/>
      <c r="K36" s="287">
        <v>4</v>
      </c>
      <c r="L36" s="287"/>
      <c r="N36" s="287"/>
      <c r="O36" s="287"/>
      <c r="Q36" s="287"/>
      <c r="R36" s="287"/>
      <c r="T36" s="287">
        <v>1</v>
      </c>
      <c r="U36" s="287"/>
      <c r="W36" s="287">
        <v>1</v>
      </c>
      <c r="X36" s="287"/>
      <c r="Z36" s="287">
        <v>2</v>
      </c>
      <c r="AA36" s="287"/>
      <c r="AC36" s="287"/>
      <c r="AD36" s="287"/>
      <c r="AF36" s="287">
        <v>2</v>
      </c>
      <c r="AG36" s="287"/>
      <c r="AH36" s="287"/>
      <c r="AI36" s="287"/>
      <c r="AJ36" s="287"/>
      <c r="AK36" s="287"/>
      <c r="AL36" s="287">
        <v>11</v>
      </c>
      <c r="AM36" s="287">
        <v>1</v>
      </c>
      <c r="AN36" s="283"/>
    </row>
    <row r="37" spans="1:40" x14ac:dyDescent="0.3">
      <c r="A37" s="276"/>
      <c r="B37" s="38" t="s">
        <v>34</v>
      </c>
      <c r="C37" s="287">
        <v>47</v>
      </c>
      <c r="D37" s="287"/>
      <c r="E37" s="287">
        <v>36</v>
      </c>
      <c r="F37" s="287">
        <v>11</v>
      </c>
      <c r="G37" s="287"/>
      <c r="H37" s="287">
        <v>13</v>
      </c>
      <c r="I37" s="287">
        <v>1</v>
      </c>
      <c r="K37" s="287">
        <v>2</v>
      </c>
      <c r="L37" s="287"/>
      <c r="N37" s="287">
        <v>3</v>
      </c>
      <c r="O37" s="287">
        <v>2</v>
      </c>
      <c r="Q37" s="287"/>
      <c r="R37" s="287">
        <v>1</v>
      </c>
      <c r="T37" s="287"/>
      <c r="U37" s="287">
        <v>1</v>
      </c>
      <c r="W37" s="287"/>
      <c r="X37" s="287"/>
      <c r="Z37" s="287"/>
      <c r="AA37" s="287">
        <v>1</v>
      </c>
      <c r="AC37" s="287"/>
      <c r="AD37" s="287"/>
      <c r="AF37" s="287"/>
      <c r="AG37" s="287"/>
      <c r="AH37" s="287"/>
      <c r="AI37" s="287">
        <v>1</v>
      </c>
      <c r="AJ37" s="287"/>
      <c r="AK37" s="287"/>
      <c r="AL37" s="287">
        <v>17</v>
      </c>
      <c r="AM37" s="287">
        <v>5</v>
      </c>
      <c r="AN37" s="283"/>
    </row>
    <row r="38" spans="1:40" x14ac:dyDescent="0.3">
      <c r="A38" s="276"/>
      <c r="B38" s="38" t="s">
        <v>35</v>
      </c>
      <c r="C38" s="287">
        <v>10</v>
      </c>
      <c r="D38" s="287"/>
      <c r="E38" s="287">
        <v>10</v>
      </c>
      <c r="F38" s="287"/>
      <c r="G38" s="287"/>
      <c r="H38" s="287">
        <v>7</v>
      </c>
      <c r="I38" s="287"/>
      <c r="K38" s="287"/>
      <c r="L38" s="287"/>
      <c r="N38" s="287">
        <v>1</v>
      </c>
      <c r="O38" s="287"/>
      <c r="Q38" s="287"/>
      <c r="R38" s="287"/>
      <c r="T38" s="287"/>
      <c r="U38" s="287"/>
      <c r="W38" s="287"/>
      <c r="X38" s="287"/>
      <c r="Z38" s="287"/>
      <c r="AA38" s="287"/>
      <c r="AC38" s="287"/>
      <c r="AD38" s="287"/>
      <c r="AF38" s="287"/>
      <c r="AG38" s="287"/>
      <c r="AH38" s="287"/>
      <c r="AI38" s="287"/>
      <c r="AJ38" s="287"/>
      <c r="AK38" s="287"/>
      <c r="AL38" s="287">
        <v>2</v>
      </c>
      <c r="AM38" s="287"/>
      <c r="AN38" s="283"/>
    </row>
    <row r="39" spans="1:40" x14ac:dyDescent="0.3">
      <c r="A39" s="276"/>
      <c r="B39" s="38" t="s">
        <v>36</v>
      </c>
      <c r="C39" s="287">
        <v>22</v>
      </c>
      <c r="D39" s="287"/>
      <c r="E39" s="287">
        <v>20</v>
      </c>
      <c r="F39" s="287">
        <v>2</v>
      </c>
      <c r="G39" s="287"/>
      <c r="H39" s="287">
        <v>4</v>
      </c>
      <c r="I39" s="287"/>
      <c r="K39" s="287"/>
      <c r="L39" s="287"/>
      <c r="N39" s="287">
        <v>2</v>
      </c>
      <c r="O39" s="287"/>
      <c r="Q39" s="287">
        <v>1</v>
      </c>
      <c r="R39" s="287">
        <v>1</v>
      </c>
      <c r="T39" s="287">
        <v>3</v>
      </c>
      <c r="U39" s="287"/>
      <c r="W39" s="287"/>
      <c r="X39" s="287"/>
      <c r="Z39" s="287"/>
      <c r="AA39" s="287"/>
      <c r="AC39" s="287">
        <v>1</v>
      </c>
      <c r="AD39" s="287"/>
      <c r="AF39" s="287"/>
      <c r="AG39" s="287"/>
      <c r="AH39" s="287"/>
      <c r="AI39" s="287">
        <v>1</v>
      </c>
      <c r="AJ39" s="287"/>
      <c r="AK39" s="287"/>
      <c r="AL39" s="287">
        <v>8</v>
      </c>
      <c r="AM39" s="287">
        <v>1</v>
      </c>
      <c r="AN39" s="283"/>
    </row>
    <row r="40" spans="1:40" x14ac:dyDescent="0.3">
      <c r="A40" s="276"/>
      <c r="B40" s="38" t="s">
        <v>37</v>
      </c>
      <c r="C40" s="287">
        <v>31</v>
      </c>
      <c r="D40" s="287"/>
      <c r="E40" s="287">
        <v>29</v>
      </c>
      <c r="F40" s="287">
        <v>2</v>
      </c>
      <c r="G40" s="287"/>
      <c r="H40" s="287">
        <v>8</v>
      </c>
      <c r="I40" s="287">
        <v>1</v>
      </c>
      <c r="K40" s="287">
        <v>1</v>
      </c>
      <c r="L40" s="287">
        <v>1</v>
      </c>
      <c r="N40" s="287">
        <v>1</v>
      </c>
      <c r="O40" s="287"/>
      <c r="Q40" s="287"/>
      <c r="R40" s="287"/>
      <c r="T40" s="287">
        <v>4</v>
      </c>
      <c r="U40" s="287"/>
      <c r="W40" s="287">
        <v>2</v>
      </c>
      <c r="X40" s="287"/>
      <c r="Z40" s="287"/>
      <c r="AA40" s="287"/>
      <c r="AC40" s="287"/>
      <c r="AD40" s="287"/>
      <c r="AF40" s="287"/>
      <c r="AG40" s="287"/>
      <c r="AH40" s="287"/>
      <c r="AI40" s="287"/>
      <c r="AJ40" s="287"/>
      <c r="AK40" s="287"/>
      <c r="AL40" s="287">
        <v>13</v>
      </c>
      <c r="AM40" s="287"/>
      <c r="AN40" s="283"/>
    </row>
    <row r="41" spans="1:40" x14ac:dyDescent="0.3">
      <c r="A41" s="276"/>
      <c r="B41" s="38" t="s">
        <v>38</v>
      </c>
      <c r="C41" s="281">
        <v>18</v>
      </c>
      <c r="D41" s="281"/>
      <c r="E41" s="281">
        <v>16</v>
      </c>
      <c r="F41" s="281">
        <v>2</v>
      </c>
      <c r="G41" s="281"/>
      <c r="H41" s="281">
        <v>4</v>
      </c>
      <c r="I41" s="281">
        <v>1</v>
      </c>
      <c r="K41" s="281">
        <v>2</v>
      </c>
      <c r="L41" s="281">
        <v>1</v>
      </c>
      <c r="N41" s="281"/>
      <c r="O41" s="281"/>
      <c r="Q41" s="281">
        <v>1</v>
      </c>
      <c r="R41" s="281"/>
      <c r="T41" s="281"/>
      <c r="U41" s="281"/>
      <c r="W41" s="281"/>
      <c r="X41" s="281"/>
      <c r="Z41" s="281"/>
      <c r="AA41" s="281"/>
      <c r="AC41" s="281"/>
      <c r="AD41" s="281"/>
      <c r="AF41" s="281"/>
      <c r="AG41" s="281"/>
      <c r="AH41" s="281"/>
      <c r="AI41" s="281">
        <v>2</v>
      </c>
      <c r="AJ41" s="281"/>
      <c r="AK41" s="281"/>
      <c r="AL41" s="287">
        <v>7</v>
      </c>
      <c r="AM41" s="287"/>
      <c r="AN41" s="283"/>
    </row>
    <row r="42" spans="1:40" x14ac:dyDescent="0.3">
      <c r="A42" s="276"/>
      <c r="B42" s="38" t="s">
        <v>39</v>
      </c>
      <c r="C42" s="281">
        <v>38</v>
      </c>
      <c r="D42" s="281"/>
      <c r="E42" s="281">
        <v>33</v>
      </c>
      <c r="F42" s="281">
        <v>5</v>
      </c>
      <c r="G42" s="281"/>
      <c r="H42" s="281">
        <v>8</v>
      </c>
      <c r="I42" s="281">
        <v>1</v>
      </c>
      <c r="K42" s="281">
        <v>1</v>
      </c>
      <c r="L42" s="281"/>
      <c r="N42" s="281">
        <v>2</v>
      </c>
      <c r="O42" s="281"/>
      <c r="Q42" s="281">
        <v>1</v>
      </c>
      <c r="R42" s="281"/>
      <c r="T42" s="281">
        <v>1</v>
      </c>
      <c r="U42" s="281"/>
      <c r="W42" s="281">
        <v>1</v>
      </c>
      <c r="X42" s="281"/>
      <c r="Z42" s="281">
        <v>2</v>
      </c>
      <c r="AA42" s="281"/>
      <c r="AC42" s="281"/>
      <c r="AD42" s="281"/>
      <c r="AF42" s="281">
        <v>2</v>
      </c>
      <c r="AG42" s="281"/>
      <c r="AH42" s="281"/>
      <c r="AI42" s="281"/>
      <c r="AJ42" s="281"/>
      <c r="AK42" s="281"/>
      <c r="AL42" s="287">
        <v>15</v>
      </c>
      <c r="AM42" s="287">
        <v>4</v>
      </c>
      <c r="AN42" s="283"/>
    </row>
    <row r="43" spans="1:40" x14ac:dyDescent="0.3">
      <c r="A43" s="276"/>
      <c r="B43" s="38" t="s">
        <v>725</v>
      </c>
      <c r="C43" s="281">
        <v>19</v>
      </c>
      <c r="D43" s="281"/>
      <c r="E43" s="281">
        <v>17</v>
      </c>
      <c r="F43" s="281">
        <v>2</v>
      </c>
      <c r="G43" s="281"/>
      <c r="H43" s="281">
        <v>8</v>
      </c>
      <c r="I43" s="281">
        <v>2</v>
      </c>
      <c r="K43" s="281"/>
      <c r="L43" s="281"/>
      <c r="N43" s="281"/>
      <c r="O43" s="281"/>
      <c r="Q43" s="281">
        <v>1</v>
      </c>
      <c r="R43" s="281"/>
      <c r="T43" s="281">
        <v>1</v>
      </c>
      <c r="U43" s="281"/>
      <c r="W43" s="281">
        <v>2</v>
      </c>
      <c r="X43" s="281"/>
      <c r="Z43" s="281"/>
      <c r="AA43" s="281"/>
      <c r="AC43" s="281">
        <v>1</v>
      </c>
      <c r="AD43" s="281"/>
      <c r="AF43" s="281"/>
      <c r="AG43" s="281"/>
      <c r="AH43" s="281"/>
      <c r="AI43" s="281"/>
      <c r="AJ43" s="281"/>
      <c r="AK43" s="281"/>
      <c r="AL43" s="287">
        <v>4</v>
      </c>
      <c r="AM43" s="287"/>
      <c r="AN43" s="283"/>
    </row>
    <row r="44" spans="1:40" ht="15.75" thickBot="1" x14ac:dyDescent="0.35">
      <c r="A44" s="378"/>
      <c r="B44" s="378" t="s">
        <v>726</v>
      </c>
      <c r="C44" s="379">
        <v>26</v>
      </c>
      <c r="D44" s="379"/>
      <c r="E44" s="379">
        <v>23</v>
      </c>
      <c r="F44" s="379">
        <v>3</v>
      </c>
      <c r="G44" s="379"/>
      <c r="H44" s="379">
        <v>7</v>
      </c>
      <c r="I44" s="379">
        <v>1</v>
      </c>
      <c r="J44" s="379"/>
      <c r="K44" s="379">
        <v>1</v>
      </c>
      <c r="L44" s="379"/>
      <c r="M44" s="379"/>
      <c r="N44" s="379">
        <v>1</v>
      </c>
      <c r="O44" s="379"/>
      <c r="P44" s="379"/>
      <c r="Q44" s="379">
        <v>1</v>
      </c>
      <c r="R44" s="379"/>
      <c r="S44" s="379"/>
      <c r="T44" s="379">
        <v>1</v>
      </c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>
        <v>12</v>
      </c>
      <c r="AM44" s="379">
        <v>2</v>
      </c>
      <c r="AN44" s="283"/>
    </row>
    <row r="45" spans="1:40" s="307" customFormat="1" ht="15" customHeight="1" x14ac:dyDescent="0.25">
      <c r="A45" s="781" t="s">
        <v>482</v>
      </c>
      <c r="B45" s="781"/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1"/>
      <c r="AA45" s="781"/>
      <c r="AB45" s="781"/>
      <c r="AC45" s="781"/>
      <c r="AD45" s="781"/>
      <c r="AE45" s="781"/>
      <c r="AF45" s="781"/>
      <c r="AG45" s="781"/>
      <c r="AH45" s="781"/>
      <c r="AI45" s="781"/>
      <c r="AJ45" s="781"/>
      <c r="AK45" s="781"/>
      <c r="AL45" s="781"/>
      <c r="AM45" s="781"/>
      <c r="AN45" s="283"/>
    </row>
    <row r="46" spans="1:40" s="3" customFormat="1" x14ac:dyDescent="0.3">
      <c r="A46" s="767" t="s">
        <v>554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</row>
    <row r="47" spans="1:40" s="307" customFormat="1" x14ac:dyDescent="0.3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  <c r="N47" s="133"/>
      <c r="O47" s="133"/>
      <c r="P47" s="133"/>
      <c r="Q47" s="133"/>
      <c r="R47" s="133"/>
      <c r="S47" s="133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</row>
    <row r="48" spans="1:40" x14ac:dyDescent="0.3">
      <c r="A48" s="772"/>
      <c r="B48" s="772"/>
      <c r="C48" s="772"/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  <c r="W48" s="772"/>
      <c r="X48" s="772"/>
      <c r="Y48" s="772"/>
      <c r="Z48" s="772"/>
      <c r="AA48" s="772"/>
      <c r="AB48" s="772"/>
      <c r="AC48" s="772"/>
      <c r="AD48" s="772"/>
      <c r="AE48" s="772"/>
      <c r="AF48" s="772"/>
      <c r="AG48" s="772"/>
      <c r="AH48" s="772"/>
      <c r="AI48" s="772"/>
      <c r="AJ48" s="772"/>
      <c r="AK48" s="772"/>
      <c r="AL48" s="772"/>
      <c r="AM48" s="772"/>
      <c r="AN48" s="772"/>
    </row>
    <row r="50" spans="9:36" x14ac:dyDescent="0.3">
      <c r="I50" s="283"/>
      <c r="J50" s="283"/>
      <c r="K50" s="283"/>
      <c r="L50" s="283"/>
      <c r="M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I50" s="283"/>
      <c r="AJ50" s="283"/>
    </row>
    <row r="51" spans="9:36" x14ac:dyDescent="0.3"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</row>
    <row r="52" spans="9:36" x14ac:dyDescent="0.3"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</row>
    <row r="53" spans="9:36" x14ac:dyDescent="0.3"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</row>
    <row r="54" spans="9:36" x14ac:dyDescent="0.3"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</row>
    <row r="55" spans="9:36" x14ac:dyDescent="0.3"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</row>
    <row r="56" spans="9:36" x14ac:dyDescent="0.3"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</row>
    <row r="57" spans="9:36" x14ac:dyDescent="0.3"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</row>
    <row r="58" spans="9:36" x14ac:dyDescent="0.3"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9:36" x14ac:dyDescent="0.3"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</row>
    <row r="60" spans="9:36" x14ac:dyDescent="0.3">
      <c r="I60" s="283"/>
      <c r="J60" s="283"/>
      <c r="K60" s="283"/>
      <c r="L60" s="283"/>
      <c r="M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9:36" x14ac:dyDescent="0.3"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</row>
    <row r="62" spans="9:36" x14ac:dyDescent="0.3"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</row>
    <row r="63" spans="9:36" x14ac:dyDescent="0.3"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</row>
  </sheetData>
  <mergeCells count="17">
    <mergeCell ref="A2:AM2"/>
    <mergeCell ref="A3:AM3"/>
    <mergeCell ref="C5:F5"/>
    <mergeCell ref="H5:I5"/>
    <mergeCell ref="K5:L5"/>
    <mergeCell ref="N5:O5"/>
    <mergeCell ref="Q5:R5"/>
    <mergeCell ref="T5:U5"/>
    <mergeCell ref="W5:X5"/>
    <mergeCell ref="Z5:AA5"/>
    <mergeCell ref="AC5:AD5"/>
    <mergeCell ref="AF5:AG5"/>
    <mergeCell ref="AI5:AJ5"/>
    <mergeCell ref="AL5:AM5"/>
    <mergeCell ref="A45:AM45"/>
    <mergeCell ref="A46:AN46"/>
    <mergeCell ref="A48:AN48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3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showGridLines="0" zoomScaleNormal="100" workbookViewId="0"/>
  </sheetViews>
  <sheetFormatPr baseColWidth="10" defaultColWidth="12.5703125" defaultRowHeight="15" x14ac:dyDescent="0.3"/>
  <cols>
    <col min="1" max="1" width="19.7109375" style="3" customWidth="1"/>
    <col min="2" max="2" width="12.42578125" style="3" customWidth="1"/>
    <col min="3" max="3" width="11.28515625" style="3" customWidth="1"/>
    <col min="4" max="4" width="8" style="3" customWidth="1"/>
    <col min="5" max="5" width="8.5703125" style="3" bestFit="1" customWidth="1"/>
    <col min="6" max="6" width="8.85546875" style="3" bestFit="1" customWidth="1"/>
    <col min="7" max="7" width="8.7109375" style="3" bestFit="1" customWidth="1"/>
    <col min="8" max="8" width="8.5703125" style="3" bestFit="1" customWidth="1"/>
    <col min="9" max="9" width="8.7109375" style="3" bestFit="1" customWidth="1"/>
    <col min="10" max="10" width="8.42578125" style="3" bestFit="1" customWidth="1"/>
    <col min="11" max="11" width="8.85546875" style="3" bestFit="1" customWidth="1"/>
    <col min="12" max="12" width="8.5703125" style="3" bestFit="1" customWidth="1"/>
    <col min="13" max="15" width="8" style="3" customWidth="1"/>
    <col min="16" max="16" width="10.140625" style="3" bestFit="1" customWidth="1"/>
    <col min="17" max="17" width="7.42578125" style="3" customWidth="1"/>
    <col min="18" max="23" width="6.28515625" style="3" customWidth="1"/>
    <col min="24" max="16384" width="12.5703125" style="3"/>
  </cols>
  <sheetData>
    <row r="1" spans="1:17" s="4" customFormat="1" ht="12.75" customHeight="1" x14ac:dyDescent="0.3">
      <c r="A1" s="9" t="s">
        <v>203</v>
      </c>
    </row>
    <row r="2" spans="1:17" s="4" customFormat="1" ht="12.75" customHeight="1" x14ac:dyDescent="0.3">
      <c r="A2" s="757" t="s">
        <v>343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</row>
    <row r="3" spans="1:17" s="4" customFormat="1" ht="23.25" customHeight="1" x14ac:dyDescent="0.3">
      <c r="A3" s="784" t="s">
        <v>588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</row>
    <row r="4" spans="1:17" s="4" customFormat="1" ht="12.75" customHeight="1" thickBot="1" x14ac:dyDescent="0.35">
      <c r="A4" s="34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1:17" ht="20.100000000000001" customHeight="1" thickBot="1" x14ac:dyDescent="0.35">
      <c r="A5" s="750" t="s">
        <v>198</v>
      </c>
      <c r="B5" s="750" t="s">
        <v>163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</row>
    <row r="6" spans="1:17" ht="30.95" customHeight="1" thickBot="1" x14ac:dyDescent="0.35">
      <c r="A6" s="750"/>
      <c r="B6" s="524" t="s">
        <v>42</v>
      </c>
      <c r="C6" s="524" t="s">
        <v>162</v>
      </c>
      <c r="D6" s="526" t="s">
        <v>44</v>
      </c>
      <c r="E6" s="526" t="s">
        <v>45</v>
      </c>
      <c r="F6" s="526" t="s">
        <v>46</v>
      </c>
      <c r="G6" s="526" t="s">
        <v>47</v>
      </c>
      <c r="H6" s="526" t="s">
        <v>48</v>
      </c>
      <c r="I6" s="526" t="s">
        <v>49</v>
      </c>
      <c r="J6" s="526" t="s">
        <v>50</v>
      </c>
      <c r="K6" s="526" t="s">
        <v>51</v>
      </c>
      <c r="L6" s="526" t="s">
        <v>52</v>
      </c>
      <c r="M6" s="526" t="s">
        <v>53</v>
      </c>
      <c r="N6" s="526" t="s">
        <v>54</v>
      </c>
      <c r="O6" s="526" t="s">
        <v>55</v>
      </c>
      <c r="P6" s="608" t="s">
        <v>117</v>
      </c>
    </row>
    <row r="7" spans="1:17" ht="27" customHeight="1" x14ac:dyDescent="0.3">
      <c r="A7" s="43" t="s">
        <v>56</v>
      </c>
      <c r="B7" s="299">
        <v>413128</v>
      </c>
      <c r="C7" s="299">
        <v>3</v>
      </c>
      <c r="D7" s="299">
        <v>12719</v>
      </c>
      <c r="E7" s="299">
        <v>62441</v>
      </c>
      <c r="F7" s="299">
        <v>69162</v>
      </c>
      <c r="G7" s="299">
        <v>57545</v>
      </c>
      <c r="H7" s="299">
        <v>52328</v>
      </c>
      <c r="I7" s="299">
        <v>46383</v>
      </c>
      <c r="J7" s="299">
        <v>43305</v>
      </c>
      <c r="K7" s="299">
        <v>32877</v>
      </c>
      <c r="L7" s="299">
        <v>23645</v>
      </c>
      <c r="M7" s="299">
        <v>9639</v>
      </c>
      <c r="N7" s="299">
        <v>2297</v>
      </c>
      <c r="O7" s="299">
        <v>576</v>
      </c>
      <c r="P7" s="299">
        <v>208</v>
      </c>
      <c r="Q7" s="300"/>
    </row>
    <row r="8" spans="1:17" x14ac:dyDescent="0.3">
      <c r="A8" s="301" t="s">
        <v>253</v>
      </c>
      <c r="B8" s="299">
        <v>57071</v>
      </c>
      <c r="C8" s="299">
        <v>2</v>
      </c>
      <c r="D8" s="299">
        <v>2912</v>
      </c>
      <c r="E8" s="299">
        <v>11222</v>
      </c>
      <c r="F8" s="299">
        <v>10585</v>
      </c>
      <c r="G8" s="299">
        <v>7944</v>
      </c>
      <c r="H8" s="58">
        <v>6769</v>
      </c>
      <c r="I8" s="299">
        <v>5579</v>
      </c>
      <c r="J8" s="299">
        <v>4863</v>
      </c>
      <c r="K8" s="299">
        <v>3363</v>
      </c>
      <c r="L8" s="299">
        <v>2478</v>
      </c>
      <c r="M8" s="299">
        <v>974</v>
      </c>
      <c r="N8" s="299">
        <v>273</v>
      </c>
      <c r="O8" s="299">
        <v>82</v>
      </c>
      <c r="P8" s="299">
        <v>25</v>
      </c>
      <c r="Q8" s="296"/>
    </row>
    <row r="9" spans="1:17" x14ac:dyDescent="0.3">
      <c r="A9" s="301" t="s">
        <v>254</v>
      </c>
      <c r="B9" s="299">
        <v>119462</v>
      </c>
      <c r="C9" s="299">
        <v>1</v>
      </c>
      <c r="D9" s="299">
        <v>7095</v>
      </c>
      <c r="E9" s="299">
        <v>25775</v>
      </c>
      <c r="F9" s="299">
        <v>22958</v>
      </c>
      <c r="G9" s="299">
        <v>16783</v>
      </c>
      <c r="H9" s="58">
        <v>13739</v>
      </c>
      <c r="I9" s="299">
        <v>11163</v>
      </c>
      <c r="J9" s="299">
        <v>9424</v>
      </c>
      <c r="K9" s="299">
        <v>6355</v>
      </c>
      <c r="L9" s="299">
        <v>4134</v>
      </c>
      <c r="M9" s="299">
        <v>1476</v>
      </c>
      <c r="N9" s="299">
        <v>439</v>
      </c>
      <c r="O9" s="299">
        <v>94</v>
      </c>
      <c r="P9" s="299">
        <v>26</v>
      </c>
      <c r="Q9" s="296"/>
    </row>
    <row r="10" spans="1:17" x14ac:dyDescent="0.3">
      <c r="A10" s="303" t="s">
        <v>255</v>
      </c>
      <c r="B10" s="299">
        <v>40194</v>
      </c>
      <c r="C10" s="299"/>
      <c r="D10" s="299">
        <v>1523</v>
      </c>
      <c r="E10" s="299">
        <v>7935</v>
      </c>
      <c r="F10" s="299">
        <v>7966</v>
      </c>
      <c r="G10" s="299">
        <v>5851</v>
      </c>
      <c r="H10" s="58">
        <v>4811</v>
      </c>
      <c r="I10" s="299">
        <v>4046</v>
      </c>
      <c r="J10" s="299">
        <v>3449</v>
      </c>
      <c r="K10" s="299">
        <v>2382</v>
      </c>
      <c r="L10" s="299">
        <v>1475</v>
      </c>
      <c r="M10" s="299">
        <v>540</v>
      </c>
      <c r="N10" s="299">
        <v>168</v>
      </c>
      <c r="O10" s="299">
        <v>37</v>
      </c>
      <c r="P10" s="299">
        <v>11</v>
      </c>
      <c r="Q10" s="296"/>
    </row>
    <row r="11" spans="1:17" x14ac:dyDescent="0.3">
      <c r="A11" s="303" t="s">
        <v>256</v>
      </c>
      <c r="B11" s="299">
        <v>125200</v>
      </c>
      <c r="C11" s="299"/>
      <c r="D11" s="299">
        <v>1146</v>
      </c>
      <c r="E11" s="299">
        <v>16987</v>
      </c>
      <c r="F11" s="299">
        <v>23467</v>
      </c>
      <c r="G11" s="299">
        <v>19601</v>
      </c>
      <c r="H11" s="58">
        <v>17346</v>
      </c>
      <c r="I11" s="299">
        <v>14588</v>
      </c>
      <c r="J11" s="299">
        <v>12961</v>
      </c>
      <c r="K11" s="299">
        <v>9477</v>
      </c>
      <c r="L11" s="299">
        <v>6298</v>
      </c>
      <c r="M11" s="299">
        <v>2518</v>
      </c>
      <c r="N11" s="299">
        <v>593</v>
      </c>
      <c r="O11" s="299">
        <v>166</v>
      </c>
      <c r="P11" s="299">
        <v>52</v>
      </c>
      <c r="Q11" s="296"/>
    </row>
    <row r="12" spans="1:17" x14ac:dyDescent="0.3">
      <c r="A12" s="301" t="s">
        <v>257</v>
      </c>
      <c r="B12" s="299">
        <v>33654</v>
      </c>
      <c r="C12" s="58"/>
      <c r="D12" s="58"/>
      <c r="E12" s="58">
        <v>347</v>
      </c>
      <c r="F12" s="58">
        <v>3819</v>
      </c>
      <c r="G12" s="58">
        <v>5457</v>
      </c>
      <c r="H12" s="58">
        <v>5593</v>
      </c>
      <c r="I12" s="299">
        <v>5218</v>
      </c>
      <c r="J12" s="299">
        <v>5165</v>
      </c>
      <c r="K12" s="299">
        <v>3918</v>
      </c>
      <c r="L12" s="299">
        <v>2758</v>
      </c>
      <c r="M12" s="299">
        <v>1053</v>
      </c>
      <c r="N12" s="299">
        <v>231</v>
      </c>
      <c r="O12" s="299">
        <v>62</v>
      </c>
      <c r="P12" s="299">
        <v>33</v>
      </c>
      <c r="Q12" s="296"/>
    </row>
    <row r="13" spans="1:17" x14ac:dyDescent="0.3">
      <c r="A13" s="303" t="s">
        <v>258</v>
      </c>
      <c r="B13" s="299">
        <v>16946</v>
      </c>
      <c r="C13" s="58"/>
      <c r="D13" s="58"/>
      <c r="E13" s="58"/>
      <c r="F13" s="58">
        <v>192</v>
      </c>
      <c r="G13" s="58">
        <v>1646</v>
      </c>
      <c r="H13" s="58">
        <v>2817</v>
      </c>
      <c r="I13" s="299">
        <v>3039</v>
      </c>
      <c r="J13" s="299">
        <v>3274</v>
      </c>
      <c r="K13" s="299">
        <v>2800</v>
      </c>
      <c r="L13" s="299">
        <v>2120</v>
      </c>
      <c r="M13" s="299">
        <v>809</v>
      </c>
      <c r="N13" s="299">
        <v>190</v>
      </c>
      <c r="O13" s="299">
        <v>41</v>
      </c>
      <c r="P13" s="299">
        <v>18</v>
      </c>
      <c r="Q13" s="296"/>
    </row>
    <row r="14" spans="1:17" x14ac:dyDescent="0.3">
      <c r="A14" s="303" t="s">
        <v>259</v>
      </c>
      <c r="B14" s="299">
        <v>9023</v>
      </c>
      <c r="C14" s="58"/>
      <c r="D14" s="58"/>
      <c r="E14" s="58"/>
      <c r="F14" s="58"/>
      <c r="G14" s="58">
        <v>99</v>
      </c>
      <c r="H14" s="58">
        <v>1011</v>
      </c>
      <c r="I14" s="299">
        <v>1787</v>
      </c>
      <c r="J14" s="299">
        <v>2057</v>
      </c>
      <c r="K14" s="299">
        <v>1860</v>
      </c>
      <c r="L14" s="299">
        <v>1462</v>
      </c>
      <c r="M14" s="299">
        <v>589</v>
      </c>
      <c r="N14" s="299">
        <v>113</v>
      </c>
      <c r="O14" s="299">
        <v>28</v>
      </c>
      <c r="P14" s="299">
        <v>17</v>
      </c>
      <c r="Q14" s="296"/>
    </row>
    <row r="15" spans="1:17" x14ac:dyDescent="0.3">
      <c r="A15" s="303" t="s">
        <v>260</v>
      </c>
      <c r="B15" s="299">
        <v>4891</v>
      </c>
      <c r="C15" s="58"/>
      <c r="D15" s="58"/>
      <c r="E15" s="58"/>
      <c r="F15" s="58"/>
      <c r="G15" s="58"/>
      <c r="H15" s="58">
        <v>86</v>
      </c>
      <c r="I15" s="299">
        <v>735</v>
      </c>
      <c r="J15" s="299">
        <v>1261</v>
      </c>
      <c r="K15" s="299">
        <v>1204</v>
      </c>
      <c r="L15" s="299">
        <v>1078</v>
      </c>
      <c r="M15" s="299">
        <v>425</v>
      </c>
      <c r="N15" s="299">
        <v>75</v>
      </c>
      <c r="O15" s="299">
        <v>22</v>
      </c>
      <c r="P15" s="299">
        <v>5</v>
      </c>
      <c r="Q15" s="296"/>
    </row>
    <row r="16" spans="1:17" x14ac:dyDescent="0.3">
      <c r="A16" s="301" t="s">
        <v>261</v>
      </c>
      <c r="B16" s="299">
        <v>5287</v>
      </c>
      <c r="C16" s="58"/>
      <c r="D16" s="58"/>
      <c r="E16" s="58"/>
      <c r="F16" s="58"/>
      <c r="G16" s="58"/>
      <c r="H16" s="304"/>
      <c r="I16" s="299">
        <v>72</v>
      </c>
      <c r="J16" s="299">
        <v>724</v>
      </c>
      <c r="K16" s="299">
        <v>1387</v>
      </c>
      <c r="L16" s="299">
        <v>1732</v>
      </c>
      <c r="M16" s="299">
        <v>1153</v>
      </c>
      <c r="N16" s="299">
        <v>172</v>
      </c>
      <c r="O16" s="299">
        <v>32</v>
      </c>
      <c r="P16" s="299">
        <v>15</v>
      </c>
      <c r="Q16" s="296"/>
    </row>
    <row r="17" spans="1:39" ht="15.75" thickBot="1" x14ac:dyDescent="0.35">
      <c r="A17" s="382" t="s">
        <v>126</v>
      </c>
      <c r="B17" s="383">
        <v>1400</v>
      </c>
      <c r="C17" s="384"/>
      <c r="D17" s="384">
        <v>43</v>
      </c>
      <c r="E17" s="384">
        <v>175</v>
      </c>
      <c r="F17" s="384">
        <v>175</v>
      </c>
      <c r="G17" s="384">
        <v>164</v>
      </c>
      <c r="H17" s="385">
        <v>156</v>
      </c>
      <c r="I17" s="383">
        <v>156</v>
      </c>
      <c r="J17" s="383">
        <v>127</v>
      </c>
      <c r="K17" s="383">
        <v>131</v>
      </c>
      <c r="L17" s="383">
        <v>110</v>
      </c>
      <c r="M17" s="383">
        <v>102</v>
      </c>
      <c r="N17" s="383">
        <v>43</v>
      </c>
      <c r="O17" s="383">
        <v>12</v>
      </c>
      <c r="P17" s="383">
        <v>6</v>
      </c>
      <c r="Q17" s="296"/>
    </row>
    <row r="18" spans="1:39" x14ac:dyDescent="0.3">
      <c r="A18" s="761" t="s">
        <v>483</v>
      </c>
      <c r="B18" s="761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</row>
    <row r="19" spans="1:39" x14ac:dyDescent="0.3">
      <c r="A19" s="767" t="s">
        <v>554</v>
      </c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767"/>
      <c r="AA19" s="767"/>
      <c r="AB19" s="767"/>
      <c r="AC19" s="767"/>
      <c r="AD19" s="767"/>
      <c r="AE19" s="767"/>
      <c r="AF19" s="767"/>
      <c r="AG19" s="767"/>
      <c r="AH19" s="767"/>
      <c r="AI19" s="767"/>
      <c r="AJ19" s="767"/>
      <c r="AK19" s="767"/>
      <c r="AL19" s="767"/>
      <c r="AM19" s="767"/>
    </row>
    <row r="20" spans="1:39" x14ac:dyDescent="0.3">
      <c r="A20" s="34" t="s">
        <v>434</v>
      </c>
    </row>
    <row r="22" spans="1:39" x14ac:dyDescent="0.3">
      <c r="D22" s="305"/>
      <c r="E22" s="305"/>
      <c r="F22" s="305"/>
      <c r="G22" s="305"/>
      <c r="H22" s="305"/>
    </row>
  </sheetData>
  <mergeCells count="6">
    <mergeCell ref="A18:P18"/>
    <mergeCell ref="A19:AM19"/>
    <mergeCell ref="A2:P2"/>
    <mergeCell ref="A3:P3"/>
    <mergeCell ref="A5:A6"/>
    <mergeCell ref="B5:P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zoomScale="90" zoomScaleNormal="90" workbookViewId="0"/>
  </sheetViews>
  <sheetFormatPr baseColWidth="10" defaultRowHeight="15" x14ac:dyDescent="0.3"/>
  <cols>
    <col min="1" max="1" width="60" style="3" customWidth="1"/>
    <col min="2" max="2" width="11.5703125" style="3" customWidth="1"/>
    <col min="3" max="3" width="8.42578125" style="3" customWidth="1"/>
    <col min="4" max="4" width="9.42578125" style="3" customWidth="1"/>
    <col min="5" max="6" width="10.140625" style="3" customWidth="1"/>
    <col min="7" max="7" width="9.7109375" style="3" customWidth="1"/>
    <col min="8" max="8" width="9.28515625" style="3" customWidth="1"/>
    <col min="9" max="9" width="10" style="3" customWidth="1"/>
    <col min="10" max="10" width="10.140625" style="3" customWidth="1"/>
    <col min="11" max="11" width="11" style="3" customWidth="1"/>
    <col min="12" max="12" width="10.28515625" style="3" customWidth="1"/>
    <col min="13" max="13" width="9.140625" style="3" customWidth="1"/>
    <col min="14" max="14" width="8.7109375" style="3" customWidth="1"/>
    <col min="15" max="15" width="8.42578125" style="3" customWidth="1"/>
    <col min="16" max="16" width="9.85546875" style="3" customWidth="1"/>
    <col min="17" max="17" width="1.7109375" style="3" customWidth="1"/>
    <col min="18" max="38" width="11.28515625" style="3" customWidth="1"/>
    <col min="39" max="16384" width="11.42578125" style="3"/>
  </cols>
  <sheetData>
    <row r="1" spans="1:38" s="4" customFormat="1" ht="12.75" customHeight="1" x14ac:dyDescent="0.3">
      <c r="A1" s="9" t="s">
        <v>203</v>
      </c>
    </row>
    <row r="2" spans="1:38" s="4" customFormat="1" ht="12.75" customHeight="1" x14ac:dyDescent="0.3">
      <c r="A2" s="757" t="s">
        <v>379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</row>
    <row r="3" spans="1:38" s="4" customFormat="1" ht="18.75" x14ac:dyDescent="0.35">
      <c r="A3" s="755" t="s">
        <v>589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</row>
    <row r="4" spans="1:38" s="4" customFormat="1" ht="12.75" customHeight="1" thickBot="1" x14ac:dyDescent="0.3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38" ht="20.100000000000001" customHeight="1" thickBot="1" x14ac:dyDescent="0.35">
      <c r="A5" s="754" t="s">
        <v>164</v>
      </c>
      <c r="B5" s="754" t="s">
        <v>165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</row>
    <row r="6" spans="1:38" ht="30.95" customHeight="1" thickBot="1" x14ac:dyDescent="0.35">
      <c r="A6" s="754"/>
      <c r="B6" s="527" t="s">
        <v>124</v>
      </c>
      <c r="C6" s="525" t="s">
        <v>125</v>
      </c>
      <c r="D6" s="527" t="s">
        <v>127</v>
      </c>
      <c r="E6" s="527" t="s">
        <v>128</v>
      </c>
      <c r="F6" s="527" t="s">
        <v>129</v>
      </c>
      <c r="G6" s="527" t="s">
        <v>130</v>
      </c>
      <c r="H6" s="527" t="s">
        <v>131</v>
      </c>
      <c r="I6" s="527" t="s">
        <v>132</v>
      </c>
      <c r="J6" s="527" t="s">
        <v>133</v>
      </c>
      <c r="K6" s="527" t="s">
        <v>134</v>
      </c>
      <c r="L6" s="527" t="s">
        <v>135</v>
      </c>
      <c r="M6" s="527" t="s">
        <v>136</v>
      </c>
      <c r="N6" s="527" t="s">
        <v>137</v>
      </c>
      <c r="O6" s="527" t="s">
        <v>138</v>
      </c>
      <c r="P6" s="752" t="s">
        <v>117</v>
      </c>
      <c r="Q6" s="752"/>
    </row>
    <row r="7" spans="1:38" s="296" customFormat="1" ht="35.25" customHeight="1" x14ac:dyDescent="0.2">
      <c r="A7" s="197" t="s">
        <v>124</v>
      </c>
      <c r="B7" s="111">
        <v>399809</v>
      </c>
      <c r="C7" s="111">
        <v>3</v>
      </c>
      <c r="D7" s="111">
        <v>12590</v>
      </c>
      <c r="E7" s="111">
        <v>61748</v>
      </c>
      <c r="F7" s="111">
        <v>68225</v>
      </c>
      <c r="G7" s="111">
        <v>56500</v>
      </c>
      <c r="H7" s="111">
        <v>50979</v>
      </c>
      <c r="I7" s="111">
        <v>44715</v>
      </c>
      <c r="J7" s="111">
        <v>41361</v>
      </c>
      <c r="K7" s="111">
        <v>31028</v>
      </c>
      <c r="L7" s="111">
        <v>21819</v>
      </c>
      <c r="M7" s="111">
        <v>8179</v>
      </c>
      <c r="N7" s="111">
        <v>2022</v>
      </c>
      <c r="O7" s="111">
        <v>475</v>
      </c>
      <c r="P7" s="111">
        <v>165</v>
      </c>
      <c r="Q7" s="29"/>
    </row>
    <row r="8" spans="1:38" s="296" customFormat="1" ht="35.25" customHeight="1" x14ac:dyDescent="0.2">
      <c r="A8" s="140" t="s">
        <v>393</v>
      </c>
      <c r="B8" s="111">
        <v>109836</v>
      </c>
      <c r="C8" s="111"/>
      <c r="D8" s="111">
        <v>4724</v>
      </c>
      <c r="E8" s="111">
        <v>20428</v>
      </c>
      <c r="F8" s="111">
        <v>19838</v>
      </c>
      <c r="G8" s="111">
        <v>15060</v>
      </c>
      <c r="H8" s="111">
        <v>13125</v>
      </c>
      <c r="I8" s="111">
        <v>11537</v>
      </c>
      <c r="J8" s="111">
        <v>10226</v>
      </c>
      <c r="K8" s="111">
        <v>7416</v>
      </c>
      <c r="L8" s="111">
        <v>5112</v>
      </c>
      <c r="M8" s="111">
        <v>1841</v>
      </c>
      <c r="N8" s="111">
        <v>393</v>
      </c>
      <c r="O8" s="111">
        <v>105</v>
      </c>
      <c r="P8" s="111">
        <v>31</v>
      </c>
      <c r="Q8" s="386"/>
    </row>
    <row r="9" spans="1:38" s="296" customFormat="1" ht="35.25" customHeight="1" x14ac:dyDescent="0.2">
      <c r="A9" s="140" t="s">
        <v>394</v>
      </c>
      <c r="B9" s="111">
        <v>58738</v>
      </c>
      <c r="C9" s="111"/>
      <c r="D9" s="111">
        <v>2134</v>
      </c>
      <c r="E9" s="111">
        <v>10098</v>
      </c>
      <c r="F9" s="111">
        <v>10964</v>
      </c>
      <c r="G9" s="111">
        <v>8907</v>
      </c>
      <c r="H9" s="111">
        <v>7496</v>
      </c>
      <c r="I9" s="111">
        <v>6058</v>
      </c>
      <c r="J9" s="111">
        <v>5419</v>
      </c>
      <c r="K9" s="111">
        <v>3852</v>
      </c>
      <c r="L9" s="111">
        <v>2595</v>
      </c>
      <c r="M9" s="111">
        <v>928</v>
      </c>
      <c r="N9" s="111">
        <v>215</v>
      </c>
      <c r="O9" s="111">
        <v>58</v>
      </c>
      <c r="P9" s="111">
        <v>14</v>
      </c>
      <c r="Q9" s="386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</row>
    <row r="10" spans="1:38" s="296" customFormat="1" ht="35.25" customHeight="1" x14ac:dyDescent="0.2">
      <c r="A10" s="140" t="s">
        <v>396</v>
      </c>
      <c r="B10" s="111">
        <v>47925</v>
      </c>
      <c r="C10" s="111">
        <v>1</v>
      </c>
      <c r="D10" s="111">
        <v>1278</v>
      </c>
      <c r="E10" s="111">
        <v>6482</v>
      </c>
      <c r="F10" s="111">
        <v>7405</v>
      </c>
      <c r="G10" s="111">
        <v>6217</v>
      </c>
      <c r="H10" s="111">
        <v>5875</v>
      </c>
      <c r="I10" s="111">
        <v>5547</v>
      </c>
      <c r="J10" s="111">
        <v>5564</v>
      </c>
      <c r="K10" s="111">
        <v>4477</v>
      </c>
      <c r="L10" s="111">
        <v>3290</v>
      </c>
      <c r="M10" s="111">
        <v>1332</v>
      </c>
      <c r="N10" s="111">
        <v>361</v>
      </c>
      <c r="O10" s="111">
        <v>65</v>
      </c>
      <c r="P10" s="111">
        <v>31</v>
      </c>
      <c r="Q10" s="386"/>
    </row>
    <row r="11" spans="1:38" s="296" customFormat="1" ht="35.25" customHeight="1" x14ac:dyDescent="0.2">
      <c r="A11" s="115" t="s">
        <v>395</v>
      </c>
      <c r="B11" s="111">
        <v>46016</v>
      </c>
      <c r="C11" s="111"/>
      <c r="D11" s="111">
        <v>1025</v>
      </c>
      <c r="E11" s="111">
        <v>5991</v>
      </c>
      <c r="F11" s="111">
        <v>7711</v>
      </c>
      <c r="G11" s="111">
        <v>6739</v>
      </c>
      <c r="H11" s="111">
        <v>6355</v>
      </c>
      <c r="I11" s="111">
        <v>5366</v>
      </c>
      <c r="J11" s="111">
        <v>4991</v>
      </c>
      <c r="K11" s="111">
        <v>3802</v>
      </c>
      <c r="L11" s="111">
        <v>2659</v>
      </c>
      <c r="M11" s="111">
        <v>1019</v>
      </c>
      <c r="N11" s="111">
        <v>273</v>
      </c>
      <c r="O11" s="111">
        <v>59</v>
      </c>
      <c r="P11" s="111">
        <v>26</v>
      </c>
      <c r="Q11" s="386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</row>
    <row r="12" spans="1:38" s="296" customFormat="1" ht="35.25" customHeight="1" x14ac:dyDescent="0.2">
      <c r="A12" s="115" t="s">
        <v>397</v>
      </c>
      <c r="B12" s="111">
        <v>43101</v>
      </c>
      <c r="C12" s="111">
        <v>1</v>
      </c>
      <c r="D12" s="111">
        <v>1242</v>
      </c>
      <c r="E12" s="111">
        <v>6164</v>
      </c>
      <c r="F12" s="111">
        <v>6583</v>
      </c>
      <c r="G12" s="111">
        <v>5578</v>
      </c>
      <c r="H12" s="111">
        <v>5264</v>
      </c>
      <c r="I12" s="111">
        <v>4787</v>
      </c>
      <c r="J12" s="111">
        <v>4876</v>
      </c>
      <c r="K12" s="111">
        <v>3927</v>
      </c>
      <c r="L12" s="111">
        <v>3048</v>
      </c>
      <c r="M12" s="111">
        <v>1187</v>
      </c>
      <c r="N12" s="111">
        <v>333</v>
      </c>
      <c r="O12" s="111">
        <v>82</v>
      </c>
      <c r="P12" s="111">
        <v>29</v>
      </c>
      <c r="Q12" s="386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</row>
    <row r="13" spans="1:38" s="296" customFormat="1" ht="35.25" customHeight="1" x14ac:dyDescent="0.2">
      <c r="A13" s="115" t="s">
        <v>398</v>
      </c>
      <c r="B13" s="111">
        <v>29762</v>
      </c>
      <c r="C13" s="111"/>
      <c r="D13" s="111">
        <v>735</v>
      </c>
      <c r="E13" s="111">
        <v>4069</v>
      </c>
      <c r="F13" s="111">
        <v>5014</v>
      </c>
      <c r="G13" s="111">
        <v>4559</v>
      </c>
      <c r="H13" s="111">
        <v>4082</v>
      </c>
      <c r="I13" s="111">
        <v>3644</v>
      </c>
      <c r="J13" s="111">
        <v>3135</v>
      </c>
      <c r="K13" s="111">
        <v>2285</v>
      </c>
      <c r="L13" s="111">
        <v>1550</v>
      </c>
      <c r="M13" s="111">
        <v>532</v>
      </c>
      <c r="N13" s="111">
        <v>124</v>
      </c>
      <c r="O13" s="111">
        <v>23</v>
      </c>
      <c r="P13" s="111">
        <v>10</v>
      </c>
      <c r="Q13" s="386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</row>
    <row r="14" spans="1:38" s="296" customFormat="1" ht="35.25" customHeight="1" x14ac:dyDescent="0.2">
      <c r="A14" s="115" t="s">
        <v>400</v>
      </c>
      <c r="B14" s="111">
        <v>8888</v>
      </c>
      <c r="C14" s="111">
        <v>1</v>
      </c>
      <c r="D14" s="111">
        <v>163</v>
      </c>
      <c r="E14" s="111">
        <v>894</v>
      </c>
      <c r="F14" s="111">
        <v>1184</v>
      </c>
      <c r="G14" s="111">
        <v>1122</v>
      </c>
      <c r="H14" s="111">
        <v>1102</v>
      </c>
      <c r="I14" s="111">
        <v>1107</v>
      </c>
      <c r="J14" s="111">
        <v>1111</v>
      </c>
      <c r="K14" s="111">
        <v>969</v>
      </c>
      <c r="L14" s="111">
        <v>810</v>
      </c>
      <c r="M14" s="111">
        <v>311</v>
      </c>
      <c r="N14" s="111">
        <v>87</v>
      </c>
      <c r="O14" s="111">
        <v>22</v>
      </c>
      <c r="P14" s="111">
        <v>5</v>
      </c>
      <c r="Q14" s="386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</row>
    <row r="15" spans="1:38" s="296" customFormat="1" ht="35.25" customHeight="1" x14ac:dyDescent="0.2">
      <c r="A15" s="140" t="s">
        <v>399</v>
      </c>
      <c r="B15" s="111">
        <v>8777</v>
      </c>
      <c r="C15" s="111"/>
      <c r="D15" s="111">
        <v>254</v>
      </c>
      <c r="E15" s="111">
        <v>1263</v>
      </c>
      <c r="F15" s="111">
        <v>1406</v>
      </c>
      <c r="G15" s="111">
        <v>1247</v>
      </c>
      <c r="H15" s="111">
        <v>1131</v>
      </c>
      <c r="I15" s="111">
        <v>983</v>
      </c>
      <c r="J15" s="111">
        <v>953</v>
      </c>
      <c r="K15" s="111">
        <v>766</v>
      </c>
      <c r="L15" s="111">
        <v>502</v>
      </c>
      <c r="M15" s="111">
        <v>207</v>
      </c>
      <c r="N15" s="111">
        <v>49</v>
      </c>
      <c r="O15" s="111">
        <v>14</v>
      </c>
      <c r="P15" s="111">
        <v>2</v>
      </c>
      <c r="Q15" s="386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</row>
    <row r="16" spans="1:38" s="296" customFormat="1" ht="35.25" customHeight="1" x14ac:dyDescent="0.2">
      <c r="A16" s="140" t="s">
        <v>190</v>
      </c>
      <c r="B16" s="111">
        <v>8103</v>
      </c>
      <c r="C16" s="111"/>
      <c r="D16" s="111">
        <v>146</v>
      </c>
      <c r="E16" s="111">
        <v>1103</v>
      </c>
      <c r="F16" s="111">
        <v>1336</v>
      </c>
      <c r="G16" s="111">
        <v>1214</v>
      </c>
      <c r="H16" s="111">
        <v>1174</v>
      </c>
      <c r="I16" s="111">
        <v>925</v>
      </c>
      <c r="J16" s="111">
        <v>880</v>
      </c>
      <c r="K16" s="111">
        <v>648</v>
      </c>
      <c r="L16" s="111">
        <v>437</v>
      </c>
      <c r="M16" s="111">
        <v>189</v>
      </c>
      <c r="N16" s="111">
        <v>39</v>
      </c>
      <c r="O16" s="111">
        <v>5</v>
      </c>
      <c r="P16" s="111">
        <v>7</v>
      </c>
      <c r="Q16" s="386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</row>
    <row r="17" spans="1:40" s="296" customFormat="1" ht="35.25" customHeight="1" thickBot="1" x14ac:dyDescent="0.25">
      <c r="A17" s="387" t="s">
        <v>61</v>
      </c>
      <c r="B17" s="388">
        <v>38663</v>
      </c>
      <c r="C17" s="388"/>
      <c r="D17" s="388">
        <v>889</v>
      </c>
      <c r="E17" s="388">
        <v>5256</v>
      </c>
      <c r="F17" s="388">
        <v>6784</v>
      </c>
      <c r="G17" s="388">
        <v>5857</v>
      </c>
      <c r="H17" s="388">
        <v>5375</v>
      </c>
      <c r="I17" s="388">
        <v>4761</v>
      </c>
      <c r="J17" s="388">
        <v>4206</v>
      </c>
      <c r="K17" s="388">
        <v>2886</v>
      </c>
      <c r="L17" s="388">
        <v>1816</v>
      </c>
      <c r="M17" s="388">
        <v>633</v>
      </c>
      <c r="N17" s="388">
        <v>148</v>
      </c>
      <c r="O17" s="388">
        <v>42</v>
      </c>
      <c r="P17" s="388">
        <v>10</v>
      </c>
      <c r="Q17" s="389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</row>
    <row r="18" spans="1:40" x14ac:dyDescent="0.3">
      <c r="A18" s="529" t="s">
        <v>483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</row>
    <row r="19" spans="1:40" ht="12" customHeight="1" x14ac:dyDescent="0.3">
      <c r="A19" s="664" t="s">
        <v>554</v>
      </c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4"/>
      <c r="AF19" s="664"/>
      <c r="AG19" s="664"/>
      <c r="AH19" s="664"/>
      <c r="AI19" s="664"/>
      <c r="AJ19" s="664"/>
      <c r="AK19" s="664"/>
      <c r="AL19" s="664"/>
      <c r="AM19" s="664"/>
      <c r="AN19" s="664"/>
    </row>
    <row r="20" spans="1:40" ht="14.25" customHeight="1" x14ac:dyDescent="0.3"/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zoomScale="90" zoomScaleNormal="90" workbookViewId="0"/>
  </sheetViews>
  <sheetFormatPr baseColWidth="10" defaultRowHeight="15" x14ac:dyDescent="0.3"/>
  <cols>
    <col min="1" max="1" width="51.28515625" style="3" customWidth="1"/>
    <col min="2" max="2" width="11.5703125" style="3" customWidth="1"/>
    <col min="3" max="3" width="8.42578125" style="3" customWidth="1"/>
    <col min="4" max="4" width="9.42578125" style="3" customWidth="1"/>
    <col min="5" max="6" width="10.140625" style="3" customWidth="1"/>
    <col min="7" max="7" width="9.7109375" style="3" customWidth="1"/>
    <col min="8" max="8" width="9.28515625" style="3" customWidth="1"/>
    <col min="9" max="9" width="10" style="3" customWidth="1"/>
    <col min="10" max="10" width="10.140625" style="3" customWidth="1"/>
    <col min="11" max="11" width="11" style="3" customWidth="1"/>
    <col min="12" max="12" width="10.28515625" style="3" customWidth="1"/>
    <col min="13" max="13" width="9.140625" style="3" customWidth="1"/>
    <col min="14" max="14" width="8.7109375" style="3" customWidth="1"/>
    <col min="15" max="15" width="8.42578125" style="3" customWidth="1"/>
    <col min="16" max="16" width="9.85546875" style="3" customWidth="1"/>
    <col min="17" max="17" width="1.7109375" style="3" customWidth="1"/>
    <col min="18" max="38" width="11.28515625" style="3" customWidth="1"/>
    <col min="39" max="16384" width="11.42578125" style="3"/>
  </cols>
  <sheetData>
    <row r="1" spans="1:38" s="4" customFormat="1" ht="12.75" customHeight="1" x14ac:dyDescent="0.3">
      <c r="A1" s="9" t="s">
        <v>203</v>
      </c>
    </row>
    <row r="2" spans="1:38" s="4" customFormat="1" ht="12.75" customHeight="1" x14ac:dyDescent="0.3">
      <c r="A2" s="757" t="s">
        <v>622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</row>
    <row r="3" spans="1:38" s="4" customFormat="1" ht="18.75" x14ac:dyDescent="0.35">
      <c r="A3" s="755" t="s">
        <v>623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</row>
    <row r="4" spans="1:38" s="4" customFormat="1" ht="12.75" customHeight="1" thickBot="1" x14ac:dyDescent="0.3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38" ht="20.100000000000001" customHeight="1" thickBot="1" x14ac:dyDescent="0.35">
      <c r="A5" s="754" t="s">
        <v>164</v>
      </c>
      <c r="B5" s="754" t="s">
        <v>165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</row>
    <row r="6" spans="1:38" ht="30.95" customHeight="1" thickBot="1" x14ac:dyDescent="0.35">
      <c r="A6" s="754"/>
      <c r="B6" s="691" t="s">
        <v>124</v>
      </c>
      <c r="C6" s="690" t="s">
        <v>125</v>
      </c>
      <c r="D6" s="691" t="s">
        <v>127</v>
      </c>
      <c r="E6" s="691" t="s">
        <v>128</v>
      </c>
      <c r="F6" s="691" t="s">
        <v>129</v>
      </c>
      <c r="G6" s="691" t="s">
        <v>130</v>
      </c>
      <c r="H6" s="691" t="s">
        <v>131</v>
      </c>
      <c r="I6" s="691" t="s">
        <v>132</v>
      </c>
      <c r="J6" s="691" t="s">
        <v>133</v>
      </c>
      <c r="K6" s="691" t="s">
        <v>134</v>
      </c>
      <c r="L6" s="691" t="s">
        <v>135</v>
      </c>
      <c r="M6" s="691" t="s">
        <v>136</v>
      </c>
      <c r="N6" s="691" t="s">
        <v>137</v>
      </c>
      <c r="O6" s="691" t="s">
        <v>138</v>
      </c>
      <c r="P6" s="752" t="s">
        <v>117</v>
      </c>
      <c r="Q6" s="752"/>
    </row>
    <row r="7" spans="1:38" s="296" customFormat="1" ht="35.25" customHeight="1" x14ac:dyDescent="0.2">
      <c r="A7" s="197" t="s">
        <v>124</v>
      </c>
      <c r="B7" s="111">
        <v>141730</v>
      </c>
      <c r="C7" s="111">
        <v>0</v>
      </c>
      <c r="D7" s="111">
        <v>3151</v>
      </c>
      <c r="E7" s="111">
        <v>21252</v>
      </c>
      <c r="F7" s="111">
        <v>27580</v>
      </c>
      <c r="G7" s="111">
        <v>21946</v>
      </c>
      <c r="H7" s="111">
        <v>18314</v>
      </c>
      <c r="I7" s="111">
        <v>15257</v>
      </c>
      <c r="J7" s="111">
        <v>13575</v>
      </c>
      <c r="K7" s="111">
        <v>10464</v>
      </c>
      <c r="L7" s="111">
        <v>6886</v>
      </c>
      <c r="M7" s="111">
        <v>2515</v>
      </c>
      <c r="N7" s="111">
        <v>583</v>
      </c>
      <c r="O7" s="111">
        <v>163</v>
      </c>
      <c r="P7" s="111">
        <v>44</v>
      </c>
      <c r="Q7" s="29"/>
    </row>
    <row r="8" spans="1:38" s="296" customFormat="1" ht="35.25" customHeight="1" x14ac:dyDescent="0.2">
      <c r="A8" s="140" t="s">
        <v>395</v>
      </c>
      <c r="B8" s="111">
        <v>36557</v>
      </c>
      <c r="C8" s="111"/>
      <c r="D8" s="111">
        <v>733</v>
      </c>
      <c r="E8" s="111">
        <v>5264</v>
      </c>
      <c r="F8" s="111">
        <v>7718</v>
      </c>
      <c r="G8" s="111">
        <v>6291</v>
      </c>
      <c r="H8" s="111">
        <v>5342</v>
      </c>
      <c r="I8" s="111">
        <v>3976</v>
      </c>
      <c r="J8" s="111">
        <v>3237</v>
      </c>
      <c r="K8" s="111">
        <v>2100</v>
      </c>
      <c r="L8" s="111">
        <v>1306</v>
      </c>
      <c r="M8" s="111">
        <v>443</v>
      </c>
      <c r="N8" s="111">
        <v>112</v>
      </c>
      <c r="O8" s="111">
        <v>31</v>
      </c>
      <c r="P8" s="111">
        <v>4</v>
      </c>
      <c r="Q8" s="386"/>
    </row>
    <row r="9" spans="1:38" s="296" customFormat="1" ht="35.25" customHeight="1" x14ac:dyDescent="0.2">
      <c r="A9" s="140" t="s">
        <v>394</v>
      </c>
      <c r="B9" s="111">
        <v>27070</v>
      </c>
      <c r="C9" s="111"/>
      <c r="D9" s="111">
        <v>598</v>
      </c>
      <c r="E9" s="111">
        <v>4167</v>
      </c>
      <c r="F9" s="111">
        <v>5556</v>
      </c>
      <c r="G9" s="111">
        <v>4373</v>
      </c>
      <c r="H9" s="111">
        <v>3560</v>
      </c>
      <c r="I9" s="111">
        <v>2941</v>
      </c>
      <c r="J9" s="111">
        <v>2544</v>
      </c>
      <c r="K9" s="111">
        <v>1807</v>
      </c>
      <c r="L9" s="111">
        <v>1075</v>
      </c>
      <c r="M9" s="111">
        <v>378</v>
      </c>
      <c r="N9" s="111">
        <v>53</v>
      </c>
      <c r="O9" s="111">
        <v>16</v>
      </c>
      <c r="P9" s="111">
        <v>2</v>
      </c>
      <c r="Q9" s="386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</row>
    <row r="10" spans="1:38" s="296" customFormat="1" ht="35.25" customHeight="1" x14ac:dyDescent="0.2">
      <c r="A10" s="140" t="s">
        <v>396</v>
      </c>
      <c r="B10" s="111">
        <v>24788</v>
      </c>
      <c r="C10" s="111"/>
      <c r="D10" s="111">
        <v>603</v>
      </c>
      <c r="E10" s="111">
        <v>3718</v>
      </c>
      <c r="F10" s="111">
        <v>4364</v>
      </c>
      <c r="G10" s="111">
        <v>3289</v>
      </c>
      <c r="H10" s="111">
        <v>2781</v>
      </c>
      <c r="I10" s="111">
        <v>2678</v>
      </c>
      <c r="J10" s="111">
        <v>2577</v>
      </c>
      <c r="K10" s="111">
        <v>2304</v>
      </c>
      <c r="L10" s="111">
        <v>1620</v>
      </c>
      <c r="M10" s="111">
        <v>636</v>
      </c>
      <c r="N10" s="111">
        <v>164</v>
      </c>
      <c r="O10" s="111">
        <v>43</v>
      </c>
      <c r="P10" s="111">
        <v>11</v>
      </c>
      <c r="Q10" s="386"/>
    </row>
    <row r="11" spans="1:38" s="296" customFormat="1" ht="35.25" customHeight="1" x14ac:dyDescent="0.2">
      <c r="A11" s="115" t="s">
        <v>397</v>
      </c>
      <c r="B11" s="111">
        <v>17563</v>
      </c>
      <c r="C11" s="111"/>
      <c r="D11" s="111">
        <v>460</v>
      </c>
      <c r="E11" s="111">
        <v>2802</v>
      </c>
      <c r="F11" s="111">
        <v>3182</v>
      </c>
      <c r="G11" s="111">
        <v>2527</v>
      </c>
      <c r="H11" s="111">
        <v>2109</v>
      </c>
      <c r="I11" s="111">
        <v>1736</v>
      </c>
      <c r="J11" s="111">
        <v>1672</v>
      </c>
      <c r="K11" s="111">
        <v>1455</v>
      </c>
      <c r="L11" s="111">
        <v>1043</v>
      </c>
      <c r="M11" s="111">
        <v>440</v>
      </c>
      <c r="N11" s="111">
        <v>97</v>
      </c>
      <c r="O11" s="111">
        <v>28</v>
      </c>
      <c r="P11" s="111">
        <v>12</v>
      </c>
      <c r="Q11" s="386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</row>
    <row r="12" spans="1:38" s="296" customFormat="1" ht="35.25" customHeight="1" x14ac:dyDescent="0.2">
      <c r="A12" s="115" t="s">
        <v>393</v>
      </c>
      <c r="B12" s="111">
        <v>13067</v>
      </c>
      <c r="C12" s="111"/>
      <c r="D12" s="111">
        <v>350</v>
      </c>
      <c r="E12" s="111">
        <v>2090</v>
      </c>
      <c r="F12" s="111">
        <v>2517</v>
      </c>
      <c r="G12" s="111">
        <v>1977</v>
      </c>
      <c r="H12" s="111">
        <v>1550</v>
      </c>
      <c r="I12" s="111">
        <v>1386</v>
      </c>
      <c r="J12" s="111">
        <v>1243</v>
      </c>
      <c r="K12" s="111">
        <v>1012</v>
      </c>
      <c r="L12" s="111">
        <v>656</v>
      </c>
      <c r="M12" s="111">
        <v>204</v>
      </c>
      <c r="N12" s="111">
        <v>62</v>
      </c>
      <c r="O12" s="111">
        <v>12</v>
      </c>
      <c r="P12" s="111">
        <v>8</v>
      </c>
      <c r="Q12" s="386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</row>
    <row r="13" spans="1:38" s="296" customFormat="1" ht="35.25" customHeight="1" x14ac:dyDescent="0.2">
      <c r="A13" s="115" t="s">
        <v>398</v>
      </c>
      <c r="B13" s="111">
        <v>6973</v>
      </c>
      <c r="C13" s="111"/>
      <c r="D13" s="111">
        <v>114</v>
      </c>
      <c r="E13" s="111">
        <v>1014</v>
      </c>
      <c r="F13" s="111">
        <v>1354</v>
      </c>
      <c r="G13" s="111">
        <v>1128</v>
      </c>
      <c r="H13" s="111">
        <v>945</v>
      </c>
      <c r="I13" s="111">
        <v>757</v>
      </c>
      <c r="J13" s="111">
        <v>721</v>
      </c>
      <c r="K13" s="111">
        <v>492</v>
      </c>
      <c r="L13" s="111">
        <v>300</v>
      </c>
      <c r="M13" s="111">
        <v>124</v>
      </c>
      <c r="N13" s="111">
        <v>17</v>
      </c>
      <c r="O13" s="111">
        <v>7</v>
      </c>
      <c r="P13" s="111"/>
      <c r="Q13" s="386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</row>
    <row r="14" spans="1:38" s="296" customFormat="1" ht="35.25" customHeight="1" x14ac:dyDescent="0.2">
      <c r="A14" s="115" t="s">
        <v>399</v>
      </c>
      <c r="B14" s="111">
        <v>5415</v>
      </c>
      <c r="C14" s="111"/>
      <c r="D14" s="111">
        <v>144</v>
      </c>
      <c r="E14" s="111">
        <v>976</v>
      </c>
      <c r="F14" s="111">
        <v>1068</v>
      </c>
      <c r="G14" s="111">
        <v>770</v>
      </c>
      <c r="H14" s="111">
        <v>636</v>
      </c>
      <c r="I14" s="111">
        <v>528</v>
      </c>
      <c r="J14" s="111">
        <v>502</v>
      </c>
      <c r="K14" s="111">
        <v>391</v>
      </c>
      <c r="L14" s="111">
        <v>284</v>
      </c>
      <c r="M14" s="111">
        <v>82</v>
      </c>
      <c r="N14" s="111">
        <v>20</v>
      </c>
      <c r="O14" s="111">
        <v>11</v>
      </c>
      <c r="P14" s="111">
        <v>3</v>
      </c>
      <c r="Q14" s="386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</row>
    <row r="15" spans="1:38" s="296" customFormat="1" ht="35.25" customHeight="1" x14ac:dyDescent="0.2">
      <c r="A15" s="140" t="s">
        <v>400</v>
      </c>
      <c r="B15" s="111">
        <v>3456</v>
      </c>
      <c r="C15" s="111"/>
      <c r="D15" s="111">
        <v>63</v>
      </c>
      <c r="E15" s="111">
        <v>410</v>
      </c>
      <c r="F15" s="111">
        <v>538</v>
      </c>
      <c r="G15" s="111">
        <v>491</v>
      </c>
      <c r="H15" s="111">
        <v>403</v>
      </c>
      <c r="I15" s="111">
        <v>407</v>
      </c>
      <c r="J15" s="111">
        <v>364</v>
      </c>
      <c r="K15" s="111">
        <v>367</v>
      </c>
      <c r="L15" s="111">
        <v>268</v>
      </c>
      <c r="M15" s="111">
        <v>103</v>
      </c>
      <c r="N15" s="111">
        <v>31</v>
      </c>
      <c r="O15" s="111">
        <v>9</v>
      </c>
      <c r="P15" s="111">
        <v>2</v>
      </c>
      <c r="Q15" s="386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</row>
    <row r="16" spans="1:38" s="296" customFormat="1" ht="35.25" customHeight="1" x14ac:dyDescent="0.2">
      <c r="A16" s="140" t="s">
        <v>190</v>
      </c>
      <c r="B16" s="111">
        <v>690</v>
      </c>
      <c r="C16" s="111"/>
      <c r="D16" s="111">
        <v>14</v>
      </c>
      <c r="E16" s="111">
        <v>95</v>
      </c>
      <c r="F16" s="111">
        <v>142</v>
      </c>
      <c r="G16" s="111">
        <v>107</v>
      </c>
      <c r="H16" s="111">
        <v>88</v>
      </c>
      <c r="I16" s="111">
        <v>71</v>
      </c>
      <c r="J16" s="111">
        <v>67</v>
      </c>
      <c r="K16" s="111">
        <v>46</v>
      </c>
      <c r="L16" s="111">
        <v>44</v>
      </c>
      <c r="M16" s="111">
        <v>12</v>
      </c>
      <c r="N16" s="111">
        <v>4</v>
      </c>
      <c r="O16" s="111"/>
      <c r="P16" s="111"/>
      <c r="Q16" s="386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</row>
    <row r="17" spans="1:40" s="296" customFormat="1" ht="35.25" customHeight="1" thickBot="1" x14ac:dyDescent="0.25">
      <c r="A17" s="387" t="s">
        <v>61</v>
      </c>
      <c r="B17" s="388">
        <v>6151</v>
      </c>
      <c r="C17" s="388"/>
      <c r="D17" s="388">
        <v>72</v>
      </c>
      <c r="E17" s="388">
        <v>716</v>
      </c>
      <c r="F17" s="388">
        <v>1141</v>
      </c>
      <c r="G17" s="388">
        <v>993</v>
      </c>
      <c r="H17" s="388">
        <v>900</v>
      </c>
      <c r="I17" s="388">
        <v>777</v>
      </c>
      <c r="J17" s="388">
        <v>648</v>
      </c>
      <c r="K17" s="388">
        <v>490</v>
      </c>
      <c r="L17" s="388">
        <v>290</v>
      </c>
      <c r="M17" s="388">
        <v>93</v>
      </c>
      <c r="N17" s="388">
        <v>23</v>
      </c>
      <c r="O17" s="388">
        <v>6</v>
      </c>
      <c r="P17" s="388">
        <v>2</v>
      </c>
      <c r="Q17" s="389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</row>
    <row r="18" spans="1:40" x14ac:dyDescent="0.3">
      <c r="A18" s="692" t="s">
        <v>624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</row>
    <row r="19" spans="1:40" ht="12" customHeight="1" x14ac:dyDescent="0.3">
      <c r="A19" s="767" t="s">
        <v>554</v>
      </c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  <c r="X19" s="767"/>
      <c r="Y19" s="767"/>
      <c r="Z19" s="767"/>
      <c r="AA19" s="767"/>
      <c r="AB19" s="767"/>
      <c r="AC19" s="767"/>
      <c r="AD19" s="767"/>
      <c r="AE19" s="767"/>
      <c r="AF19" s="767"/>
      <c r="AG19" s="767"/>
      <c r="AH19" s="767"/>
      <c r="AI19" s="767"/>
      <c r="AJ19" s="767"/>
      <c r="AK19" s="767"/>
      <c r="AL19" s="767"/>
      <c r="AM19" s="767"/>
      <c r="AN19" s="767"/>
    </row>
    <row r="20" spans="1:40" ht="14.25" customHeight="1" x14ac:dyDescent="0.3"/>
  </sheetData>
  <mergeCells count="6">
    <mergeCell ref="A19:AN1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showGridLines="0" zoomScale="80" zoomScaleNormal="80" zoomScaleSheetLayoutView="100" workbookViewId="0">
      <selection activeCell="B1" sqref="B1"/>
    </sheetView>
  </sheetViews>
  <sheetFormatPr baseColWidth="10" defaultRowHeight="15" x14ac:dyDescent="0.3"/>
  <cols>
    <col min="1" max="1" width="1.42578125" style="5" customWidth="1"/>
    <col min="2" max="2" width="48" style="5" customWidth="1"/>
    <col min="3" max="3" width="2.140625" style="5" customWidth="1"/>
    <col min="4" max="4" width="8.7109375" style="5" bestFit="1" customWidth="1"/>
    <col min="5" max="5" width="9.42578125" style="5" customWidth="1"/>
    <col min="6" max="6" width="1.42578125" style="5" customWidth="1"/>
    <col min="7" max="7" width="8.5703125" style="5" bestFit="1" customWidth="1"/>
    <col min="8" max="8" width="9.140625" style="5" bestFit="1" customWidth="1"/>
    <col min="9" max="9" width="1.42578125" style="5" customWidth="1"/>
    <col min="10" max="10" width="8.7109375" style="5" customWidth="1"/>
    <col min="11" max="11" width="9.5703125" style="5" customWidth="1"/>
    <col min="12" max="12" width="1.42578125" style="5" customWidth="1"/>
    <col min="13" max="13" width="8.85546875" style="5" bestFit="1" customWidth="1"/>
    <col min="14" max="14" width="7.85546875" style="5" customWidth="1"/>
    <col min="15" max="15" width="1.42578125" style="5" customWidth="1"/>
    <col min="16" max="16" width="8.28515625" style="5" customWidth="1"/>
    <col min="17" max="17" width="7.42578125" style="5" customWidth="1"/>
    <col min="18" max="18" width="1.42578125" style="5" customWidth="1"/>
    <col min="19" max="20" width="7.7109375" style="5" bestFit="1" customWidth="1"/>
    <col min="21" max="21" width="1.42578125" style="5" customWidth="1"/>
    <col min="22" max="22" width="7.7109375" style="5" bestFit="1" customWidth="1"/>
    <col min="23" max="23" width="8.28515625" style="5" customWidth="1"/>
    <col min="24" max="24" width="1.42578125" style="5" customWidth="1"/>
    <col min="25" max="25" width="8.5703125" style="5" customWidth="1"/>
    <col min="26" max="26" width="7.7109375" style="5" bestFit="1" customWidth="1"/>
    <col min="27" max="27" width="1.42578125" style="5" customWidth="1"/>
    <col min="28" max="28" width="7.7109375" style="5" bestFit="1" customWidth="1"/>
    <col min="29" max="29" width="8.140625" style="5" customWidth="1"/>
    <col min="30" max="30" width="1.42578125" style="5" customWidth="1"/>
    <col min="31" max="31" width="8.7109375" style="5" customWidth="1"/>
    <col min="32" max="32" width="8.5703125" style="5" customWidth="1"/>
    <col min="33" max="33" width="1.42578125" style="5" customWidth="1"/>
    <col min="34" max="34" width="10.140625" style="5" bestFit="1" customWidth="1"/>
    <col min="35" max="35" width="9.42578125" style="5" customWidth="1"/>
    <col min="36" max="37" width="1.42578125" style="5" customWidth="1"/>
    <col min="38" max="38" width="10.140625" style="5" bestFit="1" customWidth="1"/>
    <col min="39" max="39" width="1.42578125" style="5" customWidth="1"/>
    <col min="40" max="40" width="8.28515625" style="5" customWidth="1"/>
    <col min="41" max="41" width="3.85546875" style="5" customWidth="1"/>
    <col min="42" max="42" width="2.28515625" style="5" customWidth="1"/>
    <col min="43" max="16384" width="11.42578125" style="5"/>
  </cols>
  <sheetData>
    <row r="1" spans="1:44" s="339" customFormat="1" x14ac:dyDescent="0.3">
      <c r="B1" s="364" t="s">
        <v>203</v>
      </c>
      <c r="AI1" s="390"/>
      <c r="AJ1" s="390"/>
      <c r="AK1" s="390"/>
      <c r="AL1" s="390"/>
      <c r="AM1" s="390"/>
      <c r="AN1" s="390"/>
    </row>
    <row r="2" spans="1:44" s="339" customFormat="1" x14ac:dyDescent="0.3">
      <c r="A2" s="768" t="s">
        <v>345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</row>
    <row r="3" spans="1:44" s="339" customFormat="1" ht="18.75" x14ac:dyDescent="0.35">
      <c r="A3" s="785" t="s">
        <v>590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  <c r="AN3" s="785"/>
    </row>
    <row r="4" spans="1:44" s="339" customFormat="1" ht="15.75" thickBot="1" x14ac:dyDescent="0.3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</row>
    <row r="5" spans="1:44" ht="21.75" customHeight="1" thickBot="1" x14ac:dyDescent="0.35">
      <c r="A5" s="786" t="s">
        <v>164</v>
      </c>
      <c r="B5" s="786"/>
      <c r="C5" s="786"/>
      <c r="D5" s="753" t="s">
        <v>166</v>
      </c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672"/>
      <c r="AH5" s="786" t="s">
        <v>457</v>
      </c>
      <c r="AI5" s="789"/>
      <c r="AJ5" s="789"/>
      <c r="AK5" s="789"/>
      <c r="AL5" s="789"/>
      <c r="AM5" s="394"/>
      <c r="AN5" s="791" t="s">
        <v>62</v>
      </c>
    </row>
    <row r="6" spans="1:44" ht="50.25" customHeight="1" thickBot="1" x14ac:dyDescent="0.35">
      <c r="A6" s="787"/>
      <c r="B6" s="787"/>
      <c r="C6" s="787"/>
      <c r="D6" s="794" t="s">
        <v>139</v>
      </c>
      <c r="E6" s="794"/>
      <c r="F6" s="676"/>
      <c r="G6" s="794" t="s">
        <v>140</v>
      </c>
      <c r="H6" s="794"/>
      <c r="I6" s="676"/>
      <c r="J6" s="794" t="s">
        <v>141</v>
      </c>
      <c r="K6" s="794"/>
      <c r="L6" s="676"/>
      <c r="M6" s="794" t="s">
        <v>142</v>
      </c>
      <c r="N6" s="794"/>
      <c r="O6" s="676"/>
      <c r="P6" s="794" t="s">
        <v>143</v>
      </c>
      <c r="Q6" s="794"/>
      <c r="R6" s="676"/>
      <c r="S6" s="794" t="s">
        <v>192</v>
      </c>
      <c r="T6" s="794"/>
      <c r="U6" s="676"/>
      <c r="V6" s="794" t="s">
        <v>144</v>
      </c>
      <c r="W6" s="794"/>
      <c r="X6" s="676"/>
      <c r="Y6" s="794" t="s">
        <v>145</v>
      </c>
      <c r="Z6" s="794"/>
      <c r="AA6" s="676"/>
      <c r="AB6" s="794" t="s">
        <v>65</v>
      </c>
      <c r="AC6" s="794"/>
      <c r="AD6" s="676"/>
      <c r="AE6" s="794" t="s">
        <v>61</v>
      </c>
      <c r="AF6" s="794"/>
      <c r="AG6" s="676"/>
      <c r="AH6" s="790"/>
      <c r="AI6" s="790"/>
      <c r="AJ6" s="790"/>
      <c r="AK6" s="790"/>
      <c r="AL6" s="790"/>
      <c r="AM6" s="80"/>
      <c r="AN6" s="792"/>
    </row>
    <row r="7" spans="1:44" ht="12.75" customHeight="1" thickBot="1" x14ac:dyDescent="0.35">
      <c r="A7" s="788"/>
      <c r="B7" s="788"/>
      <c r="C7" s="788"/>
      <c r="D7" s="673" t="s">
        <v>57</v>
      </c>
      <c r="E7" s="673" t="s">
        <v>58</v>
      </c>
      <c r="F7" s="687"/>
      <c r="G7" s="673" t="s">
        <v>57</v>
      </c>
      <c r="H7" s="673" t="s">
        <v>58</v>
      </c>
      <c r="I7" s="687"/>
      <c r="J7" s="673" t="s">
        <v>57</v>
      </c>
      <c r="K7" s="673" t="s">
        <v>58</v>
      </c>
      <c r="L7" s="687"/>
      <c r="M7" s="673" t="s">
        <v>57</v>
      </c>
      <c r="N7" s="673" t="s">
        <v>58</v>
      </c>
      <c r="O7" s="687"/>
      <c r="P7" s="673" t="s">
        <v>57</v>
      </c>
      <c r="Q7" s="673" t="s">
        <v>58</v>
      </c>
      <c r="R7" s="687"/>
      <c r="S7" s="673" t="s">
        <v>57</v>
      </c>
      <c r="T7" s="673" t="s">
        <v>58</v>
      </c>
      <c r="U7" s="687"/>
      <c r="V7" s="673" t="s">
        <v>57</v>
      </c>
      <c r="W7" s="673" t="s">
        <v>58</v>
      </c>
      <c r="X7" s="687"/>
      <c r="Y7" s="673" t="s">
        <v>57</v>
      </c>
      <c r="Z7" s="673" t="s">
        <v>58</v>
      </c>
      <c r="AA7" s="687"/>
      <c r="AB7" s="673" t="s">
        <v>57</v>
      </c>
      <c r="AC7" s="673" t="s">
        <v>58</v>
      </c>
      <c r="AD7" s="687"/>
      <c r="AE7" s="673" t="s">
        <v>57</v>
      </c>
      <c r="AF7" s="673" t="s">
        <v>58</v>
      </c>
      <c r="AG7" s="687"/>
      <c r="AH7" s="673" t="s">
        <v>57</v>
      </c>
      <c r="AI7" s="673" t="s">
        <v>58</v>
      </c>
      <c r="AJ7" s="673"/>
      <c r="AK7" s="673"/>
      <c r="AL7" s="673" t="s">
        <v>42</v>
      </c>
      <c r="AM7" s="687"/>
      <c r="AN7" s="793"/>
    </row>
    <row r="8" spans="1:44" ht="33" customHeight="1" x14ac:dyDescent="0.35">
      <c r="A8" s="80"/>
      <c r="B8" s="78" t="s">
        <v>393</v>
      </c>
      <c r="C8" s="392"/>
      <c r="D8" s="111">
        <v>13412</v>
      </c>
      <c r="E8" s="111">
        <v>8318</v>
      </c>
      <c r="F8" s="111"/>
      <c r="G8" s="111">
        <v>6935</v>
      </c>
      <c r="H8" s="111">
        <v>7280</v>
      </c>
      <c r="I8" s="111"/>
      <c r="J8" s="111">
        <v>36088</v>
      </c>
      <c r="K8" s="111">
        <v>13034</v>
      </c>
      <c r="L8" s="111"/>
      <c r="M8" s="111">
        <v>12411</v>
      </c>
      <c r="N8" s="111">
        <v>2269</v>
      </c>
      <c r="O8" s="111"/>
      <c r="P8" s="111">
        <v>2702</v>
      </c>
      <c r="Q8" s="111">
        <v>1001</v>
      </c>
      <c r="R8" s="111"/>
      <c r="S8" s="111">
        <v>2044</v>
      </c>
      <c r="T8" s="111">
        <v>1249</v>
      </c>
      <c r="U8" s="111"/>
      <c r="V8" s="111"/>
      <c r="W8" s="111"/>
      <c r="X8" s="111"/>
      <c r="Y8" s="111">
        <v>2646</v>
      </c>
      <c r="Z8" s="111">
        <v>447</v>
      </c>
      <c r="AA8" s="111"/>
      <c r="AB8" s="25"/>
      <c r="AC8" s="25"/>
      <c r="AD8" s="111"/>
      <c r="AE8" s="88"/>
      <c r="AF8" s="88"/>
      <c r="AG8" s="150"/>
      <c r="AH8" s="289">
        <v>76238</v>
      </c>
      <c r="AI8" s="289">
        <v>33598</v>
      </c>
      <c r="AJ8" s="111"/>
      <c r="AK8" s="111"/>
      <c r="AL8" s="111">
        <v>109836</v>
      </c>
      <c r="AM8" s="111"/>
      <c r="AN8" s="290">
        <v>27.472117936314589</v>
      </c>
      <c r="AO8" s="291"/>
    </row>
    <row r="9" spans="1:44" ht="33" customHeight="1" x14ac:dyDescent="0.35">
      <c r="A9" s="80"/>
      <c r="B9" s="78" t="s">
        <v>394</v>
      </c>
      <c r="C9" s="392"/>
      <c r="D9" s="111">
        <v>9330</v>
      </c>
      <c r="E9" s="111">
        <v>3939</v>
      </c>
      <c r="F9" s="111"/>
      <c r="G9" s="111">
        <v>17422</v>
      </c>
      <c r="H9" s="111">
        <v>16000</v>
      </c>
      <c r="I9" s="111"/>
      <c r="J9" s="111">
        <v>3091</v>
      </c>
      <c r="K9" s="111">
        <v>568</v>
      </c>
      <c r="L9" s="111"/>
      <c r="M9" s="111">
        <v>4618</v>
      </c>
      <c r="N9" s="111">
        <v>1445</v>
      </c>
      <c r="O9" s="111"/>
      <c r="P9" s="111">
        <v>926</v>
      </c>
      <c r="Q9" s="111">
        <v>251</v>
      </c>
      <c r="R9" s="111"/>
      <c r="S9" s="111">
        <v>658</v>
      </c>
      <c r="T9" s="111">
        <v>284</v>
      </c>
      <c r="U9" s="111"/>
      <c r="V9" s="111"/>
      <c r="W9" s="111"/>
      <c r="X9" s="111"/>
      <c r="Y9" s="111">
        <v>190</v>
      </c>
      <c r="Z9" s="111">
        <v>16</v>
      </c>
      <c r="AA9" s="111"/>
      <c r="AB9" s="25"/>
      <c r="AC9" s="25"/>
      <c r="AD9" s="111"/>
      <c r="AE9" s="88"/>
      <c r="AF9" s="88"/>
      <c r="AG9" s="150"/>
      <c r="AH9" s="289">
        <v>36235</v>
      </c>
      <c r="AI9" s="289">
        <v>22503</v>
      </c>
      <c r="AJ9" s="111"/>
      <c r="AK9" s="111"/>
      <c r="AL9" s="111">
        <v>58738</v>
      </c>
      <c r="AM9" s="111"/>
      <c r="AN9" s="290">
        <v>14.691515198507288</v>
      </c>
      <c r="AO9" s="291"/>
    </row>
    <row r="10" spans="1:44" ht="33" customHeight="1" x14ac:dyDescent="0.35">
      <c r="A10" s="80"/>
      <c r="B10" s="78" t="s">
        <v>396</v>
      </c>
      <c r="C10" s="392"/>
      <c r="D10" s="111">
        <v>12225</v>
      </c>
      <c r="E10" s="111">
        <v>9634</v>
      </c>
      <c r="F10" s="111"/>
      <c r="G10" s="111">
        <v>7524</v>
      </c>
      <c r="H10" s="111">
        <v>4064</v>
      </c>
      <c r="I10" s="111"/>
      <c r="J10" s="111">
        <v>4301</v>
      </c>
      <c r="K10" s="111">
        <v>1081</v>
      </c>
      <c r="L10" s="111"/>
      <c r="M10" s="111">
        <v>5254</v>
      </c>
      <c r="N10" s="111">
        <v>1565</v>
      </c>
      <c r="O10" s="111"/>
      <c r="P10" s="111">
        <v>886</v>
      </c>
      <c r="Q10" s="111">
        <v>408</v>
      </c>
      <c r="R10" s="111"/>
      <c r="S10" s="111">
        <v>348</v>
      </c>
      <c r="T10" s="111">
        <v>169</v>
      </c>
      <c r="U10" s="111"/>
      <c r="V10" s="111"/>
      <c r="W10" s="111"/>
      <c r="X10" s="111"/>
      <c r="Y10" s="111">
        <v>37</v>
      </c>
      <c r="Z10" s="111">
        <v>2</v>
      </c>
      <c r="AA10" s="111"/>
      <c r="AB10" s="25"/>
      <c r="AC10" s="25"/>
      <c r="AD10" s="111"/>
      <c r="AE10" s="292">
        <v>294</v>
      </c>
      <c r="AF10" s="292">
        <v>133</v>
      </c>
      <c r="AG10" s="150"/>
      <c r="AH10" s="289">
        <v>30869</v>
      </c>
      <c r="AI10" s="289">
        <v>17056</v>
      </c>
      <c r="AJ10" s="111"/>
      <c r="AK10" s="111"/>
      <c r="AL10" s="111">
        <v>47925</v>
      </c>
      <c r="AM10" s="111"/>
      <c r="AN10" s="290">
        <v>11.986973779979939</v>
      </c>
      <c r="AO10" s="291"/>
      <c r="AQ10" s="85"/>
      <c r="AR10" s="85"/>
    </row>
    <row r="11" spans="1:44" ht="33" customHeight="1" x14ac:dyDescent="0.35">
      <c r="A11" s="80"/>
      <c r="B11" s="78" t="s">
        <v>395</v>
      </c>
      <c r="C11" s="392"/>
      <c r="D11" s="111">
        <v>6711</v>
      </c>
      <c r="E11" s="111">
        <v>4587</v>
      </c>
      <c r="F11" s="111"/>
      <c r="G11" s="111">
        <v>10005</v>
      </c>
      <c r="H11" s="111">
        <v>8716</v>
      </c>
      <c r="I11" s="111"/>
      <c r="J11" s="111">
        <v>7450</v>
      </c>
      <c r="K11" s="111">
        <v>1249</v>
      </c>
      <c r="L11" s="111"/>
      <c r="M11" s="111">
        <v>1073</v>
      </c>
      <c r="N11" s="111">
        <v>199</v>
      </c>
      <c r="O11" s="111"/>
      <c r="P11" s="111">
        <v>3387</v>
      </c>
      <c r="Q11" s="111">
        <v>1104</v>
      </c>
      <c r="R11" s="111"/>
      <c r="S11" s="111">
        <v>1065</v>
      </c>
      <c r="T11" s="111">
        <v>429</v>
      </c>
      <c r="U11" s="111"/>
      <c r="V11" s="111">
        <v>30</v>
      </c>
      <c r="W11" s="111">
        <v>9</v>
      </c>
      <c r="X11" s="111"/>
      <c r="Y11" s="111">
        <v>1</v>
      </c>
      <c r="Z11" s="111">
        <v>1</v>
      </c>
      <c r="AA11" s="111"/>
      <c r="AB11" s="25"/>
      <c r="AC11" s="25"/>
      <c r="AD11" s="111"/>
      <c r="AE11" s="111"/>
      <c r="AF11" s="111"/>
      <c r="AG11" s="150"/>
      <c r="AH11" s="289">
        <v>29722</v>
      </c>
      <c r="AI11" s="289">
        <v>16294</v>
      </c>
      <c r="AJ11" s="111"/>
      <c r="AK11" s="111"/>
      <c r="AL11" s="111">
        <v>46016</v>
      </c>
      <c r="AM11" s="111"/>
      <c r="AN11" s="290">
        <v>11.509495784236973</v>
      </c>
      <c r="AO11" s="291"/>
    </row>
    <row r="12" spans="1:44" ht="33" customHeight="1" x14ac:dyDescent="0.35">
      <c r="A12" s="80"/>
      <c r="B12" s="78" t="s">
        <v>397</v>
      </c>
      <c r="C12" s="392"/>
      <c r="D12" s="111">
        <v>9261</v>
      </c>
      <c r="E12" s="111">
        <v>5925</v>
      </c>
      <c r="F12" s="111"/>
      <c r="G12" s="111">
        <v>8240</v>
      </c>
      <c r="H12" s="111">
        <v>3922</v>
      </c>
      <c r="I12" s="111"/>
      <c r="J12" s="111">
        <v>3850</v>
      </c>
      <c r="K12" s="111">
        <v>680</v>
      </c>
      <c r="L12" s="111"/>
      <c r="M12" s="111">
        <v>5872</v>
      </c>
      <c r="N12" s="111">
        <v>2154</v>
      </c>
      <c r="O12" s="111"/>
      <c r="P12" s="111">
        <v>745</v>
      </c>
      <c r="Q12" s="111">
        <v>295</v>
      </c>
      <c r="R12" s="111"/>
      <c r="S12" s="111">
        <v>1054</v>
      </c>
      <c r="T12" s="111">
        <v>663</v>
      </c>
      <c r="U12" s="111"/>
      <c r="V12" s="111"/>
      <c r="W12" s="111"/>
      <c r="X12" s="111"/>
      <c r="Y12" s="111">
        <v>57</v>
      </c>
      <c r="Z12" s="111">
        <v>9</v>
      </c>
      <c r="AA12" s="111"/>
      <c r="AB12" s="25"/>
      <c r="AC12" s="25"/>
      <c r="AD12" s="111"/>
      <c r="AE12" s="111">
        <v>214</v>
      </c>
      <c r="AF12" s="111">
        <v>160</v>
      </c>
      <c r="AG12" s="150"/>
      <c r="AH12" s="289">
        <v>29293</v>
      </c>
      <c r="AI12" s="289">
        <v>13808</v>
      </c>
      <c r="AJ12" s="111"/>
      <c r="AK12" s="111"/>
      <c r="AL12" s="111">
        <v>43101</v>
      </c>
      <c r="AM12" s="111"/>
      <c r="AN12" s="290">
        <v>10.780397639873039</v>
      </c>
      <c r="AO12" s="291"/>
    </row>
    <row r="13" spans="1:44" ht="33" customHeight="1" x14ac:dyDescent="0.35">
      <c r="A13" s="80"/>
      <c r="B13" s="78" t="s">
        <v>398</v>
      </c>
      <c r="C13" s="392"/>
      <c r="D13" s="111">
        <v>7417</v>
      </c>
      <c r="E13" s="111">
        <v>7800</v>
      </c>
      <c r="F13" s="111"/>
      <c r="G13" s="111">
        <v>8940</v>
      </c>
      <c r="H13" s="111">
        <v>3566</v>
      </c>
      <c r="I13" s="111"/>
      <c r="J13" s="111">
        <v>421</v>
      </c>
      <c r="K13" s="111">
        <v>48</v>
      </c>
      <c r="L13" s="111"/>
      <c r="M13" s="111">
        <v>715</v>
      </c>
      <c r="N13" s="111">
        <v>187</v>
      </c>
      <c r="O13" s="111"/>
      <c r="P13" s="111">
        <v>368</v>
      </c>
      <c r="Q13" s="111">
        <v>216</v>
      </c>
      <c r="R13" s="111"/>
      <c r="S13" s="111"/>
      <c r="T13" s="111"/>
      <c r="U13" s="111"/>
      <c r="V13" s="111">
        <v>12</v>
      </c>
      <c r="W13" s="111">
        <v>5</v>
      </c>
      <c r="X13" s="111"/>
      <c r="Y13" s="111">
        <v>12</v>
      </c>
      <c r="Z13" s="111">
        <v>2</v>
      </c>
      <c r="AA13" s="111"/>
      <c r="AB13" s="25"/>
      <c r="AC13" s="25"/>
      <c r="AD13" s="111"/>
      <c r="AE13" s="111">
        <v>39</v>
      </c>
      <c r="AF13" s="111">
        <v>14</v>
      </c>
      <c r="AG13" s="150"/>
      <c r="AH13" s="289">
        <v>17924</v>
      </c>
      <c r="AI13" s="289">
        <v>11838</v>
      </c>
      <c r="AJ13" s="111"/>
      <c r="AK13" s="111"/>
      <c r="AL13" s="111">
        <v>29762</v>
      </c>
      <c r="AM13" s="111"/>
      <c r="AN13" s="290">
        <v>7.4440545360409605</v>
      </c>
      <c r="AO13" s="291"/>
    </row>
    <row r="14" spans="1:44" ht="33" customHeight="1" x14ac:dyDescent="0.35">
      <c r="A14" s="80"/>
      <c r="B14" s="78" t="s">
        <v>400</v>
      </c>
      <c r="C14" s="392"/>
      <c r="D14" s="111">
        <v>4958</v>
      </c>
      <c r="E14" s="111">
        <v>1315</v>
      </c>
      <c r="F14" s="111"/>
      <c r="G14" s="111">
        <v>353</v>
      </c>
      <c r="H14" s="111">
        <v>115</v>
      </c>
      <c r="I14" s="111"/>
      <c r="J14" s="111">
        <v>289</v>
      </c>
      <c r="K14" s="111">
        <v>34</v>
      </c>
      <c r="L14" s="111"/>
      <c r="M14" s="111">
        <v>1236</v>
      </c>
      <c r="N14" s="111">
        <v>144</v>
      </c>
      <c r="O14" s="111"/>
      <c r="P14" s="111">
        <v>322</v>
      </c>
      <c r="Q14" s="111">
        <v>39</v>
      </c>
      <c r="R14" s="111"/>
      <c r="S14" s="111">
        <v>46</v>
      </c>
      <c r="T14" s="111">
        <v>25</v>
      </c>
      <c r="U14" s="111"/>
      <c r="V14" s="111"/>
      <c r="W14" s="111"/>
      <c r="X14" s="111"/>
      <c r="Y14" s="111">
        <v>10</v>
      </c>
      <c r="Z14" s="111">
        <v>2</v>
      </c>
      <c r="AA14" s="111"/>
      <c r="AB14" s="25"/>
      <c r="AC14" s="25"/>
      <c r="AD14" s="111"/>
      <c r="AE14" s="111"/>
      <c r="AF14" s="111"/>
      <c r="AG14" s="150"/>
      <c r="AH14" s="289">
        <v>7214</v>
      </c>
      <c r="AI14" s="289">
        <v>1674</v>
      </c>
      <c r="AJ14" s="111"/>
      <c r="AK14" s="111"/>
      <c r="AL14" s="111">
        <v>8888</v>
      </c>
      <c r="AM14" s="111"/>
      <c r="AN14" s="290">
        <v>2.223061511871919</v>
      </c>
      <c r="AO14" s="291"/>
    </row>
    <row r="15" spans="1:44" ht="33" customHeight="1" x14ac:dyDescent="0.35">
      <c r="A15" s="80"/>
      <c r="B15" s="78" t="s">
        <v>399</v>
      </c>
      <c r="C15" s="392"/>
      <c r="D15" s="111">
        <v>3853</v>
      </c>
      <c r="E15" s="111">
        <v>1983</v>
      </c>
      <c r="F15" s="111"/>
      <c r="G15" s="111">
        <v>144</v>
      </c>
      <c r="H15" s="111">
        <v>141</v>
      </c>
      <c r="I15" s="111"/>
      <c r="J15" s="111">
        <v>82</v>
      </c>
      <c r="K15" s="111">
        <v>13</v>
      </c>
      <c r="L15" s="111"/>
      <c r="M15" s="111">
        <v>59</v>
      </c>
      <c r="N15" s="111">
        <v>7</v>
      </c>
      <c r="O15" s="111"/>
      <c r="P15" s="111">
        <v>521</v>
      </c>
      <c r="Q15" s="111">
        <v>195</v>
      </c>
      <c r="R15" s="111"/>
      <c r="S15" s="111">
        <v>813</v>
      </c>
      <c r="T15" s="111">
        <v>298</v>
      </c>
      <c r="U15" s="111"/>
      <c r="V15" s="111"/>
      <c r="W15" s="111"/>
      <c r="X15" s="111"/>
      <c r="Y15" s="111">
        <v>14</v>
      </c>
      <c r="Z15" s="111"/>
      <c r="AA15" s="111"/>
      <c r="AB15" s="25">
        <v>262</v>
      </c>
      <c r="AC15" s="25">
        <v>107</v>
      </c>
      <c r="AD15" s="111"/>
      <c r="AE15" s="111">
        <v>217</v>
      </c>
      <c r="AF15" s="111">
        <v>68</v>
      </c>
      <c r="AG15" s="150"/>
      <c r="AH15" s="289">
        <v>5965</v>
      </c>
      <c r="AI15" s="289">
        <v>2812</v>
      </c>
      <c r="AJ15" s="111"/>
      <c r="AK15" s="111"/>
      <c r="AL15" s="111">
        <v>8777</v>
      </c>
      <c r="AM15" s="111"/>
      <c r="AN15" s="290">
        <v>2.195298254916723</v>
      </c>
      <c r="AO15" s="291"/>
    </row>
    <row r="16" spans="1:44" ht="33" customHeight="1" x14ac:dyDescent="0.35">
      <c r="A16" s="80"/>
      <c r="B16" s="78" t="s">
        <v>190</v>
      </c>
      <c r="C16" s="392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>
        <v>3251</v>
      </c>
      <c r="Q16" s="111">
        <v>741</v>
      </c>
      <c r="R16" s="111"/>
      <c r="S16" s="111">
        <v>460</v>
      </c>
      <c r="T16" s="111">
        <v>182</v>
      </c>
      <c r="U16" s="111"/>
      <c r="V16" s="111">
        <v>3046</v>
      </c>
      <c r="W16" s="111">
        <v>423</v>
      </c>
      <c r="X16" s="111"/>
      <c r="Y16" s="111"/>
      <c r="Z16" s="111"/>
      <c r="AA16" s="111"/>
      <c r="AB16" s="25"/>
      <c r="AC16" s="25"/>
      <c r="AD16" s="111"/>
      <c r="AE16" s="88"/>
      <c r="AF16" s="88"/>
      <c r="AG16" s="150"/>
      <c r="AH16" s="289">
        <v>6757</v>
      </c>
      <c r="AI16" s="289">
        <v>1346</v>
      </c>
      <c r="AJ16" s="111"/>
      <c r="AK16" s="111"/>
      <c r="AL16" s="111">
        <v>8103</v>
      </c>
      <c r="AM16" s="111"/>
      <c r="AN16" s="290">
        <v>2.0267177577293158</v>
      </c>
      <c r="AO16" s="291"/>
    </row>
    <row r="17" spans="1:41" ht="33" customHeight="1" x14ac:dyDescent="0.35">
      <c r="A17" s="80"/>
      <c r="B17" s="78" t="s">
        <v>61</v>
      </c>
      <c r="C17" s="392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>
        <v>25581</v>
      </c>
      <c r="AF17" s="111">
        <v>13082</v>
      </c>
      <c r="AG17" s="150"/>
      <c r="AH17" s="111">
        <v>25581</v>
      </c>
      <c r="AI17" s="111">
        <v>13082</v>
      </c>
      <c r="AJ17" s="111"/>
      <c r="AK17" s="111"/>
      <c r="AL17" s="111">
        <v>38663</v>
      </c>
      <c r="AM17" s="111"/>
      <c r="AN17" s="290">
        <v>9.6703676005292536</v>
      </c>
      <c r="AO17" s="291"/>
    </row>
    <row r="18" spans="1:41" ht="30" customHeight="1" thickBot="1" x14ac:dyDescent="0.35">
      <c r="A18" s="687"/>
      <c r="B18" s="795" t="s">
        <v>56</v>
      </c>
      <c r="C18" s="795"/>
      <c r="D18" s="746">
        <v>67167</v>
      </c>
      <c r="E18" s="746">
        <v>43501</v>
      </c>
      <c r="F18" s="746"/>
      <c r="G18" s="746">
        <v>59563</v>
      </c>
      <c r="H18" s="746">
        <v>43804</v>
      </c>
      <c r="I18" s="746"/>
      <c r="J18" s="746">
        <v>55572</v>
      </c>
      <c r="K18" s="746">
        <v>16707</v>
      </c>
      <c r="L18" s="746"/>
      <c r="M18" s="746">
        <v>31238</v>
      </c>
      <c r="N18" s="746">
        <v>7970</v>
      </c>
      <c r="O18" s="746"/>
      <c r="P18" s="746">
        <v>13108</v>
      </c>
      <c r="Q18" s="746">
        <v>4250</v>
      </c>
      <c r="R18" s="746"/>
      <c r="S18" s="746">
        <v>6488</v>
      </c>
      <c r="T18" s="746">
        <v>3299</v>
      </c>
      <c r="U18" s="746"/>
      <c r="V18" s="746">
        <v>3088</v>
      </c>
      <c r="W18" s="746">
        <v>437</v>
      </c>
      <c r="X18" s="746"/>
      <c r="Y18" s="746">
        <v>2967</v>
      </c>
      <c r="Z18" s="746">
        <v>479</v>
      </c>
      <c r="AA18" s="746"/>
      <c r="AB18" s="746">
        <v>262</v>
      </c>
      <c r="AC18" s="746">
        <v>107</v>
      </c>
      <c r="AD18" s="746"/>
      <c r="AE18" s="746">
        <v>26345</v>
      </c>
      <c r="AF18" s="746">
        <v>13457</v>
      </c>
      <c r="AG18" s="746"/>
      <c r="AH18" s="746">
        <v>265798</v>
      </c>
      <c r="AI18" s="746">
        <v>134011</v>
      </c>
      <c r="AJ18" s="746"/>
      <c r="AK18" s="293"/>
      <c r="AL18" s="746">
        <v>399809</v>
      </c>
      <c r="AM18" s="294"/>
      <c r="AN18" s="294"/>
      <c r="AO18" s="80"/>
    </row>
    <row r="19" spans="1:41" x14ac:dyDescent="0.3">
      <c r="A19" s="796" t="s">
        <v>484</v>
      </c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796"/>
      <c r="AN19" s="796"/>
    </row>
    <row r="20" spans="1:41" x14ac:dyDescent="0.3">
      <c r="A20" s="796" t="s">
        <v>485</v>
      </c>
      <c r="B20" s="796"/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796"/>
      <c r="AI20" s="796"/>
      <c r="AJ20" s="796"/>
      <c r="AK20" s="796"/>
      <c r="AL20" s="796"/>
      <c r="AM20" s="796"/>
      <c r="AN20" s="796"/>
    </row>
    <row r="21" spans="1:41" x14ac:dyDescent="0.3">
      <c r="A21" s="767" t="s">
        <v>554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</row>
    <row r="22" spans="1:41" x14ac:dyDescent="0.3">
      <c r="A22" s="83"/>
      <c r="B22" s="83"/>
      <c r="C22" s="83"/>
      <c r="F22" s="83"/>
      <c r="W22" s="83"/>
      <c r="X22" s="83"/>
      <c r="Y22" s="83"/>
      <c r="Z22" s="295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1" x14ac:dyDescent="0.3">
      <c r="D23" s="83"/>
      <c r="E23" s="83"/>
      <c r="G23" s="83"/>
      <c r="J23" s="83"/>
      <c r="K23" s="83"/>
      <c r="M23" s="83"/>
      <c r="N23" s="83"/>
      <c r="O23" s="83"/>
      <c r="P23" s="83"/>
      <c r="R23" s="83"/>
      <c r="S23" s="83"/>
      <c r="U23" s="83"/>
      <c r="V23" s="83"/>
      <c r="Y23" s="83"/>
      <c r="Z23" s="83"/>
      <c r="AB23" s="83"/>
      <c r="AC23" s="83"/>
      <c r="AD23" s="83"/>
    </row>
    <row r="35" spans="4:32" x14ac:dyDescent="0.3"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</row>
    <row r="36" spans="4:32" x14ac:dyDescent="0.3"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</row>
    <row r="37" spans="4:32" x14ac:dyDescent="0.3"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</row>
    <row r="38" spans="4:32" x14ac:dyDescent="0.3"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</row>
    <row r="39" spans="4:32" x14ac:dyDescent="0.3"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</row>
    <row r="40" spans="4:32" x14ac:dyDescent="0.3"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4:32" x14ac:dyDescent="0.3"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4:32" x14ac:dyDescent="0.3"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</row>
  </sheetData>
  <mergeCells count="20">
    <mergeCell ref="A21:AN21"/>
    <mergeCell ref="B18:C18"/>
    <mergeCell ref="A19:AN19"/>
    <mergeCell ref="A20:AN20"/>
    <mergeCell ref="P6:Q6"/>
    <mergeCell ref="S6:T6"/>
    <mergeCell ref="V6:W6"/>
    <mergeCell ref="Y6:Z6"/>
    <mergeCell ref="AB6:AC6"/>
    <mergeCell ref="AE6:AF6"/>
    <mergeCell ref="A2:AN2"/>
    <mergeCell ref="A3:AN3"/>
    <mergeCell ref="A5:C7"/>
    <mergeCell ref="D5:AF5"/>
    <mergeCell ref="AH5:AL6"/>
    <mergeCell ref="AN5:AN7"/>
    <mergeCell ref="D6:E6"/>
    <mergeCell ref="G6:H6"/>
    <mergeCell ref="J6:K6"/>
    <mergeCell ref="M6:N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58"/>
  <sheetViews>
    <sheetView showGridLines="0" zoomScale="80" zoomScaleNormal="80" workbookViewId="0"/>
  </sheetViews>
  <sheetFormatPr baseColWidth="10" defaultRowHeight="15" x14ac:dyDescent="0.3"/>
  <cols>
    <col min="1" max="1" width="3.5703125" style="5" customWidth="1"/>
    <col min="2" max="2" width="26" style="5" customWidth="1"/>
    <col min="3" max="3" width="2.85546875" style="5" customWidth="1"/>
    <col min="4" max="4" width="10.140625" style="5" bestFit="1" customWidth="1"/>
    <col min="5" max="5" width="10.140625" style="5" customWidth="1"/>
    <col min="6" max="6" width="9.42578125" style="5" customWidth="1"/>
    <col min="7" max="7" width="1.85546875" style="5" customWidth="1"/>
    <col min="8" max="9" width="8.85546875" style="5" customWidth="1"/>
    <col min="10" max="10" width="1.85546875" style="5" customWidth="1"/>
    <col min="11" max="11" width="8.7109375" style="5" customWidth="1"/>
    <col min="12" max="12" width="8.5703125" style="5" customWidth="1"/>
    <col min="13" max="13" width="1.85546875" style="5" customWidth="1"/>
    <col min="14" max="14" width="9.28515625" style="5" customWidth="1"/>
    <col min="15" max="15" width="10.7109375" style="5" customWidth="1"/>
    <col min="16" max="16" width="1.85546875" style="5" customWidth="1"/>
    <col min="17" max="17" width="8.85546875" style="5" bestFit="1" customWidth="1"/>
    <col min="18" max="18" width="8.5703125" style="5" bestFit="1" customWidth="1"/>
    <col min="19" max="19" width="1.85546875" style="5" customWidth="1"/>
    <col min="20" max="20" width="9.28515625" style="5" customWidth="1"/>
    <col min="21" max="21" width="8.42578125" style="5" customWidth="1"/>
    <col min="22" max="22" width="1.85546875" style="5" customWidth="1"/>
    <col min="23" max="23" width="8.85546875" style="5" customWidth="1"/>
    <col min="24" max="24" width="8.42578125" style="5" bestFit="1" customWidth="1"/>
    <col min="25" max="25" width="1.85546875" style="5" customWidth="1"/>
    <col min="26" max="26" width="8.140625" style="5" customWidth="1"/>
    <col min="27" max="27" width="7.5703125" style="5" customWidth="1"/>
    <col min="28" max="28" width="1.85546875" style="5" customWidth="1"/>
    <col min="29" max="29" width="8.42578125" style="5" customWidth="1"/>
    <col min="30" max="30" width="7.28515625" style="5" customWidth="1"/>
    <col min="31" max="31" width="1.85546875" style="5" customWidth="1"/>
    <col min="32" max="32" width="7.85546875" style="5" customWidth="1"/>
    <col min="33" max="33" width="7.5703125" style="5" customWidth="1"/>
    <col min="34" max="34" width="1.85546875" style="5" customWidth="1"/>
    <col min="35" max="35" width="8.85546875" style="5" bestFit="1" customWidth="1"/>
    <col min="36" max="36" width="8.7109375" style="5" customWidth="1"/>
    <col min="37" max="16384" width="11.42578125" style="5"/>
  </cols>
  <sheetData>
    <row r="1" spans="1:43" s="339" customFormat="1" ht="12.75" customHeight="1" x14ac:dyDescent="0.3">
      <c r="A1" s="9" t="s">
        <v>203</v>
      </c>
      <c r="N1" s="395"/>
      <c r="O1" s="395"/>
      <c r="P1" s="396"/>
      <c r="Q1" s="395"/>
      <c r="R1" s="395"/>
      <c r="S1" s="396"/>
      <c r="T1" s="396"/>
      <c r="U1" s="396"/>
    </row>
    <row r="2" spans="1:43" s="339" customFormat="1" ht="12.75" customHeight="1" x14ac:dyDescent="0.3">
      <c r="A2" s="768" t="s">
        <v>346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</row>
    <row r="3" spans="1:43" s="339" customFormat="1" ht="19.5" customHeight="1" x14ac:dyDescent="0.3">
      <c r="A3" s="797" t="s">
        <v>591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797"/>
    </row>
    <row r="4" spans="1:43" s="398" customFormat="1" ht="19.5" thickBot="1" x14ac:dyDescent="0.4">
      <c r="F4" s="399"/>
      <c r="G4" s="399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1"/>
      <c r="AL4" s="401"/>
      <c r="AM4" s="401"/>
      <c r="AN4" s="401"/>
      <c r="AO4" s="401"/>
      <c r="AP4" s="401"/>
      <c r="AQ4" s="401"/>
    </row>
    <row r="5" spans="1:43" ht="80.25" customHeight="1" thickBot="1" x14ac:dyDescent="0.35">
      <c r="A5" s="798" t="s">
        <v>149</v>
      </c>
      <c r="B5" s="798"/>
      <c r="C5" s="540"/>
      <c r="D5" s="800" t="s">
        <v>56</v>
      </c>
      <c r="E5" s="800"/>
      <c r="F5" s="800"/>
      <c r="G5" s="674"/>
      <c r="H5" s="791" t="s">
        <v>393</v>
      </c>
      <c r="I5" s="791"/>
      <c r="J5" s="674"/>
      <c r="K5" s="791" t="s">
        <v>394</v>
      </c>
      <c r="L5" s="791"/>
      <c r="M5" s="674"/>
      <c r="N5" s="791" t="s">
        <v>396</v>
      </c>
      <c r="O5" s="791"/>
      <c r="P5" s="674"/>
      <c r="Q5" s="791" t="s">
        <v>395</v>
      </c>
      <c r="R5" s="791"/>
      <c r="S5" s="674"/>
      <c r="T5" s="791" t="s">
        <v>397</v>
      </c>
      <c r="U5" s="791"/>
      <c r="V5" s="674"/>
      <c r="W5" s="791" t="s">
        <v>398</v>
      </c>
      <c r="X5" s="791"/>
      <c r="Y5" s="674"/>
      <c r="Z5" s="791" t="s">
        <v>400</v>
      </c>
      <c r="AA5" s="791"/>
      <c r="AB5" s="674"/>
      <c r="AC5" s="791" t="s">
        <v>399</v>
      </c>
      <c r="AD5" s="791"/>
      <c r="AE5" s="674"/>
      <c r="AF5" s="791" t="s">
        <v>190</v>
      </c>
      <c r="AG5" s="791"/>
      <c r="AH5" s="674"/>
      <c r="AI5" s="791" t="s">
        <v>61</v>
      </c>
      <c r="AJ5" s="791"/>
    </row>
    <row r="6" spans="1:43" ht="12.75" customHeight="1" thickBot="1" x14ac:dyDescent="0.35">
      <c r="A6" s="799"/>
      <c r="B6" s="799"/>
      <c r="C6" s="542"/>
      <c r="D6" s="671" t="s">
        <v>42</v>
      </c>
      <c r="E6" s="671" t="s">
        <v>57</v>
      </c>
      <c r="F6" s="673" t="s">
        <v>58</v>
      </c>
      <c r="G6" s="687"/>
      <c r="H6" s="671" t="s">
        <v>57</v>
      </c>
      <c r="I6" s="671" t="s">
        <v>58</v>
      </c>
      <c r="J6" s="686"/>
      <c r="K6" s="671" t="s">
        <v>57</v>
      </c>
      <c r="L6" s="671" t="s">
        <v>58</v>
      </c>
      <c r="M6" s="686"/>
      <c r="N6" s="671" t="s">
        <v>57</v>
      </c>
      <c r="O6" s="671" t="s">
        <v>58</v>
      </c>
      <c r="P6" s="686"/>
      <c r="Q6" s="671" t="s">
        <v>57</v>
      </c>
      <c r="R6" s="671" t="s">
        <v>58</v>
      </c>
      <c r="S6" s="686"/>
      <c r="T6" s="671" t="s">
        <v>57</v>
      </c>
      <c r="U6" s="671" t="s">
        <v>58</v>
      </c>
      <c r="V6" s="686"/>
      <c r="W6" s="671" t="s">
        <v>57</v>
      </c>
      <c r="X6" s="671" t="s">
        <v>58</v>
      </c>
      <c r="Y6" s="686"/>
      <c r="Z6" s="671" t="s">
        <v>57</v>
      </c>
      <c r="AA6" s="671" t="s">
        <v>58</v>
      </c>
      <c r="AB6" s="686"/>
      <c r="AC6" s="671" t="s">
        <v>57</v>
      </c>
      <c r="AD6" s="671" t="s">
        <v>58</v>
      </c>
      <c r="AE6" s="686"/>
      <c r="AF6" s="671" t="s">
        <v>57</v>
      </c>
      <c r="AG6" s="671" t="s">
        <v>58</v>
      </c>
      <c r="AH6" s="686"/>
      <c r="AI6" s="671" t="s">
        <v>57</v>
      </c>
      <c r="AJ6" s="671" t="s">
        <v>58</v>
      </c>
    </row>
    <row r="7" spans="1:43" ht="12" customHeight="1" x14ac:dyDescent="0.3">
      <c r="A7" s="80"/>
      <c r="B7" s="80"/>
      <c r="C7" s="80"/>
      <c r="D7" s="285"/>
      <c r="E7" s="285"/>
      <c r="F7" s="285"/>
      <c r="G7" s="285"/>
      <c r="H7" s="39"/>
      <c r="I7" s="39"/>
      <c r="J7" s="285"/>
      <c r="K7" s="39"/>
      <c r="L7" s="39"/>
      <c r="M7" s="285"/>
      <c r="N7" s="39"/>
      <c r="O7" s="39"/>
      <c r="P7" s="285"/>
      <c r="Q7" s="39"/>
      <c r="R7" s="39"/>
      <c r="S7" s="285"/>
      <c r="T7" s="39"/>
      <c r="U7" s="39"/>
      <c r="V7" s="285"/>
      <c r="W7" s="39"/>
      <c r="X7" s="39"/>
      <c r="Y7" s="285"/>
      <c r="Z7" s="39"/>
      <c r="AA7" s="39"/>
      <c r="AB7" s="285"/>
      <c r="AC7" s="39"/>
      <c r="AD7" s="39"/>
      <c r="AE7" s="285"/>
      <c r="AF7" s="39"/>
      <c r="AG7" s="39"/>
      <c r="AH7" s="285"/>
      <c r="AI7" s="39"/>
      <c r="AJ7" s="39"/>
    </row>
    <row r="8" spans="1:43" ht="12" customHeight="1" x14ac:dyDescent="0.3">
      <c r="A8" s="801" t="s">
        <v>167</v>
      </c>
      <c r="B8" s="801"/>
      <c r="C8" s="547"/>
      <c r="D8" s="287">
        <v>399809</v>
      </c>
      <c r="E8" s="287">
        <v>265798</v>
      </c>
      <c r="F8" s="287">
        <v>134011</v>
      </c>
      <c r="G8" s="39"/>
      <c r="H8" s="287">
        <v>76238</v>
      </c>
      <c r="I8" s="287">
        <v>33598</v>
      </c>
      <c r="J8" s="39"/>
      <c r="K8" s="287">
        <v>36235</v>
      </c>
      <c r="L8" s="287">
        <v>22503</v>
      </c>
      <c r="M8" s="39"/>
      <c r="N8" s="287">
        <v>30869</v>
      </c>
      <c r="O8" s="287">
        <v>17056</v>
      </c>
      <c r="P8" s="39"/>
      <c r="Q8" s="287">
        <v>29722</v>
      </c>
      <c r="R8" s="287">
        <v>16294</v>
      </c>
      <c r="S8" s="39"/>
      <c r="T8" s="287">
        <v>29293</v>
      </c>
      <c r="U8" s="287">
        <v>13808</v>
      </c>
      <c r="V8" s="39"/>
      <c r="W8" s="287">
        <v>17924</v>
      </c>
      <c r="X8" s="287">
        <v>11838</v>
      </c>
      <c r="Y8" s="39"/>
      <c r="Z8" s="287">
        <v>7214</v>
      </c>
      <c r="AA8" s="287">
        <v>1674</v>
      </c>
      <c r="AB8" s="39"/>
      <c r="AC8" s="287">
        <v>5965</v>
      </c>
      <c r="AD8" s="287">
        <v>2812</v>
      </c>
      <c r="AE8" s="39"/>
      <c r="AF8" s="287">
        <v>6757</v>
      </c>
      <c r="AG8" s="287">
        <v>1346</v>
      </c>
      <c r="AH8" s="39"/>
      <c r="AI8" s="287">
        <v>25581</v>
      </c>
      <c r="AJ8" s="287">
        <v>13082</v>
      </c>
    </row>
    <row r="9" spans="1:43" ht="12" customHeight="1" x14ac:dyDescent="0.3">
      <c r="A9" s="80"/>
      <c r="B9" s="80"/>
      <c r="C9" s="8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43" ht="16.5" customHeight="1" x14ac:dyDescent="0.3">
      <c r="A10" s="80"/>
      <c r="B10" s="38" t="s">
        <v>9</v>
      </c>
      <c r="C10" s="39"/>
      <c r="D10" s="39">
        <v>6533</v>
      </c>
      <c r="E10" s="39">
        <v>4196</v>
      </c>
      <c r="F10" s="39">
        <v>2337</v>
      </c>
      <c r="G10" s="39"/>
      <c r="H10" s="39">
        <v>1160</v>
      </c>
      <c r="I10" s="39">
        <v>632</v>
      </c>
      <c r="J10" s="80"/>
      <c r="K10" s="39">
        <v>631</v>
      </c>
      <c r="L10" s="39">
        <v>364</v>
      </c>
      <c r="M10" s="80"/>
      <c r="N10" s="39">
        <v>472</v>
      </c>
      <c r="O10" s="39">
        <v>284</v>
      </c>
      <c r="P10" s="80"/>
      <c r="Q10" s="39">
        <v>414</v>
      </c>
      <c r="R10" s="39">
        <v>249</v>
      </c>
      <c r="S10" s="80"/>
      <c r="T10" s="39">
        <v>460</v>
      </c>
      <c r="U10" s="39">
        <v>272</v>
      </c>
      <c r="V10" s="80"/>
      <c r="W10" s="39">
        <v>289</v>
      </c>
      <c r="X10" s="39">
        <v>159</v>
      </c>
      <c r="Y10" s="80"/>
      <c r="Z10" s="39">
        <v>115</v>
      </c>
      <c r="AA10" s="39">
        <v>17</v>
      </c>
      <c r="AB10" s="80"/>
      <c r="AC10" s="39">
        <v>140</v>
      </c>
      <c r="AD10" s="39">
        <v>71</v>
      </c>
      <c r="AE10" s="80"/>
      <c r="AF10" s="39">
        <v>83</v>
      </c>
      <c r="AG10" s="39">
        <v>15</v>
      </c>
      <c r="AH10" s="80"/>
      <c r="AI10" s="39">
        <v>432</v>
      </c>
      <c r="AJ10" s="39">
        <v>274</v>
      </c>
      <c r="AM10" s="85"/>
      <c r="AN10" s="85"/>
    </row>
    <row r="11" spans="1:43" ht="16.5" customHeight="1" x14ac:dyDescent="0.3">
      <c r="A11" s="80"/>
      <c r="B11" s="38" t="s">
        <v>10</v>
      </c>
      <c r="C11" s="39"/>
      <c r="D11" s="39">
        <v>21109</v>
      </c>
      <c r="E11" s="39">
        <v>14204</v>
      </c>
      <c r="F11" s="39">
        <v>6905</v>
      </c>
      <c r="G11" s="39"/>
      <c r="H11" s="39">
        <v>4909</v>
      </c>
      <c r="I11" s="39">
        <v>2054</v>
      </c>
      <c r="J11" s="25"/>
      <c r="K11" s="39">
        <v>1744</v>
      </c>
      <c r="L11" s="39">
        <v>956</v>
      </c>
      <c r="M11" s="25"/>
      <c r="N11" s="39">
        <v>1439</v>
      </c>
      <c r="O11" s="39">
        <v>932</v>
      </c>
      <c r="P11" s="25"/>
      <c r="Q11" s="39">
        <v>1268</v>
      </c>
      <c r="R11" s="39">
        <v>706</v>
      </c>
      <c r="S11" s="25"/>
      <c r="T11" s="39">
        <v>1453</v>
      </c>
      <c r="U11" s="39">
        <v>764</v>
      </c>
      <c r="V11" s="25"/>
      <c r="W11" s="39">
        <v>1177</v>
      </c>
      <c r="X11" s="39">
        <v>666</v>
      </c>
      <c r="Y11" s="25"/>
      <c r="Z11" s="39">
        <v>342</v>
      </c>
      <c r="AA11" s="39">
        <v>70</v>
      </c>
      <c r="AB11" s="25"/>
      <c r="AC11" s="39">
        <v>292</v>
      </c>
      <c r="AD11" s="39">
        <v>192</v>
      </c>
      <c r="AE11" s="25"/>
      <c r="AF11" s="39">
        <v>402</v>
      </c>
      <c r="AG11" s="39">
        <v>75</v>
      </c>
      <c r="AH11" s="25"/>
      <c r="AI11" s="39">
        <v>1178</v>
      </c>
      <c r="AJ11" s="39">
        <v>490</v>
      </c>
      <c r="AM11" s="85"/>
      <c r="AN11" s="85"/>
    </row>
    <row r="12" spans="1:43" ht="16.5" customHeight="1" x14ac:dyDescent="0.3">
      <c r="A12" s="80"/>
      <c r="B12" s="38" t="s">
        <v>11</v>
      </c>
      <c r="C12" s="39"/>
      <c r="D12" s="39">
        <v>6160</v>
      </c>
      <c r="E12" s="39">
        <v>4191</v>
      </c>
      <c r="F12" s="39">
        <v>1969</v>
      </c>
      <c r="G12" s="39"/>
      <c r="H12" s="39">
        <v>1141</v>
      </c>
      <c r="I12" s="39">
        <v>461</v>
      </c>
      <c r="J12" s="25"/>
      <c r="K12" s="39">
        <v>557</v>
      </c>
      <c r="L12" s="39">
        <v>365</v>
      </c>
      <c r="M12" s="25"/>
      <c r="N12" s="39">
        <v>518</v>
      </c>
      <c r="O12" s="39">
        <v>257</v>
      </c>
      <c r="P12" s="25"/>
      <c r="Q12" s="39">
        <v>421</v>
      </c>
      <c r="R12" s="39">
        <v>197</v>
      </c>
      <c r="S12" s="25"/>
      <c r="T12" s="39">
        <v>411</v>
      </c>
      <c r="U12" s="39">
        <v>159</v>
      </c>
      <c r="V12" s="25"/>
      <c r="W12" s="39">
        <v>301</v>
      </c>
      <c r="X12" s="39">
        <v>202</v>
      </c>
      <c r="Y12" s="25"/>
      <c r="Z12" s="39">
        <v>99</v>
      </c>
      <c r="AA12" s="39">
        <v>27</v>
      </c>
      <c r="AB12" s="25"/>
      <c r="AC12" s="39">
        <v>63</v>
      </c>
      <c r="AD12" s="39">
        <v>27</v>
      </c>
      <c r="AE12" s="25"/>
      <c r="AF12" s="39">
        <v>134</v>
      </c>
      <c r="AG12" s="39">
        <v>21</v>
      </c>
      <c r="AH12" s="25"/>
      <c r="AI12" s="39">
        <v>546</v>
      </c>
      <c r="AJ12" s="39">
        <v>253</v>
      </c>
      <c r="AM12" s="85"/>
      <c r="AN12" s="85"/>
    </row>
    <row r="13" spans="1:43" ht="16.5" customHeight="1" x14ac:dyDescent="0.3">
      <c r="A13" s="80"/>
      <c r="B13" s="38" t="s">
        <v>12</v>
      </c>
      <c r="C13" s="39"/>
      <c r="D13" s="39">
        <v>1489</v>
      </c>
      <c r="E13" s="39">
        <v>1051</v>
      </c>
      <c r="F13" s="39">
        <v>438</v>
      </c>
      <c r="G13" s="39"/>
      <c r="H13" s="39">
        <v>296</v>
      </c>
      <c r="I13" s="39">
        <v>101</v>
      </c>
      <c r="J13" s="25"/>
      <c r="K13" s="39">
        <v>171</v>
      </c>
      <c r="L13" s="39">
        <v>86</v>
      </c>
      <c r="M13" s="25"/>
      <c r="N13" s="39">
        <v>146</v>
      </c>
      <c r="O13" s="39">
        <v>73</v>
      </c>
      <c r="P13" s="25"/>
      <c r="Q13" s="39">
        <v>89</v>
      </c>
      <c r="R13" s="39">
        <v>34</v>
      </c>
      <c r="S13" s="25"/>
      <c r="T13" s="39">
        <v>112</v>
      </c>
      <c r="U13" s="39">
        <v>38</v>
      </c>
      <c r="V13" s="25"/>
      <c r="W13" s="39">
        <v>60</v>
      </c>
      <c r="X13" s="39">
        <v>42</v>
      </c>
      <c r="Y13" s="25"/>
      <c r="Z13" s="39">
        <v>33</v>
      </c>
      <c r="AA13" s="39">
        <v>10</v>
      </c>
      <c r="AB13" s="25"/>
      <c r="AC13" s="39">
        <v>25</v>
      </c>
      <c r="AD13" s="39">
        <v>16</v>
      </c>
      <c r="AE13" s="25"/>
      <c r="AF13" s="39">
        <v>22</v>
      </c>
      <c r="AG13" s="39">
        <v>4</v>
      </c>
      <c r="AH13" s="25"/>
      <c r="AI13" s="39">
        <v>97</v>
      </c>
      <c r="AJ13" s="39">
        <v>34</v>
      </c>
      <c r="AM13" s="85"/>
      <c r="AN13" s="85"/>
    </row>
    <row r="14" spans="1:43" ht="16.5" customHeight="1" x14ac:dyDescent="0.3">
      <c r="A14" s="80"/>
      <c r="B14" s="38" t="s">
        <v>13</v>
      </c>
      <c r="C14" s="39"/>
      <c r="D14" s="39">
        <v>14209</v>
      </c>
      <c r="E14" s="39">
        <v>9673</v>
      </c>
      <c r="F14" s="39">
        <v>4536</v>
      </c>
      <c r="G14" s="39"/>
      <c r="H14" s="39">
        <v>3477</v>
      </c>
      <c r="I14" s="39">
        <v>1292</v>
      </c>
      <c r="J14" s="25"/>
      <c r="K14" s="39">
        <v>1325</v>
      </c>
      <c r="L14" s="39">
        <v>724</v>
      </c>
      <c r="M14" s="25"/>
      <c r="N14" s="39">
        <v>930</v>
      </c>
      <c r="O14" s="39">
        <v>605</v>
      </c>
      <c r="P14" s="25"/>
      <c r="Q14" s="39">
        <v>855</v>
      </c>
      <c r="R14" s="39">
        <v>420</v>
      </c>
      <c r="S14" s="25"/>
      <c r="T14" s="39">
        <v>922</v>
      </c>
      <c r="U14" s="39">
        <v>408</v>
      </c>
      <c r="V14" s="25"/>
      <c r="W14" s="39">
        <v>408</v>
      </c>
      <c r="X14" s="39">
        <v>321</v>
      </c>
      <c r="Y14" s="25"/>
      <c r="Z14" s="39">
        <v>214</v>
      </c>
      <c r="AA14" s="39">
        <v>42</v>
      </c>
      <c r="AB14" s="25"/>
      <c r="AC14" s="39">
        <v>406</v>
      </c>
      <c r="AD14" s="39">
        <v>207</v>
      </c>
      <c r="AE14" s="25"/>
      <c r="AF14" s="39">
        <v>242</v>
      </c>
      <c r="AG14" s="39">
        <v>36</v>
      </c>
      <c r="AH14" s="25"/>
      <c r="AI14" s="39">
        <v>894</v>
      </c>
      <c r="AJ14" s="39">
        <v>481</v>
      </c>
      <c r="AM14" s="85"/>
      <c r="AN14" s="85"/>
    </row>
    <row r="15" spans="1:43" ht="16.5" customHeight="1" x14ac:dyDescent="0.3">
      <c r="A15" s="80"/>
      <c r="B15" s="38" t="s">
        <v>14</v>
      </c>
      <c r="C15" s="39"/>
      <c r="D15" s="39">
        <v>5024</v>
      </c>
      <c r="E15" s="39">
        <v>3692</v>
      </c>
      <c r="F15" s="39">
        <v>1332</v>
      </c>
      <c r="G15" s="39"/>
      <c r="H15" s="39">
        <v>810</v>
      </c>
      <c r="I15" s="39">
        <v>282</v>
      </c>
      <c r="J15" s="25"/>
      <c r="K15" s="39">
        <v>569</v>
      </c>
      <c r="L15" s="39">
        <v>285</v>
      </c>
      <c r="M15" s="25"/>
      <c r="N15" s="39">
        <v>504</v>
      </c>
      <c r="O15" s="39">
        <v>181</v>
      </c>
      <c r="P15" s="25"/>
      <c r="Q15" s="39">
        <v>370</v>
      </c>
      <c r="R15" s="39">
        <v>126</v>
      </c>
      <c r="S15" s="25"/>
      <c r="T15" s="39">
        <v>441</v>
      </c>
      <c r="U15" s="39">
        <v>155</v>
      </c>
      <c r="V15" s="25"/>
      <c r="W15" s="39">
        <v>291</v>
      </c>
      <c r="X15" s="39">
        <v>114</v>
      </c>
      <c r="Y15" s="25"/>
      <c r="Z15" s="39">
        <v>127</v>
      </c>
      <c r="AA15" s="39">
        <v>24</v>
      </c>
      <c r="AB15" s="25"/>
      <c r="AC15" s="39">
        <v>38</v>
      </c>
      <c r="AD15" s="39">
        <v>9</v>
      </c>
      <c r="AE15" s="25"/>
      <c r="AF15" s="39">
        <v>150</v>
      </c>
      <c r="AG15" s="39">
        <v>25</v>
      </c>
      <c r="AH15" s="25"/>
      <c r="AI15" s="39">
        <v>392</v>
      </c>
      <c r="AJ15" s="39">
        <v>131</v>
      </c>
      <c r="AM15" s="85"/>
      <c r="AN15" s="85"/>
    </row>
    <row r="16" spans="1:43" ht="16.5" customHeight="1" x14ac:dyDescent="0.3">
      <c r="A16" s="80"/>
      <c r="B16" s="38" t="s">
        <v>15</v>
      </c>
      <c r="C16" s="39"/>
      <c r="D16" s="39">
        <v>3193</v>
      </c>
      <c r="E16" s="39">
        <v>2448</v>
      </c>
      <c r="F16" s="39">
        <v>745</v>
      </c>
      <c r="G16" s="39"/>
      <c r="H16" s="39">
        <v>514</v>
      </c>
      <c r="I16" s="39">
        <v>145</v>
      </c>
      <c r="J16" s="25"/>
      <c r="K16" s="39">
        <v>348</v>
      </c>
      <c r="L16" s="39">
        <v>137</v>
      </c>
      <c r="M16" s="25"/>
      <c r="N16" s="39">
        <v>336</v>
      </c>
      <c r="O16" s="39">
        <v>107</v>
      </c>
      <c r="P16" s="25"/>
      <c r="Q16" s="39">
        <v>373</v>
      </c>
      <c r="R16" s="39">
        <v>123</v>
      </c>
      <c r="S16" s="25"/>
      <c r="T16" s="39">
        <v>332</v>
      </c>
      <c r="U16" s="39">
        <v>84</v>
      </c>
      <c r="V16" s="25"/>
      <c r="W16" s="39">
        <v>173</v>
      </c>
      <c r="X16" s="39">
        <v>72</v>
      </c>
      <c r="Y16" s="25"/>
      <c r="Z16" s="39">
        <v>79</v>
      </c>
      <c r="AA16" s="39">
        <v>10</v>
      </c>
      <c r="AB16" s="25"/>
      <c r="AC16" s="39">
        <v>29</v>
      </c>
      <c r="AD16" s="39">
        <v>4</v>
      </c>
      <c r="AE16" s="25"/>
      <c r="AF16" s="39">
        <v>40</v>
      </c>
      <c r="AG16" s="39">
        <v>10</v>
      </c>
      <c r="AH16" s="25"/>
      <c r="AI16" s="39">
        <v>224</v>
      </c>
      <c r="AJ16" s="39">
        <v>53</v>
      </c>
      <c r="AM16" s="85"/>
      <c r="AN16" s="85"/>
    </row>
    <row r="17" spans="1:40" ht="16.5" customHeight="1" x14ac:dyDescent="0.3">
      <c r="A17" s="80"/>
      <c r="B17" s="38" t="s">
        <v>16</v>
      </c>
      <c r="C17" s="39"/>
      <c r="D17" s="39">
        <v>14729</v>
      </c>
      <c r="E17" s="39">
        <v>9435</v>
      </c>
      <c r="F17" s="39">
        <v>5294</v>
      </c>
      <c r="G17" s="39"/>
      <c r="H17" s="39">
        <v>2917</v>
      </c>
      <c r="I17" s="39">
        <v>1272</v>
      </c>
      <c r="J17" s="25"/>
      <c r="K17" s="39">
        <v>1310</v>
      </c>
      <c r="L17" s="39">
        <v>852</v>
      </c>
      <c r="M17" s="25"/>
      <c r="N17" s="39">
        <v>1022</v>
      </c>
      <c r="O17" s="39">
        <v>736</v>
      </c>
      <c r="P17" s="25"/>
      <c r="Q17" s="39">
        <v>893</v>
      </c>
      <c r="R17" s="39">
        <v>577</v>
      </c>
      <c r="S17" s="25"/>
      <c r="T17" s="39">
        <v>1064</v>
      </c>
      <c r="U17" s="39">
        <v>638</v>
      </c>
      <c r="V17" s="25"/>
      <c r="W17" s="39">
        <v>690</v>
      </c>
      <c r="X17" s="39">
        <v>511</v>
      </c>
      <c r="Y17" s="25"/>
      <c r="Z17" s="39">
        <v>235</v>
      </c>
      <c r="AA17" s="39">
        <v>51</v>
      </c>
      <c r="AB17" s="25"/>
      <c r="AC17" s="39">
        <v>167</v>
      </c>
      <c r="AD17" s="39">
        <v>64</v>
      </c>
      <c r="AE17" s="25"/>
      <c r="AF17" s="39">
        <v>199</v>
      </c>
      <c r="AG17" s="39">
        <v>31</v>
      </c>
      <c r="AH17" s="25"/>
      <c r="AI17" s="39">
        <v>938</v>
      </c>
      <c r="AJ17" s="39">
        <v>562</v>
      </c>
      <c r="AM17" s="85"/>
      <c r="AN17" s="85"/>
    </row>
    <row r="18" spans="1:40" ht="16.5" customHeight="1" x14ac:dyDescent="0.3">
      <c r="A18" s="80"/>
      <c r="B18" s="38" t="s">
        <v>17</v>
      </c>
      <c r="C18" s="39"/>
      <c r="D18" s="39">
        <v>6022</v>
      </c>
      <c r="E18" s="39">
        <v>4394</v>
      </c>
      <c r="F18" s="39">
        <v>1628</v>
      </c>
      <c r="G18" s="39"/>
      <c r="H18" s="39">
        <v>1424</v>
      </c>
      <c r="I18" s="39">
        <v>421</v>
      </c>
      <c r="J18" s="25"/>
      <c r="K18" s="39">
        <v>601</v>
      </c>
      <c r="L18" s="39">
        <v>269</v>
      </c>
      <c r="M18" s="25"/>
      <c r="N18" s="39">
        <v>503</v>
      </c>
      <c r="O18" s="39">
        <v>231</v>
      </c>
      <c r="P18" s="25"/>
      <c r="Q18" s="39">
        <v>449</v>
      </c>
      <c r="R18" s="39">
        <v>234</v>
      </c>
      <c r="S18" s="25"/>
      <c r="T18" s="39">
        <v>505</v>
      </c>
      <c r="U18" s="39">
        <v>150</v>
      </c>
      <c r="V18" s="25"/>
      <c r="W18" s="39">
        <v>292</v>
      </c>
      <c r="X18" s="39">
        <v>122</v>
      </c>
      <c r="Y18" s="25"/>
      <c r="Z18" s="39">
        <v>111</v>
      </c>
      <c r="AA18" s="39">
        <v>17</v>
      </c>
      <c r="AB18" s="25"/>
      <c r="AC18" s="39">
        <v>113</v>
      </c>
      <c r="AD18" s="39">
        <v>35</v>
      </c>
      <c r="AE18" s="25"/>
      <c r="AF18" s="39">
        <v>87</v>
      </c>
      <c r="AG18" s="39">
        <v>9</v>
      </c>
      <c r="AH18" s="25"/>
      <c r="AI18" s="39">
        <v>309</v>
      </c>
      <c r="AJ18" s="39">
        <v>140</v>
      </c>
      <c r="AM18" s="85"/>
      <c r="AN18" s="85"/>
    </row>
    <row r="19" spans="1:40" ht="16.5" customHeight="1" x14ac:dyDescent="0.3">
      <c r="A19" s="80"/>
      <c r="B19" s="38" t="s">
        <v>18</v>
      </c>
      <c r="C19" s="39"/>
      <c r="D19" s="39">
        <v>18838</v>
      </c>
      <c r="E19" s="39">
        <v>12497</v>
      </c>
      <c r="F19" s="39">
        <v>6341</v>
      </c>
      <c r="G19" s="39"/>
      <c r="H19" s="39">
        <v>3612</v>
      </c>
      <c r="I19" s="39">
        <v>1628</v>
      </c>
      <c r="J19" s="25"/>
      <c r="K19" s="39">
        <v>1677</v>
      </c>
      <c r="L19" s="39">
        <v>964</v>
      </c>
      <c r="M19" s="25"/>
      <c r="N19" s="39">
        <v>1453</v>
      </c>
      <c r="O19" s="39">
        <v>733</v>
      </c>
      <c r="P19" s="25"/>
      <c r="Q19" s="39">
        <v>1563</v>
      </c>
      <c r="R19" s="39">
        <v>862</v>
      </c>
      <c r="S19" s="25"/>
      <c r="T19" s="39">
        <v>1397</v>
      </c>
      <c r="U19" s="39">
        <v>690</v>
      </c>
      <c r="V19" s="25"/>
      <c r="W19" s="39">
        <v>715</v>
      </c>
      <c r="X19" s="39">
        <v>586</v>
      </c>
      <c r="Y19" s="25"/>
      <c r="Z19" s="39">
        <v>365</v>
      </c>
      <c r="AA19" s="39">
        <v>81</v>
      </c>
      <c r="AB19" s="25"/>
      <c r="AC19" s="39">
        <v>84</v>
      </c>
      <c r="AD19" s="39">
        <v>27</v>
      </c>
      <c r="AE19" s="25"/>
      <c r="AF19" s="39">
        <v>318</v>
      </c>
      <c r="AG19" s="39">
        <v>65</v>
      </c>
      <c r="AH19" s="25"/>
      <c r="AI19" s="39">
        <v>1313</v>
      </c>
      <c r="AJ19" s="39">
        <v>705</v>
      </c>
      <c r="AM19" s="85"/>
      <c r="AN19" s="85"/>
    </row>
    <row r="20" spans="1:40" ht="16.5" customHeight="1" x14ac:dyDescent="0.3">
      <c r="A20" s="80"/>
      <c r="B20" s="38" t="s">
        <v>19</v>
      </c>
      <c r="C20" s="39"/>
      <c r="D20" s="39">
        <v>3445</v>
      </c>
      <c r="E20" s="39">
        <v>2396</v>
      </c>
      <c r="F20" s="39">
        <v>1049</v>
      </c>
      <c r="G20" s="39"/>
      <c r="H20" s="39">
        <v>556</v>
      </c>
      <c r="I20" s="39">
        <v>212</v>
      </c>
      <c r="J20" s="25"/>
      <c r="K20" s="39">
        <v>358</v>
      </c>
      <c r="L20" s="39">
        <v>182</v>
      </c>
      <c r="M20" s="25"/>
      <c r="N20" s="39">
        <v>319</v>
      </c>
      <c r="O20" s="39">
        <v>166</v>
      </c>
      <c r="P20" s="25"/>
      <c r="Q20" s="39">
        <v>329</v>
      </c>
      <c r="R20" s="39">
        <v>133</v>
      </c>
      <c r="S20" s="25"/>
      <c r="T20" s="39">
        <v>277</v>
      </c>
      <c r="U20" s="39">
        <v>112</v>
      </c>
      <c r="V20" s="25"/>
      <c r="W20" s="39">
        <v>122</v>
      </c>
      <c r="X20" s="39">
        <v>110</v>
      </c>
      <c r="Y20" s="25"/>
      <c r="Z20" s="39">
        <v>61</v>
      </c>
      <c r="AA20" s="39">
        <v>18</v>
      </c>
      <c r="AB20" s="25"/>
      <c r="AC20" s="39">
        <v>35</v>
      </c>
      <c r="AD20" s="39">
        <v>15</v>
      </c>
      <c r="AE20" s="25"/>
      <c r="AF20" s="39">
        <v>83</v>
      </c>
      <c r="AG20" s="39">
        <v>11</v>
      </c>
      <c r="AH20" s="25"/>
      <c r="AI20" s="39">
        <v>256</v>
      </c>
      <c r="AJ20" s="39">
        <v>90</v>
      </c>
      <c r="AM20" s="85"/>
      <c r="AN20" s="85"/>
    </row>
    <row r="21" spans="1:40" ht="16.5" customHeight="1" x14ac:dyDescent="0.3">
      <c r="A21" s="80"/>
      <c r="B21" s="38" t="s">
        <v>20</v>
      </c>
      <c r="C21" s="39"/>
      <c r="D21" s="39">
        <v>6429</v>
      </c>
      <c r="E21" s="39">
        <v>4677</v>
      </c>
      <c r="F21" s="39">
        <v>1752</v>
      </c>
      <c r="G21" s="39"/>
      <c r="H21" s="39">
        <v>1284</v>
      </c>
      <c r="I21" s="39">
        <v>430</v>
      </c>
      <c r="J21" s="25"/>
      <c r="K21" s="39">
        <v>616</v>
      </c>
      <c r="L21" s="39">
        <v>252</v>
      </c>
      <c r="M21" s="25"/>
      <c r="N21" s="39">
        <v>516</v>
      </c>
      <c r="O21" s="39">
        <v>202</v>
      </c>
      <c r="P21" s="25"/>
      <c r="Q21" s="39">
        <v>609</v>
      </c>
      <c r="R21" s="39">
        <v>290</v>
      </c>
      <c r="S21" s="25"/>
      <c r="T21" s="39">
        <v>450</v>
      </c>
      <c r="U21" s="39">
        <v>175</v>
      </c>
      <c r="V21" s="25"/>
      <c r="W21" s="39">
        <v>469</v>
      </c>
      <c r="X21" s="39">
        <v>205</v>
      </c>
      <c r="Y21" s="25"/>
      <c r="Z21" s="39">
        <v>122</v>
      </c>
      <c r="AA21" s="39">
        <v>29</v>
      </c>
      <c r="AB21" s="25"/>
      <c r="AC21" s="39">
        <v>86</v>
      </c>
      <c r="AD21" s="39">
        <v>23</v>
      </c>
      <c r="AE21" s="25"/>
      <c r="AF21" s="39">
        <v>155</v>
      </c>
      <c r="AG21" s="39">
        <v>20</v>
      </c>
      <c r="AH21" s="25"/>
      <c r="AI21" s="39">
        <v>370</v>
      </c>
      <c r="AJ21" s="39">
        <v>126</v>
      </c>
      <c r="AM21" s="85"/>
      <c r="AN21" s="85"/>
    </row>
    <row r="22" spans="1:40" ht="16.5" customHeight="1" x14ac:dyDescent="0.3">
      <c r="A22" s="80"/>
      <c r="B22" s="38" t="s">
        <v>21</v>
      </c>
      <c r="C22" s="39"/>
      <c r="D22" s="39">
        <v>43414</v>
      </c>
      <c r="E22" s="39">
        <v>28297</v>
      </c>
      <c r="F22" s="39">
        <v>15117</v>
      </c>
      <c r="G22" s="39"/>
      <c r="H22" s="39">
        <v>7482</v>
      </c>
      <c r="I22" s="39">
        <v>3743</v>
      </c>
      <c r="J22" s="25"/>
      <c r="K22" s="39">
        <v>4107</v>
      </c>
      <c r="L22" s="39">
        <v>2690</v>
      </c>
      <c r="M22" s="25"/>
      <c r="N22" s="39">
        <v>3251</v>
      </c>
      <c r="O22" s="39">
        <v>1774</v>
      </c>
      <c r="P22" s="25"/>
      <c r="Q22" s="39">
        <v>3062</v>
      </c>
      <c r="R22" s="39">
        <v>1881</v>
      </c>
      <c r="S22" s="25"/>
      <c r="T22" s="39">
        <v>3121</v>
      </c>
      <c r="U22" s="39">
        <v>1520</v>
      </c>
      <c r="V22" s="25"/>
      <c r="W22" s="39">
        <v>2000</v>
      </c>
      <c r="X22" s="39">
        <v>1345</v>
      </c>
      <c r="Y22" s="25"/>
      <c r="Z22" s="39">
        <v>753</v>
      </c>
      <c r="AA22" s="39">
        <v>191</v>
      </c>
      <c r="AB22" s="25"/>
      <c r="AC22" s="39">
        <v>697</v>
      </c>
      <c r="AD22" s="39">
        <v>350</v>
      </c>
      <c r="AE22" s="25"/>
      <c r="AF22" s="39">
        <v>743</v>
      </c>
      <c r="AG22" s="39">
        <v>180</v>
      </c>
      <c r="AH22" s="25"/>
      <c r="AI22" s="39">
        <v>3081</v>
      </c>
      <c r="AJ22" s="39">
        <v>1443</v>
      </c>
      <c r="AM22" s="85"/>
      <c r="AN22" s="85"/>
    </row>
    <row r="23" spans="1:40" ht="16.5" customHeight="1" x14ac:dyDescent="0.3">
      <c r="A23" s="80"/>
      <c r="B23" s="38" t="s">
        <v>731</v>
      </c>
      <c r="C23" s="39"/>
      <c r="D23" s="39">
        <v>37089</v>
      </c>
      <c r="E23" s="39">
        <v>24817</v>
      </c>
      <c r="F23" s="39">
        <v>12272</v>
      </c>
      <c r="G23" s="39"/>
      <c r="H23" s="39">
        <v>7154</v>
      </c>
      <c r="I23" s="39">
        <v>3147</v>
      </c>
      <c r="J23" s="25"/>
      <c r="K23" s="39">
        <v>3430</v>
      </c>
      <c r="L23" s="39">
        <v>2001</v>
      </c>
      <c r="M23" s="25"/>
      <c r="N23" s="39">
        <v>2906</v>
      </c>
      <c r="O23" s="39">
        <v>1552</v>
      </c>
      <c r="P23" s="25"/>
      <c r="Q23" s="39">
        <v>3188</v>
      </c>
      <c r="R23" s="39">
        <v>1672</v>
      </c>
      <c r="S23" s="25"/>
      <c r="T23" s="39">
        <v>2674</v>
      </c>
      <c r="U23" s="39">
        <v>1233</v>
      </c>
      <c r="V23" s="25"/>
      <c r="W23" s="39">
        <v>1515</v>
      </c>
      <c r="X23" s="39">
        <v>1035</v>
      </c>
      <c r="Y23" s="25"/>
      <c r="Z23" s="39">
        <v>713</v>
      </c>
      <c r="AA23" s="39">
        <v>161</v>
      </c>
      <c r="AB23" s="25"/>
      <c r="AC23" s="39">
        <v>167</v>
      </c>
      <c r="AD23" s="39">
        <v>68</v>
      </c>
      <c r="AE23" s="25"/>
      <c r="AF23" s="39">
        <v>434</v>
      </c>
      <c r="AG23" s="39">
        <v>110</v>
      </c>
      <c r="AH23" s="25"/>
      <c r="AI23" s="39">
        <v>2636</v>
      </c>
      <c r="AJ23" s="39">
        <v>1293</v>
      </c>
      <c r="AM23" s="85"/>
      <c r="AN23" s="85"/>
    </row>
    <row r="24" spans="1:40" ht="16.5" customHeight="1" x14ac:dyDescent="0.3">
      <c r="A24" s="80"/>
      <c r="B24" s="38" t="s">
        <v>724</v>
      </c>
      <c r="C24" s="39"/>
      <c r="D24" s="39">
        <v>14444</v>
      </c>
      <c r="E24" s="39">
        <v>9274</v>
      </c>
      <c r="F24" s="39">
        <v>5170</v>
      </c>
      <c r="G24" s="39"/>
      <c r="H24" s="39">
        <v>3022</v>
      </c>
      <c r="I24" s="39">
        <v>1501</v>
      </c>
      <c r="J24" s="25"/>
      <c r="K24" s="39">
        <v>1221</v>
      </c>
      <c r="L24" s="39">
        <v>747</v>
      </c>
      <c r="M24" s="25"/>
      <c r="N24" s="39">
        <v>975</v>
      </c>
      <c r="O24" s="39">
        <v>578</v>
      </c>
      <c r="P24" s="25"/>
      <c r="Q24" s="39">
        <v>1130</v>
      </c>
      <c r="R24" s="39">
        <v>661</v>
      </c>
      <c r="S24" s="25"/>
      <c r="T24" s="39">
        <v>882</v>
      </c>
      <c r="U24" s="39">
        <v>495</v>
      </c>
      <c r="V24" s="25"/>
      <c r="W24" s="39">
        <v>521</v>
      </c>
      <c r="X24" s="39">
        <v>417</v>
      </c>
      <c r="Y24" s="25"/>
      <c r="Z24" s="39">
        <v>241</v>
      </c>
      <c r="AA24" s="39">
        <v>67</v>
      </c>
      <c r="AB24" s="25"/>
      <c r="AC24" s="39">
        <v>196</v>
      </c>
      <c r="AD24" s="39">
        <v>104</v>
      </c>
      <c r="AE24" s="25"/>
      <c r="AF24" s="39">
        <v>170</v>
      </c>
      <c r="AG24" s="39">
        <v>49</v>
      </c>
      <c r="AH24" s="25"/>
      <c r="AI24" s="39">
        <v>916</v>
      </c>
      <c r="AJ24" s="39">
        <v>551</v>
      </c>
      <c r="AM24" s="85"/>
      <c r="AN24" s="85"/>
    </row>
    <row r="25" spans="1:40" ht="16.5" customHeight="1" x14ac:dyDescent="0.3">
      <c r="A25" s="80"/>
      <c r="B25" s="38" t="s">
        <v>22</v>
      </c>
      <c r="C25" s="39"/>
      <c r="D25" s="39">
        <v>10870</v>
      </c>
      <c r="E25" s="39">
        <v>7716</v>
      </c>
      <c r="F25" s="39">
        <v>3154</v>
      </c>
      <c r="G25" s="39"/>
      <c r="H25" s="39">
        <v>1738</v>
      </c>
      <c r="I25" s="39">
        <v>710</v>
      </c>
      <c r="J25" s="25"/>
      <c r="K25" s="39">
        <v>1047</v>
      </c>
      <c r="L25" s="39">
        <v>547</v>
      </c>
      <c r="M25" s="25"/>
      <c r="N25" s="39">
        <v>952</v>
      </c>
      <c r="O25" s="39">
        <v>386</v>
      </c>
      <c r="P25" s="25"/>
      <c r="Q25" s="39">
        <v>1003</v>
      </c>
      <c r="R25" s="39">
        <v>426</v>
      </c>
      <c r="S25" s="25"/>
      <c r="T25" s="39">
        <v>875</v>
      </c>
      <c r="U25" s="39">
        <v>323</v>
      </c>
      <c r="V25" s="25"/>
      <c r="W25" s="39">
        <v>484</v>
      </c>
      <c r="X25" s="39">
        <v>287</v>
      </c>
      <c r="Y25" s="25"/>
      <c r="Z25" s="39">
        <v>297</v>
      </c>
      <c r="AA25" s="39">
        <v>64</v>
      </c>
      <c r="AB25" s="25"/>
      <c r="AC25" s="39">
        <v>76</v>
      </c>
      <c r="AD25" s="39">
        <v>14</v>
      </c>
      <c r="AE25" s="25"/>
      <c r="AF25" s="39">
        <v>215</v>
      </c>
      <c r="AG25" s="39">
        <v>35</v>
      </c>
      <c r="AH25" s="25"/>
      <c r="AI25" s="39">
        <v>1029</v>
      </c>
      <c r="AJ25" s="39">
        <v>362</v>
      </c>
      <c r="AM25" s="85"/>
      <c r="AN25" s="85"/>
    </row>
    <row r="26" spans="1:40" ht="16.5" customHeight="1" x14ac:dyDescent="0.3">
      <c r="A26" s="80"/>
      <c r="B26" s="38" t="s">
        <v>23</v>
      </c>
      <c r="C26" s="39"/>
      <c r="D26" s="39">
        <v>4001</v>
      </c>
      <c r="E26" s="39">
        <v>2594</v>
      </c>
      <c r="F26" s="39">
        <v>1407</v>
      </c>
      <c r="G26" s="39"/>
      <c r="H26" s="39">
        <v>662</v>
      </c>
      <c r="I26" s="39">
        <v>312</v>
      </c>
      <c r="J26" s="25"/>
      <c r="K26" s="39">
        <v>385</v>
      </c>
      <c r="L26" s="39">
        <v>275</v>
      </c>
      <c r="M26" s="25"/>
      <c r="N26" s="39">
        <v>340</v>
      </c>
      <c r="O26" s="39">
        <v>170</v>
      </c>
      <c r="P26" s="25"/>
      <c r="Q26" s="39">
        <v>327</v>
      </c>
      <c r="R26" s="39">
        <v>193</v>
      </c>
      <c r="S26" s="25"/>
      <c r="T26" s="39">
        <v>277</v>
      </c>
      <c r="U26" s="39">
        <v>138</v>
      </c>
      <c r="V26" s="25"/>
      <c r="W26" s="39">
        <v>205</v>
      </c>
      <c r="X26" s="39">
        <v>153</v>
      </c>
      <c r="Y26" s="25"/>
      <c r="Z26" s="39">
        <v>64</v>
      </c>
      <c r="AA26" s="39">
        <v>20</v>
      </c>
      <c r="AB26" s="25"/>
      <c r="AC26" s="39">
        <v>77</v>
      </c>
      <c r="AD26" s="39">
        <v>40</v>
      </c>
      <c r="AE26" s="25"/>
      <c r="AF26" s="39">
        <v>57</v>
      </c>
      <c r="AG26" s="39">
        <v>15</v>
      </c>
      <c r="AH26" s="25"/>
      <c r="AI26" s="39">
        <v>200</v>
      </c>
      <c r="AJ26" s="39">
        <v>91</v>
      </c>
      <c r="AM26" s="85"/>
      <c r="AN26" s="85"/>
    </row>
    <row r="27" spans="1:40" ht="16.5" customHeight="1" x14ac:dyDescent="0.3">
      <c r="A27" s="80"/>
      <c r="B27" s="38" t="s">
        <v>24</v>
      </c>
      <c r="C27" s="39"/>
      <c r="D27" s="39">
        <v>5518</v>
      </c>
      <c r="E27" s="39">
        <v>3668</v>
      </c>
      <c r="F27" s="39">
        <v>1850</v>
      </c>
      <c r="G27" s="39"/>
      <c r="H27" s="39">
        <v>889</v>
      </c>
      <c r="I27" s="39">
        <v>409</v>
      </c>
      <c r="J27" s="25"/>
      <c r="K27" s="39">
        <v>519</v>
      </c>
      <c r="L27" s="39">
        <v>400</v>
      </c>
      <c r="M27" s="25"/>
      <c r="N27" s="39">
        <v>477</v>
      </c>
      <c r="O27" s="39">
        <v>219</v>
      </c>
      <c r="P27" s="25"/>
      <c r="Q27" s="39">
        <v>332</v>
      </c>
      <c r="R27" s="39">
        <v>170</v>
      </c>
      <c r="S27" s="25"/>
      <c r="T27" s="39">
        <v>394</v>
      </c>
      <c r="U27" s="39">
        <v>193</v>
      </c>
      <c r="V27" s="25"/>
      <c r="W27" s="39">
        <v>194</v>
      </c>
      <c r="X27" s="39">
        <v>152</v>
      </c>
      <c r="Y27" s="25"/>
      <c r="Z27" s="39">
        <v>104</v>
      </c>
      <c r="AA27" s="39">
        <v>29</v>
      </c>
      <c r="AB27" s="25"/>
      <c r="AC27" s="39">
        <v>150</v>
      </c>
      <c r="AD27" s="39">
        <v>43</v>
      </c>
      <c r="AE27" s="25"/>
      <c r="AF27" s="39">
        <v>194</v>
      </c>
      <c r="AG27" s="39">
        <v>37</v>
      </c>
      <c r="AH27" s="25"/>
      <c r="AI27" s="39">
        <v>415</v>
      </c>
      <c r="AJ27" s="39">
        <v>198</v>
      </c>
      <c r="AM27" s="85"/>
      <c r="AN27" s="85"/>
    </row>
    <row r="28" spans="1:40" ht="16.5" customHeight="1" x14ac:dyDescent="0.3">
      <c r="A28" s="80"/>
      <c r="B28" s="38" t="s">
        <v>25</v>
      </c>
      <c r="C28" s="39"/>
      <c r="D28" s="39">
        <v>26124</v>
      </c>
      <c r="E28" s="39">
        <v>17277</v>
      </c>
      <c r="F28" s="39">
        <v>8847</v>
      </c>
      <c r="G28" s="39"/>
      <c r="H28" s="39">
        <v>6331</v>
      </c>
      <c r="I28" s="39">
        <v>2410</v>
      </c>
      <c r="J28" s="25"/>
      <c r="K28" s="39">
        <v>2281</v>
      </c>
      <c r="L28" s="39">
        <v>1636</v>
      </c>
      <c r="M28" s="25"/>
      <c r="N28" s="39">
        <v>1644</v>
      </c>
      <c r="O28" s="39">
        <v>1071</v>
      </c>
      <c r="P28" s="25"/>
      <c r="Q28" s="39">
        <v>1681</v>
      </c>
      <c r="R28" s="39">
        <v>958</v>
      </c>
      <c r="S28" s="25"/>
      <c r="T28" s="39">
        <v>1756</v>
      </c>
      <c r="U28" s="39">
        <v>892</v>
      </c>
      <c r="V28" s="25"/>
      <c r="W28" s="39">
        <v>699</v>
      </c>
      <c r="X28" s="39">
        <v>574</v>
      </c>
      <c r="Y28" s="25"/>
      <c r="Z28" s="39">
        <v>365</v>
      </c>
      <c r="AA28" s="39">
        <v>78</v>
      </c>
      <c r="AB28" s="25"/>
      <c r="AC28" s="39">
        <v>566</v>
      </c>
      <c r="AD28" s="39">
        <v>363</v>
      </c>
      <c r="AE28" s="25"/>
      <c r="AF28" s="39">
        <v>426</v>
      </c>
      <c r="AG28" s="39">
        <v>69</v>
      </c>
      <c r="AH28" s="25"/>
      <c r="AI28" s="39">
        <v>1528</v>
      </c>
      <c r="AJ28" s="39">
        <v>796</v>
      </c>
      <c r="AM28" s="85"/>
      <c r="AN28" s="85"/>
    </row>
    <row r="29" spans="1:40" ht="16.5" customHeight="1" x14ac:dyDescent="0.3">
      <c r="A29" s="80"/>
      <c r="B29" s="38" t="s">
        <v>26</v>
      </c>
      <c r="C29" s="39"/>
      <c r="D29" s="39">
        <v>4218</v>
      </c>
      <c r="E29" s="39">
        <v>3125</v>
      </c>
      <c r="F29" s="39">
        <v>1093</v>
      </c>
      <c r="G29" s="39"/>
      <c r="H29" s="39">
        <v>658</v>
      </c>
      <c r="I29" s="39">
        <v>245</v>
      </c>
      <c r="J29" s="25"/>
      <c r="K29" s="39">
        <v>381</v>
      </c>
      <c r="L29" s="39">
        <v>188</v>
      </c>
      <c r="M29" s="25"/>
      <c r="N29" s="39">
        <v>431</v>
      </c>
      <c r="O29" s="39">
        <v>152</v>
      </c>
      <c r="P29" s="25"/>
      <c r="Q29" s="39">
        <v>436</v>
      </c>
      <c r="R29" s="39">
        <v>135</v>
      </c>
      <c r="S29" s="25"/>
      <c r="T29" s="39">
        <v>411</v>
      </c>
      <c r="U29" s="39">
        <v>120</v>
      </c>
      <c r="V29" s="25"/>
      <c r="W29" s="39">
        <v>199</v>
      </c>
      <c r="X29" s="39">
        <v>106</v>
      </c>
      <c r="Y29" s="25"/>
      <c r="Z29" s="39">
        <v>125</v>
      </c>
      <c r="AA29" s="39">
        <v>9</v>
      </c>
      <c r="AB29" s="25"/>
      <c r="AC29" s="39">
        <v>116</v>
      </c>
      <c r="AD29" s="39">
        <v>37</v>
      </c>
      <c r="AE29" s="25"/>
      <c r="AF29" s="39">
        <v>137</v>
      </c>
      <c r="AG29" s="39">
        <v>18</v>
      </c>
      <c r="AH29" s="25"/>
      <c r="AI29" s="39">
        <v>231</v>
      </c>
      <c r="AJ29" s="39">
        <v>83</v>
      </c>
      <c r="AM29" s="85"/>
      <c r="AN29" s="85"/>
    </row>
    <row r="30" spans="1:40" ht="16.5" customHeight="1" x14ac:dyDescent="0.3">
      <c r="A30" s="80"/>
      <c r="B30" s="38" t="s">
        <v>27</v>
      </c>
      <c r="C30" s="39"/>
      <c r="D30" s="39">
        <v>13829</v>
      </c>
      <c r="E30" s="39">
        <v>9441</v>
      </c>
      <c r="F30" s="39">
        <v>4388</v>
      </c>
      <c r="G30" s="39"/>
      <c r="H30" s="39">
        <v>2415</v>
      </c>
      <c r="I30" s="39">
        <v>1070</v>
      </c>
      <c r="J30" s="25"/>
      <c r="K30" s="39">
        <v>1126</v>
      </c>
      <c r="L30" s="39">
        <v>669</v>
      </c>
      <c r="M30" s="25"/>
      <c r="N30" s="39">
        <v>1151</v>
      </c>
      <c r="O30" s="39">
        <v>503</v>
      </c>
      <c r="P30" s="25"/>
      <c r="Q30" s="39">
        <v>1341</v>
      </c>
      <c r="R30" s="39">
        <v>703</v>
      </c>
      <c r="S30" s="25"/>
      <c r="T30" s="39">
        <v>1027</v>
      </c>
      <c r="U30" s="39">
        <v>406</v>
      </c>
      <c r="V30" s="25"/>
      <c r="W30" s="39">
        <v>572</v>
      </c>
      <c r="X30" s="39">
        <v>366</v>
      </c>
      <c r="Y30" s="25"/>
      <c r="Z30" s="39">
        <v>269</v>
      </c>
      <c r="AA30" s="39">
        <v>64</v>
      </c>
      <c r="AB30" s="25"/>
      <c r="AC30" s="39">
        <v>452</v>
      </c>
      <c r="AD30" s="39">
        <v>178</v>
      </c>
      <c r="AE30" s="25"/>
      <c r="AF30" s="39">
        <v>308</v>
      </c>
      <c r="AG30" s="39">
        <v>58</v>
      </c>
      <c r="AH30" s="25"/>
      <c r="AI30" s="39">
        <v>780</v>
      </c>
      <c r="AJ30" s="39">
        <v>371</v>
      </c>
      <c r="AM30" s="85"/>
      <c r="AN30" s="85"/>
    </row>
    <row r="31" spans="1:40" ht="16.5" customHeight="1" x14ac:dyDescent="0.3">
      <c r="A31" s="80"/>
      <c r="B31" s="38" t="s">
        <v>28</v>
      </c>
      <c r="C31" s="39"/>
      <c r="D31" s="39">
        <v>8372</v>
      </c>
      <c r="E31" s="39">
        <v>5249</v>
      </c>
      <c r="F31" s="39">
        <v>3123</v>
      </c>
      <c r="G31" s="39"/>
      <c r="H31" s="39">
        <v>1664</v>
      </c>
      <c r="I31" s="39">
        <v>819</v>
      </c>
      <c r="J31" s="25"/>
      <c r="K31" s="39">
        <v>645</v>
      </c>
      <c r="L31" s="39">
        <v>480</v>
      </c>
      <c r="M31" s="25"/>
      <c r="N31" s="39">
        <v>592</v>
      </c>
      <c r="O31" s="39">
        <v>389</v>
      </c>
      <c r="P31" s="25"/>
      <c r="Q31" s="39">
        <v>607</v>
      </c>
      <c r="R31" s="39">
        <v>384</v>
      </c>
      <c r="S31" s="25"/>
      <c r="T31" s="39">
        <v>562</v>
      </c>
      <c r="U31" s="39">
        <v>339</v>
      </c>
      <c r="V31" s="25"/>
      <c r="W31" s="39">
        <v>315</v>
      </c>
      <c r="X31" s="39">
        <v>231</v>
      </c>
      <c r="Y31" s="25"/>
      <c r="Z31" s="39">
        <v>137</v>
      </c>
      <c r="AA31" s="39">
        <v>26</v>
      </c>
      <c r="AB31" s="25"/>
      <c r="AC31" s="39">
        <v>91</v>
      </c>
      <c r="AD31" s="39">
        <v>43</v>
      </c>
      <c r="AE31" s="25"/>
      <c r="AF31" s="39">
        <v>98</v>
      </c>
      <c r="AG31" s="39">
        <v>22</v>
      </c>
      <c r="AH31" s="25"/>
      <c r="AI31" s="39">
        <v>538</v>
      </c>
      <c r="AJ31" s="39">
        <v>390</v>
      </c>
      <c r="AM31" s="85"/>
      <c r="AN31" s="85"/>
    </row>
    <row r="32" spans="1:40" ht="16.5" customHeight="1" x14ac:dyDescent="0.3">
      <c r="A32" s="80"/>
      <c r="B32" s="38" t="s">
        <v>29</v>
      </c>
      <c r="C32" s="39"/>
      <c r="D32" s="39">
        <v>10428</v>
      </c>
      <c r="E32" s="39">
        <v>6417</v>
      </c>
      <c r="F32" s="39">
        <v>4011</v>
      </c>
      <c r="G32" s="39"/>
      <c r="H32" s="39">
        <v>2131</v>
      </c>
      <c r="I32" s="39">
        <v>1007</v>
      </c>
      <c r="J32" s="25"/>
      <c r="K32" s="39">
        <v>834</v>
      </c>
      <c r="L32" s="39">
        <v>747</v>
      </c>
      <c r="M32" s="25"/>
      <c r="N32" s="39">
        <v>715</v>
      </c>
      <c r="O32" s="39">
        <v>586</v>
      </c>
      <c r="P32" s="25"/>
      <c r="Q32" s="39">
        <v>700</v>
      </c>
      <c r="R32" s="39">
        <v>369</v>
      </c>
      <c r="S32" s="25"/>
      <c r="T32" s="39">
        <v>776</v>
      </c>
      <c r="U32" s="39">
        <v>405</v>
      </c>
      <c r="V32" s="25"/>
      <c r="W32" s="39">
        <v>373</v>
      </c>
      <c r="X32" s="39">
        <v>394</v>
      </c>
      <c r="Y32" s="25"/>
      <c r="Z32" s="39">
        <v>140</v>
      </c>
      <c r="AA32" s="39">
        <v>58</v>
      </c>
      <c r="AB32" s="25"/>
      <c r="AC32" s="39">
        <v>64</v>
      </c>
      <c r="AD32" s="39">
        <v>36</v>
      </c>
      <c r="AE32" s="25"/>
      <c r="AF32" s="39">
        <v>153</v>
      </c>
      <c r="AG32" s="39">
        <v>36</v>
      </c>
      <c r="AH32" s="25"/>
      <c r="AI32" s="39">
        <v>531</v>
      </c>
      <c r="AJ32" s="39">
        <v>373</v>
      </c>
      <c r="AM32" s="85"/>
      <c r="AN32" s="85"/>
    </row>
    <row r="33" spans="1:246" ht="16.5" customHeight="1" x14ac:dyDescent="0.3">
      <c r="A33" s="80"/>
      <c r="B33" s="38" t="s">
        <v>30</v>
      </c>
      <c r="C33" s="39"/>
      <c r="D33" s="39">
        <v>8433</v>
      </c>
      <c r="E33" s="39">
        <v>5305</v>
      </c>
      <c r="F33" s="39">
        <v>3128</v>
      </c>
      <c r="G33" s="39"/>
      <c r="H33" s="39">
        <v>1484</v>
      </c>
      <c r="I33" s="39">
        <v>839</v>
      </c>
      <c r="J33" s="25"/>
      <c r="K33" s="39">
        <v>674</v>
      </c>
      <c r="L33" s="39">
        <v>453</v>
      </c>
      <c r="M33" s="25"/>
      <c r="N33" s="39">
        <v>673</v>
      </c>
      <c r="O33" s="39">
        <v>375</v>
      </c>
      <c r="P33" s="25"/>
      <c r="Q33" s="39">
        <v>599</v>
      </c>
      <c r="R33" s="39">
        <v>366</v>
      </c>
      <c r="S33" s="25"/>
      <c r="T33" s="39">
        <v>685</v>
      </c>
      <c r="U33" s="39">
        <v>386</v>
      </c>
      <c r="V33" s="25"/>
      <c r="W33" s="39">
        <v>459</v>
      </c>
      <c r="X33" s="39">
        <v>279</v>
      </c>
      <c r="Y33" s="25"/>
      <c r="Z33" s="39">
        <v>132</v>
      </c>
      <c r="AA33" s="39">
        <v>29</v>
      </c>
      <c r="AB33" s="25"/>
      <c r="AC33" s="39">
        <v>166</v>
      </c>
      <c r="AD33" s="39">
        <v>89</v>
      </c>
      <c r="AE33" s="25"/>
      <c r="AF33" s="39">
        <v>99</v>
      </c>
      <c r="AG33" s="39">
        <v>34</v>
      </c>
      <c r="AH33" s="25"/>
      <c r="AI33" s="39">
        <v>334</v>
      </c>
      <c r="AJ33" s="39">
        <v>278</v>
      </c>
      <c r="AM33" s="85"/>
      <c r="AN33" s="85"/>
    </row>
    <row r="34" spans="1:246" ht="16.5" customHeight="1" x14ac:dyDescent="0.3">
      <c r="A34" s="80"/>
      <c r="B34" s="38" t="s">
        <v>31</v>
      </c>
      <c r="C34" s="39"/>
      <c r="D34" s="39">
        <v>12581</v>
      </c>
      <c r="E34" s="39">
        <v>8556</v>
      </c>
      <c r="F34" s="39">
        <v>4025</v>
      </c>
      <c r="G34" s="39"/>
      <c r="H34" s="39">
        <v>1982</v>
      </c>
      <c r="I34" s="39">
        <v>726</v>
      </c>
      <c r="J34" s="25"/>
      <c r="K34" s="39">
        <v>1246</v>
      </c>
      <c r="L34" s="39">
        <v>740</v>
      </c>
      <c r="M34" s="25"/>
      <c r="N34" s="39">
        <v>1134</v>
      </c>
      <c r="O34" s="39">
        <v>569</v>
      </c>
      <c r="P34" s="25"/>
      <c r="Q34" s="39">
        <v>779</v>
      </c>
      <c r="R34" s="39">
        <v>463</v>
      </c>
      <c r="S34" s="25"/>
      <c r="T34" s="39">
        <v>963</v>
      </c>
      <c r="U34" s="39">
        <v>424</v>
      </c>
      <c r="V34" s="25"/>
      <c r="W34" s="39">
        <v>820</v>
      </c>
      <c r="X34" s="39">
        <v>551</v>
      </c>
      <c r="Y34" s="25"/>
      <c r="Z34" s="39">
        <v>257</v>
      </c>
      <c r="AA34" s="39">
        <v>71</v>
      </c>
      <c r="AB34" s="25"/>
      <c r="AC34" s="39">
        <v>403</v>
      </c>
      <c r="AD34" s="39">
        <v>155</v>
      </c>
      <c r="AE34" s="25"/>
      <c r="AF34" s="39">
        <v>324</v>
      </c>
      <c r="AG34" s="39">
        <v>43</v>
      </c>
      <c r="AH34" s="25"/>
      <c r="AI34" s="39">
        <v>648</v>
      </c>
      <c r="AJ34" s="39">
        <v>283</v>
      </c>
      <c r="AM34" s="85"/>
      <c r="AN34" s="85"/>
    </row>
    <row r="35" spans="1:246" ht="16.5" customHeight="1" x14ac:dyDescent="0.3">
      <c r="A35" s="80"/>
      <c r="B35" s="38" t="s">
        <v>32</v>
      </c>
      <c r="C35" s="39"/>
      <c r="D35" s="39">
        <v>13511</v>
      </c>
      <c r="E35" s="39">
        <v>8919</v>
      </c>
      <c r="F35" s="39">
        <v>4592</v>
      </c>
      <c r="G35" s="39"/>
      <c r="H35" s="39">
        <v>2367</v>
      </c>
      <c r="I35" s="39">
        <v>998</v>
      </c>
      <c r="J35" s="25"/>
      <c r="K35" s="39">
        <v>1112</v>
      </c>
      <c r="L35" s="39">
        <v>673</v>
      </c>
      <c r="M35" s="25"/>
      <c r="N35" s="39">
        <v>1063</v>
      </c>
      <c r="O35" s="39">
        <v>611</v>
      </c>
      <c r="P35" s="25"/>
      <c r="Q35" s="39">
        <v>827</v>
      </c>
      <c r="R35" s="39">
        <v>511</v>
      </c>
      <c r="S35" s="25"/>
      <c r="T35" s="39">
        <v>995</v>
      </c>
      <c r="U35" s="39">
        <v>467</v>
      </c>
      <c r="V35" s="25"/>
      <c r="W35" s="39">
        <v>532</v>
      </c>
      <c r="X35" s="39">
        <v>367</v>
      </c>
      <c r="Y35" s="25"/>
      <c r="Z35" s="39">
        <v>234</v>
      </c>
      <c r="AA35" s="39">
        <v>32</v>
      </c>
      <c r="AB35" s="25"/>
      <c r="AC35" s="39">
        <v>300</v>
      </c>
      <c r="AD35" s="39">
        <v>193</v>
      </c>
      <c r="AE35" s="25"/>
      <c r="AF35" s="39">
        <v>257</v>
      </c>
      <c r="AG35" s="39">
        <v>52</v>
      </c>
      <c r="AH35" s="25"/>
      <c r="AI35" s="39">
        <v>1232</v>
      </c>
      <c r="AJ35" s="39">
        <v>688</v>
      </c>
      <c r="AM35" s="85"/>
      <c r="AN35" s="85"/>
    </row>
    <row r="36" spans="1:246" ht="16.5" customHeight="1" x14ac:dyDescent="0.3">
      <c r="A36" s="80"/>
      <c r="B36" s="38" t="s">
        <v>33</v>
      </c>
      <c r="C36" s="39"/>
      <c r="D36" s="39">
        <v>3539</v>
      </c>
      <c r="E36" s="39">
        <v>2672</v>
      </c>
      <c r="F36" s="39">
        <v>867</v>
      </c>
      <c r="G36" s="39"/>
      <c r="H36" s="39">
        <v>648</v>
      </c>
      <c r="I36" s="39">
        <v>193</v>
      </c>
      <c r="J36" s="25"/>
      <c r="K36" s="39">
        <v>410</v>
      </c>
      <c r="L36" s="39">
        <v>173</v>
      </c>
      <c r="M36" s="25"/>
      <c r="N36" s="39">
        <v>362</v>
      </c>
      <c r="O36" s="39">
        <v>132</v>
      </c>
      <c r="P36" s="25"/>
      <c r="Q36" s="39">
        <v>368</v>
      </c>
      <c r="R36" s="39">
        <v>133</v>
      </c>
      <c r="S36" s="25"/>
      <c r="T36" s="39">
        <v>308</v>
      </c>
      <c r="U36" s="39">
        <v>82</v>
      </c>
      <c r="V36" s="25"/>
      <c r="W36" s="39">
        <v>219</v>
      </c>
      <c r="X36" s="39">
        <v>83</v>
      </c>
      <c r="Y36" s="25"/>
      <c r="Z36" s="39">
        <v>83</v>
      </c>
      <c r="AA36" s="39">
        <v>13</v>
      </c>
      <c r="AB36" s="25"/>
      <c r="AC36" s="39">
        <v>42</v>
      </c>
      <c r="AD36" s="39">
        <v>6</v>
      </c>
      <c r="AE36" s="25"/>
      <c r="AF36" s="39">
        <v>84</v>
      </c>
      <c r="AG36" s="39">
        <v>2</v>
      </c>
      <c r="AH36" s="25"/>
      <c r="AI36" s="39">
        <v>148</v>
      </c>
      <c r="AJ36" s="39">
        <v>50</v>
      </c>
      <c r="AM36" s="85"/>
      <c r="AN36" s="85"/>
    </row>
    <row r="37" spans="1:246" ht="16.5" customHeight="1" x14ac:dyDescent="0.3">
      <c r="A37" s="80"/>
      <c r="B37" s="38" t="s">
        <v>34</v>
      </c>
      <c r="C37" s="39"/>
      <c r="D37" s="39">
        <v>14689</v>
      </c>
      <c r="E37" s="39">
        <v>10251</v>
      </c>
      <c r="F37" s="39">
        <v>4438</v>
      </c>
      <c r="G37" s="39"/>
      <c r="H37" s="39">
        <v>2693</v>
      </c>
      <c r="I37" s="39">
        <v>1103</v>
      </c>
      <c r="J37" s="25"/>
      <c r="K37" s="39">
        <v>1273</v>
      </c>
      <c r="L37" s="39">
        <v>686</v>
      </c>
      <c r="M37" s="25"/>
      <c r="N37" s="39">
        <v>1292</v>
      </c>
      <c r="O37" s="39">
        <v>661</v>
      </c>
      <c r="P37" s="25"/>
      <c r="Q37" s="39">
        <v>1021</v>
      </c>
      <c r="R37" s="39">
        <v>449</v>
      </c>
      <c r="S37" s="25"/>
      <c r="T37" s="39">
        <v>1231</v>
      </c>
      <c r="U37" s="39">
        <v>485</v>
      </c>
      <c r="V37" s="25"/>
      <c r="W37" s="39">
        <v>1432</v>
      </c>
      <c r="X37" s="39">
        <v>671</v>
      </c>
      <c r="Y37" s="25"/>
      <c r="Z37" s="39">
        <v>303</v>
      </c>
      <c r="AA37" s="39">
        <v>85</v>
      </c>
      <c r="AB37" s="25"/>
      <c r="AC37" s="39">
        <v>126</v>
      </c>
      <c r="AD37" s="39">
        <v>40</v>
      </c>
      <c r="AE37" s="25"/>
      <c r="AF37" s="39">
        <v>321</v>
      </c>
      <c r="AG37" s="39">
        <v>58</v>
      </c>
      <c r="AH37" s="25"/>
      <c r="AI37" s="39">
        <v>559</v>
      </c>
      <c r="AJ37" s="39">
        <v>200</v>
      </c>
      <c r="AM37" s="85"/>
      <c r="AN37" s="85"/>
    </row>
    <row r="38" spans="1:246" ht="16.5" customHeight="1" x14ac:dyDescent="0.3">
      <c r="A38" s="80"/>
      <c r="B38" s="38" t="s">
        <v>35</v>
      </c>
      <c r="C38" s="39"/>
      <c r="D38" s="39">
        <v>1712</v>
      </c>
      <c r="E38" s="39">
        <v>1310</v>
      </c>
      <c r="F38" s="39">
        <v>402</v>
      </c>
      <c r="G38" s="39"/>
      <c r="H38" s="39">
        <v>428</v>
      </c>
      <c r="I38" s="39">
        <v>119</v>
      </c>
      <c r="J38" s="25"/>
      <c r="K38" s="39">
        <v>146</v>
      </c>
      <c r="L38" s="39">
        <v>52</v>
      </c>
      <c r="M38" s="25"/>
      <c r="N38" s="39">
        <v>151</v>
      </c>
      <c r="O38" s="39">
        <v>47</v>
      </c>
      <c r="P38" s="25"/>
      <c r="Q38" s="39">
        <v>207</v>
      </c>
      <c r="R38" s="39">
        <v>65</v>
      </c>
      <c r="S38" s="25"/>
      <c r="T38" s="39">
        <v>143</v>
      </c>
      <c r="U38" s="39">
        <v>36</v>
      </c>
      <c r="V38" s="25"/>
      <c r="W38" s="39">
        <v>119</v>
      </c>
      <c r="X38" s="39">
        <v>43</v>
      </c>
      <c r="Y38" s="25"/>
      <c r="Z38" s="39">
        <v>30</v>
      </c>
      <c r="AA38" s="39">
        <v>9</v>
      </c>
      <c r="AB38" s="25"/>
      <c r="AC38" s="39">
        <v>12</v>
      </c>
      <c r="AD38" s="39">
        <v>5</v>
      </c>
      <c r="AE38" s="25"/>
      <c r="AF38" s="39">
        <v>31</v>
      </c>
      <c r="AG38" s="39">
        <v>5</v>
      </c>
      <c r="AH38" s="25"/>
      <c r="AI38" s="39">
        <v>43</v>
      </c>
      <c r="AJ38" s="39">
        <v>21</v>
      </c>
      <c r="AM38" s="85"/>
      <c r="AN38" s="85"/>
    </row>
    <row r="39" spans="1:246" ht="16.5" customHeight="1" x14ac:dyDescent="0.3">
      <c r="A39" s="80"/>
      <c r="B39" s="38" t="s">
        <v>36</v>
      </c>
      <c r="C39" s="39"/>
      <c r="D39" s="39">
        <v>7230</v>
      </c>
      <c r="E39" s="39">
        <v>5116</v>
      </c>
      <c r="F39" s="39">
        <v>2114</v>
      </c>
      <c r="G39" s="39"/>
      <c r="H39" s="39">
        <v>1190</v>
      </c>
      <c r="I39" s="39">
        <v>445</v>
      </c>
      <c r="J39" s="25"/>
      <c r="K39" s="39">
        <v>742</v>
      </c>
      <c r="L39" s="39">
        <v>382</v>
      </c>
      <c r="M39" s="25"/>
      <c r="N39" s="39">
        <v>711</v>
      </c>
      <c r="O39" s="39">
        <v>288</v>
      </c>
      <c r="P39" s="25"/>
      <c r="Q39" s="39">
        <v>714</v>
      </c>
      <c r="R39" s="39">
        <v>318</v>
      </c>
      <c r="S39" s="25"/>
      <c r="T39" s="39">
        <v>613</v>
      </c>
      <c r="U39" s="39">
        <v>228</v>
      </c>
      <c r="V39" s="25"/>
      <c r="W39" s="39">
        <v>376</v>
      </c>
      <c r="X39" s="39">
        <v>213</v>
      </c>
      <c r="Y39" s="25"/>
      <c r="Z39" s="39">
        <v>146</v>
      </c>
      <c r="AA39" s="39">
        <v>18</v>
      </c>
      <c r="AB39" s="25"/>
      <c r="AC39" s="39">
        <v>145</v>
      </c>
      <c r="AD39" s="39">
        <v>42</v>
      </c>
      <c r="AE39" s="25"/>
      <c r="AF39" s="39">
        <v>141</v>
      </c>
      <c r="AG39" s="39">
        <v>24</v>
      </c>
      <c r="AH39" s="25"/>
      <c r="AI39" s="39">
        <v>338</v>
      </c>
      <c r="AJ39" s="39">
        <v>156</v>
      </c>
      <c r="AM39" s="85"/>
      <c r="AN39" s="85"/>
    </row>
    <row r="40" spans="1:246" ht="16.5" customHeight="1" x14ac:dyDescent="0.3">
      <c r="A40" s="80"/>
      <c r="B40" s="38" t="s">
        <v>37</v>
      </c>
      <c r="C40" s="39"/>
      <c r="D40" s="39">
        <v>5310</v>
      </c>
      <c r="E40" s="39">
        <v>4018</v>
      </c>
      <c r="F40" s="39">
        <v>1292</v>
      </c>
      <c r="G40" s="39"/>
      <c r="H40" s="39">
        <v>960</v>
      </c>
      <c r="I40" s="39">
        <v>258</v>
      </c>
      <c r="J40" s="25"/>
      <c r="K40" s="39">
        <v>490</v>
      </c>
      <c r="L40" s="39">
        <v>218</v>
      </c>
      <c r="M40" s="25"/>
      <c r="N40" s="39">
        <v>556</v>
      </c>
      <c r="O40" s="39">
        <v>193</v>
      </c>
      <c r="P40" s="25"/>
      <c r="Q40" s="39">
        <v>623</v>
      </c>
      <c r="R40" s="39">
        <v>235</v>
      </c>
      <c r="S40" s="25"/>
      <c r="T40" s="39">
        <v>530</v>
      </c>
      <c r="U40" s="39">
        <v>124</v>
      </c>
      <c r="V40" s="25"/>
      <c r="W40" s="39">
        <v>374</v>
      </c>
      <c r="X40" s="39">
        <v>168</v>
      </c>
      <c r="Y40" s="25"/>
      <c r="Z40" s="39">
        <v>141</v>
      </c>
      <c r="AA40" s="39">
        <v>26</v>
      </c>
      <c r="AB40" s="25"/>
      <c r="AC40" s="39">
        <v>69</v>
      </c>
      <c r="AD40" s="39">
        <v>20</v>
      </c>
      <c r="AE40" s="25"/>
      <c r="AF40" s="39">
        <v>111</v>
      </c>
      <c r="AG40" s="39">
        <v>10</v>
      </c>
      <c r="AH40" s="25"/>
      <c r="AI40" s="39">
        <v>164</v>
      </c>
      <c r="AJ40" s="39">
        <v>40</v>
      </c>
      <c r="AM40" s="85"/>
      <c r="AN40" s="85"/>
    </row>
    <row r="41" spans="1:246" ht="16.5" customHeight="1" x14ac:dyDescent="0.3">
      <c r="A41" s="80"/>
      <c r="B41" s="38" t="s">
        <v>38</v>
      </c>
      <c r="C41" s="39"/>
      <c r="D41" s="39">
        <v>6628</v>
      </c>
      <c r="E41" s="39">
        <v>4699</v>
      </c>
      <c r="F41" s="39">
        <v>1929</v>
      </c>
      <c r="G41" s="39"/>
      <c r="H41" s="39">
        <v>1273</v>
      </c>
      <c r="I41" s="39">
        <v>552</v>
      </c>
      <c r="J41" s="25"/>
      <c r="K41" s="39">
        <v>647</v>
      </c>
      <c r="L41" s="39">
        <v>323</v>
      </c>
      <c r="M41" s="25"/>
      <c r="N41" s="39">
        <v>582</v>
      </c>
      <c r="O41" s="39">
        <v>245</v>
      </c>
      <c r="P41" s="25"/>
      <c r="Q41" s="39">
        <v>355</v>
      </c>
      <c r="R41" s="39">
        <v>164</v>
      </c>
      <c r="S41" s="25"/>
      <c r="T41" s="39">
        <v>581</v>
      </c>
      <c r="U41" s="39">
        <v>179</v>
      </c>
      <c r="V41" s="25"/>
      <c r="W41" s="39">
        <v>348</v>
      </c>
      <c r="X41" s="39">
        <v>167</v>
      </c>
      <c r="Y41" s="25"/>
      <c r="Z41" s="39">
        <v>116</v>
      </c>
      <c r="AA41" s="39">
        <v>21</v>
      </c>
      <c r="AB41" s="25"/>
      <c r="AC41" s="39">
        <v>291</v>
      </c>
      <c r="AD41" s="39">
        <v>114</v>
      </c>
      <c r="AE41" s="25"/>
      <c r="AF41" s="39">
        <v>165</v>
      </c>
      <c r="AG41" s="39">
        <v>38</v>
      </c>
      <c r="AH41" s="25"/>
      <c r="AI41" s="39">
        <v>341</v>
      </c>
      <c r="AJ41" s="39">
        <v>126</v>
      </c>
      <c r="AM41" s="85"/>
      <c r="AN41" s="85"/>
    </row>
    <row r="42" spans="1:246" ht="16.5" customHeight="1" x14ac:dyDescent="0.3">
      <c r="A42" s="80"/>
      <c r="B42" s="38" t="s">
        <v>39</v>
      </c>
      <c r="C42" s="39"/>
      <c r="D42" s="39">
        <v>4997</v>
      </c>
      <c r="E42" s="39">
        <v>3559</v>
      </c>
      <c r="F42" s="39">
        <v>1438</v>
      </c>
      <c r="G42" s="39"/>
      <c r="H42" s="39">
        <v>814</v>
      </c>
      <c r="I42" s="39">
        <v>305</v>
      </c>
      <c r="J42" s="25"/>
      <c r="K42" s="39">
        <v>501</v>
      </c>
      <c r="L42" s="39">
        <v>293</v>
      </c>
      <c r="M42" s="25"/>
      <c r="N42" s="39">
        <v>436</v>
      </c>
      <c r="O42" s="39">
        <v>187</v>
      </c>
      <c r="P42" s="25"/>
      <c r="Q42" s="39">
        <v>344</v>
      </c>
      <c r="R42" s="39">
        <v>150</v>
      </c>
      <c r="S42" s="25"/>
      <c r="T42" s="39">
        <v>388</v>
      </c>
      <c r="U42" s="39">
        <v>153</v>
      </c>
      <c r="V42" s="25"/>
      <c r="W42" s="39">
        <v>214</v>
      </c>
      <c r="X42" s="39">
        <v>92</v>
      </c>
      <c r="Y42" s="25"/>
      <c r="Z42" s="39">
        <v>143</v>
      </c>
      <c r="AA42" s="39">
        <v>14</v>
      </c>
      <c r="AB42" s="25"/>
      <c r="AC42" s="39">
        <v>61</v>
      </c>
      <c r="AD42" s="39">
        <v>19</v>
      </c>
      <c r="AE42" s="25"/>
      <c r="AF42" s="39">
        <v>117</v>
      </c>
      <c r="AG42" s="39">
        <v>20</v>
      </c>
      <c r="AH42" s="25"/>
      <c r="AI42" s="39">
        <v>541</v>
      </c>
      <c r="AJ42" s="39">
        <v>205</v>
      </c>
      <c r="AM42" s="85"/>
      <c r="AN42" s="85"/>
    </row>
    <row r="43" spans="1:246" ht="16.5" customHeight="1" x14ac:dyDescent="0.3">
      <c r="A43" s="80"/>
      <c r="B43" s="38" t="s">
        <v>725</v>
      </c>
      <c r="C43" s="39"/>
      <c r="D43" s="39">
        <v>12830</v>
      </c>
      <c r="E43" s="39">
        <v>7574</v>
      </c>
      <c r="F43" s="39">
        <v>5256</v>
      </c>
      <c r="G43" s="39"/>
      <c r="H43" s="39">
        <v>2176</v>
      </c>
      <c r="I43" s="39">
        <v>1309</v>
      </c>
      <c r="J43" s="25"/>
      <c r="K43" s="39">
        <v>1234</v>
      </c>
      <c r="L43" s="39">
        <v>988</v>
      </c>
      <c r="M43" s="25"/>
      <c r="N43" s="39">
        <v>897</v>
      </c>
      <c r="O43" s="39">
        <v>683</v>
      </c>
      <c r="P43" s="25"/>
      <c r="Q43" s="39">
        <v>902</v>
      </c>
      <c r="R43" s="39">
        <v>669</v>
      </c>
      <c r="S43" s="25"/>
      <c r="T43" s="39">
        <v>836</v>
      </c>
      <c r="U43" s="39">
        <v>523</v>
      </c>
      <c r="V43" s="25"/>
      <c r="W43" s="39">
        <v>321</v>
      </c>
      <c r="X43" s="39">
        <v>323</v>
      </c>
      <c r="Y43" s="25"/>
      <c r="Z43" s="39">
        <v>190</v>
      </c>
      <c r="AA43" s="39">
        <v>77</v>
      </c>
      <c r="AB43" s="25"/>
      <c r="AC43" s="39">
        <v>71</v>
      </c>
      <c r="AD43" s="39">
        <v>45</v>
      </c>
      <c r="AE43" s="25"/>
      <c r="AF43" s="39">
        <v>69</v>
      </c>
      <c r="AG43" s="39">
        <v>35</v>
      </c>
      <c r="AH43" s="25"/>
      <c r="AI43" s="39">
        <v>878</v>
      </c>
      <c r="AJ43" s="39">
        <v>604</v>
      </c>
      <c r="AM43" s="85"/>
      <c r="AN43" s="85"/>
    </row>
    <row r="44" spans="1:246" s="80" customFormat="1" ht="16.5" customHeight="1" thickBot="1" x14ac:dyDescent="0.35">
      <c r="A44" s="371"/>
      <c r="B44" s="343" t="s">
        <v>726</v>
      </c>
      <c r="C44" s="343"/>
      <c r="D44" s="343">
        <v>22862</v>
      </c>
      <c r="E44" s="343">
        <v>13090</v>
      </c>
      <c r="F44" s="343">
        <v>9772</v>
      </c>
      <c r="G44" s="343"/>
      <c r="H44" s="343">
        <v>3977</v>
      </c>
      <c r="I44" s="343">
        <v>2448</v>
      </c>
      <c r="J44" s="335"/>
      <c r="K44" s="343">
        <v>1877</v>
      </c>
      <c r="L44" s="343">
        <v>1706</v>
      </c>
      <c r="M44" s="335"/>
      <c r="N44" s="343">
        <v>1420</v>
      </c>
      <c r="O44" s="343">
        <v>1178</v>
      </c>
      <c r="P44" s="335"/>
      <c r="Q44" s="343">
        <v>1543</v>
      </c>
      <c r="R44" s="343">
        <v>1268</v>
      </c>
      <c r="S44" s="335"/>
      <c r="T44" s="343">
        <v>1441</v>
      </c>
      <c r="U44" s="343">
        <v>1012</v>
      </c>
      <c r="V44" s="335"/>
      <c r="W44" s="343">
        <v>646</v>
      </c>
      <c r="X44" s="343">
        <v>711</v>
      </c>
      <c r="Y44" s="335"/>
      <c r="Z44" s="343">
        <v>328</v>
      </c>
      <c r="AA44" s="343">
        <v>116</v>
      </c>
      <c r="AB44" s="335"/>
      <c r="AC44" s="343">
        <v>149</v>
      </c>
      <c r="AD44" s="343">
        <v>118</v>
      </c>
      <c r="AE44" s="335"/>
      <c r="AF44" s="343">
        <v>188</v>
      </c>
      <c r="AG44" s="343">
        <v>74</v>
      </c>
      <c r="AH44" s="335"/>
      <c r="AI44" s="343">
        <v>1521</v>
      </c>
      <c r="AJ44" s="343">
        <v>1141</v>
      </c>
      <c r="AM44" s="92"/>
      <c r="AN44" s="92"/>
    </row>
    <row r="45" spans="1:246" s="288" customFormat="1" ht="12" customHeight="1" x14ac:dyDescent="0.25">
      <c r="A45" s="796" t="s">
        <v>486</v>
      </c>
      <c r="B45" s="796"/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6"/>
      <c r="X45" s="796"/>
      <c r="Y45" s="796"/>
      <c r="Z45" s="796"/>
      <c r="AA45" s="796"/>
      <c r="AB45" s="796"/>
      <c r="AC45" s="796"/>
      <c r="AD45" s="796"/>
      <c r="AE45" s="796"/>
      <c r="AF45" s="796"/>
      <c r="AG45" s="796"/>
      <c r="AH45" s="796"/>
      <c r="AI45" s="796"/>
      <c r="AJ45" s="796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  <c r="AY45" s="545"/>
      <c r="AZ45" s="545"/>
      <c r="BA45" s="545"/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5"/>
      <c r="CD45" s="545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5"/>
      <c r="DE45" s="545"/>
      <c r="DF45" s="545"/>
      <c r="DG45" s="545"/>
      <c r="DH45" s="545"/>
      <c r="DI45" s="545"/>
      <c r="DJ45" s="545"/>
      <c r="DK45" s="545"/>
      <c r="DL45" s="545"/>
      <c r="DM45" s="545"/>
      <c r="DN45" s="545"/>
      <c r="DO45" s="545"/>
      <c r="DP45" s="545"/>
      <c r="DQ45" s="545"/>
      <c r="DR45" s="545"/>
      <c r="DS45" s="545"/>
      <c r="DT45" s="545"/>
      <c r="DU45" s="545"/>
      <c r="DV45" s="545"/>
      <c r="DW45" s="545"/>
      <c r="DX45" s="545"/>
      <c r="DY45" s="545"/>
      <c r="DZ45" s="545"/>
      <c r="EA45" s="545"/>
      <c r="EB45" s="545"/>
      <c r="EC45" s="545"/>
      <c r="ED45" s="545"/>
      <c r="EE45" s="545"/>
      <c r="EF45" s="545"/>
      <c r="EG45" s="545"/>
      <c r="EH45" s="545"/>
      <c r="EI45" s="545"/>
      <c r="EJ45" s="545"/>
      <c r="EK45" s="545"/>
      <c r="EL45" s="545"/>
      <c r="EM45" s="545"/>
      <c r="EN45" s="545"/>
      <c r="EO45" s="545"/>
      <c r="EP45" s="545"/>
      <c r="EQ45" s="545"/>
      <c r="ER45" s="545"/>
      <c r="ES45" s="545"/>
      <c r="ET45" s="545"/>
      <c r="EU45" s="545"/>
      <c r="EV45" s="545"/>
      <c r="EW45" s="545"/>
      <c r="EX45" s="545"/>
      <c r="EY45" s="545"/>
      <c r="EZ45" s="545"/>
      <c r="FA45" s="545"/>
      <c r="FB45" s="545"/>
      <c r="FC45" s="545"/>
      <c r="FD45" s="545"/>
      <c r="FE45" s="545"/>
      <c r="FF45" s="545"/>
      <c r="FG45" s="545"/>
      <c r="FH45" s="545"/>
      <c r="FI45" s="545"/>
      <c r="FJ45" s="545"/>
      <c r="FK45" s="545"/>
      <c r="FL45" s="545"/>
      <c r="FM45" s="545"/>
      <c r="FN45" s="545"/>
      <c r="FO45" s="545"/>
      <c r="FP45" s="545"/>
      <c r="FQ45" s="545"/>
      <c r="FR45" s="545"/>
      <c r="FS45" s="545"/>
      <c r="FT45" s="545"/>
      <c r="FU45" s="545"/>
      <c r="FV45" s="545"/>
      <c r="FW45" s="545"/>
      <c r="FX45" s="545"/>
      <c r="FY45" s="545"/>
      <c r="FZ45" s="545"/>
      <c r="GA45" s="545"/>
      <c r="GB45" s="545"/>
      <c r="GC45" s="545"/>
      <c r="GD45" s="545"/>
      <c r="GE45" s="545"/>
      <c r="GF45" s="545"/>
      <c r="GG45" s="545"/>
      <c r="GH45" s="545"/>
      <c r="GI45" s="545"/>
      <c r="GJ45" s="545"/>
      <c r="GK45" s="545"/>
      <c r="GL45" s="545"/>
      <c r="GM45" s="545"/>
      <c r="GN45" s="545"/>
      <c r="GO45" s="545"/>
      <c r="GP45" s="545"/>
      <c r="GQ45" s="545"/>
      <c r="GR45" s="545"/>
      <c r="GS45" s="545"/>
      <c r="GT45" s="545"/>
      <c r="GU45" s="545"/>
      <c r="GV45" s="545"/>
      <c r="GW45" s="545"/>
      <c r="GX45" s="545"/>
      <c r="GY45" s="545"/>
      <c r="GZ45" s="545"/>
      <c r="HA45" s="545"/>
      <c r="HB45" s="545"/>
      <c r="HC45" s="545"/>
      <c r="HD45" s="545"/>
      <c r="HE45" s="545"/>
      <c r="HF45" s="545"/>
      <c r="HG45" s="545"/>
      <c r="HH45" s="545"/>
      <c r="HI45" s="545"/>
      <c r="HJ45" s="545"/>
      <c r="HK45" s="545"/>
      <c r="HL45" s="545"/>
      <c r="HM45" s="545"/>
      <c r="HN45" s="545"/>
      <c r="HO45" s="545"/>
      <c r="HP45" s="545"/>
      <c r="HQ45" s="545"/>
      <c r="HR45" s="545"/>
      <c r="HS45" s="545"/>
      <c r="HT45" s="545"/>
      <c r="HU45" s="545"/>
      <c r="HV45" s="545"/>
      <c r="HW45" s="545"/>
      <c r="HX45" s="545"/>
      <c r="HY45" s="545"/>
      <c r="HZ45" s="545"/>
      <c r="IA45" s="545"/>
      <c r="IB45" s="545"/>
      <c r="IC45" s="545"/>
      <c r="ID45" s="545"/>
      <c r="IE45" s="545"/>
      <c r="IF45" s="545"/>
      <c r="IG45" s="545"/>
      <c r="IH45" s="545"/>
      <c r="II45" s="545"/>
      <c r="IJ45" s="545"/>
      <c r="IK45" s="545"/>
      <c r="IL45" s="545"/>
    </row>
    <row r="46" spans="1:246" ht="12.75" customHeight="1" x14ac:dyDescent="0.3">
      <c r="A46" s="767" t="s">
        <v>554</v>
      </c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</row>
    <row r="47" spans="1:246" x14ac:dyDescent="0.3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  <c r="N47" s="133"/>
      <c r="O47" s="133"/>
      <c r="P47" s="133"/>
      <c r="Q47" s="133"/>
      <c r="R47" s="133"/>
      <c r="S47" s="133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246" x14ac:dyDescent="0.3">
      <c r="A48" s="772"/>
      <c r="B48" s="772"/>
      <c r="C48" s="772"/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72"/>
      <c r="V48" s="772"/>
      <c r="W48" s="772"/>
      <c r="X48" s="772"/>
      <c r="Y48" s="772"/>
      <c r="Z48" s="772"/>
      <c r="AA48" s="772"/>
      <c r="AB48" s="772"/>
      <c r="AC48" s="772"/>
      <c r="AD48" s="772"/>
      <c r="AE48" s="772"/>
      <c r="AF48" s="772"/>
      <c r="AG48" s="772"/>
      <c r="AH48" s="772"/>
      <c r="AI48" s="772"/>
      <c r="AJ48" s="772"/>
      <c r="AK48" s="134"/>
      <c r="AL48" s="134"/>
      <c r="AM48" s="134"/>
    </row>
    <row r="56" spans="1:1" x14ac:dyDescent="0.3">
      <c r="A56" s="105"/>
    </row>
    <row r="58" spans="1:1" x14ac:dyDescent="0.3">
      <c r="A58" s="107"/>
    </row>
  </sheetData>
  <mergeCells count="18">
    <mergeCell ref="A46:AM46"/>
    <mergeCell ref="A48:AJ48"/>
    <mergeCell ref="Z5:AA5"/>
    <mergeCell ref="AC5:AD5"/>
    <mergeCell ref="AF5:AG5"/>
    <mergeCell ref="AI5:AJ5"/>
    <mergeCell ref="A8:B8"/>
    <mergeCell ref="A45:AJ45"/>
    <mergeCell ref="A2:AJ2"/>
    <mergeCell ref="A3:AJ3"/>
    <mergeCell ref="A5:B6"/>
    <mergeCell ref="D5:F5"/>
    <mergeCell ref="H5:I5"/>
    <mergeCell ref="K5:L5"/>
    <mergeCell ref="N5:O5"/>
    <mergeCell ref="Q5:R5"/>
    <mergeCell ref="T5:U5"/>
    <mergeCell ref="W5:X5"/>
  </mergeCells>
  <hyperlinks>
    <hyperlink ref="A1" location="índice!A1" display="Regresar"/>
  </hyperlinks>
  <printOptions horizontalCentered="1"/>
  <pageMargins left="0.27559055118110237" right="0.27559055118110237" top="0" bottom="0" header="0" footer="0"/>
  <pageSetup scale="54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showGridLines="0" zoomScale="80" zoomScaleNormal="80" workbookViewId="0"/>
  </sheetViews>
  <sheetFormatPr baseColWidth="10" defaultRowHeight="15" x14ac:dyDescent="0.3"/>
  <cols>
    <col min="1" max="1" width="24" style="274" customWidth="1"/>
    <col min="2" max="2" width="2.28515625" style="274" customWidth="1"/>
    <col min="3" max="3" width="10.5703125" style="274" customWidth="1"/>
    <col min="4" max="4" width="10" style="274" bestFit="1" customWidth="1"/>
    <col min="5" max="5" width="9.42578125" style="274" bestFit="1" customWidth="1"/>
    <col min="6" max="6" width="1.7109375" style="274" customWidth="1"/>
    <col min="7" max="7" width="9" style="274" customWidth="1"/>
    <col min="8" max="8" width="8.85546875" style="274" customWidth="1"/>
    <col min="9" max="9" width="2.42578125" style="274" customWidth="1"/>
    <col min="10" max="10" width="9" style="274" customWidth="1"/>
    <col min="11" max="11" width="8.7109375" style="274" bestFit="1" customWidth="1"/>
    <col min="12" max="12" width="2.42578125" style="274" customWidth="1"/>
    <col min="13" max="13" width="9" style="274" customWidth="1"/>
    <col min="14" max="14" width="9.42578125" style="274" customWidth="1"/>
    <col min="15" max="15" width="2.42578125" style="274" customWidth="1"/>
    <col min="16" max="16" width="8.85546875" style="274" bestFit="1" customWidth="1"/>
    <col min="17" max="17" width="8.140625" style="274" customWidth="1"/>
    <col min="18" max="18" width="2.42578125" style="274" customWidth="1"/>
    <col min="19" max="19" width="8.140625" style="274" customWidth="1"/>
    <col min="20" max="20" width="7.85546875" style="274" customWidth="1"/>
    <col min="21" max="21" width="2.42578125" style="274" customWidth="1"/>
    <col min="22" max="22" width="7.7109375" style="274" bestFit="1" customWidth="1"/>
    <col min="23" max="23" width="8.7109375" style="274" customWidth="1"/>
    <col min="24" max="24" width="2.42578125" style="274" customWidth="1"/>
    <col min="25" max="25" width="7.85546875" style="274" bestFit="1" customWidth="1"/>
    <col min="26" max="26" width="7" style="274" customWidth="1"/>
    <col min="27" max="27" width="2.42578125" style="274" customWidth="1"/>
    <col min="28" max="28" width="7.42578125" style="274" customWidth="1"/>
    <col min="29" max="29" width="8.140625" style="274" customWidth="1"/>
    <col min="30" max="30" width="2.42578125" style="274" customWidth="1"/>
    <col min="31" max="31" width="8.5703125" style="274" customWidth="1"/>
    <col min="32" max="32" width="6.5703125" style="274" customWidth="1"/>
    <col min="33" max="33" width="2.42578125" style="274" customWidth="1"/>
    <col min="34" max="34" width="8.85546875" style="274" bestFit="1" customWidth="1"/>
    <col min="35" max="35" width="8.140625" style="284" bestFit="1" customWidth="1"/>
    <col min="36" max="37" width="11.42578125" style="274"/>
    <col min="38" max="38" width="9.140625" style="274" customWidth="1"/>
    <col min="39" max="16384" width="11.42578125" style="274"/>
  </cols>
  <sheetData>
    <row r="1" spans="1:43" s="373" customFormat="1" ht="12.75" customHeight="1" x14ac:dyDescent="0.3">
      <c r="A1" s="9" t="s">
        <v>203</v>
      </c>
      <c r="AI1" s="407"/>
    </row>
    <row r="2" spans="1:43" s="363" customFormat="1" ht="12.75" customHeight="1" x14ac:dyDescent="0.3">
      <c r="A2" s="768" t="s">
        <v>347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339"/>
      <c r="AK2" s="339"/>
    </row>
    <row r="3" spans="1:43" s="363" customFormat="1" ht="24.75" customHeight="1" x14ac:dyDescent="0.35">
      <c r="A3" s="803" t="s">
        <v>615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339"/>
      <c r="AK3" s="339"/>
    </row>
    <row r="4" spans="1:43" s="373" customFormat="1" ht="12.75" customHeight="1" thickBot="1" x14ac:dyDescent="0.35">
      <c r="A4" s="375"/>
      <c r="B4" s="375"/>
      <c r="C4" s="375"/>
      <c r="D4" s="375"/>
      <c r="E4" s="375"/>
      <c r="F4" s="375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804"/>
      <c r="AI4" s="804"/>
      <c r="AL4" s="408"/>
    </row>
    <row r="5" spans="1:43" s="273" customFormat="1" ht="43.5" customHeight="1" thickBot="1" x14ac:dyDescent="0.35">
      <c r="A5" s="771"/>
      <c r="B5" s="548"/>
      <c r="C5" s="805" t="s">
        <v>146</v>
      </c>
      <c r="D5" s="805"/>
      <c r="E5" s="805"/>
      <c r="F5" s="678"/>
      <c r="G5" s="806" t="s">
        <v>139</v>
      </c>
      <c r="H5" s="806"/>
      <c r="I5" s="679"/>
      <c r="J5" s="802" t="s">
        <v>140</v>
      </c>
      <c r="K5" s="802"/>
      <c r="L5" s="680"/>
      <c r="M5" s="807" t="s">
        <v>141</v>
      </c>
      <c r="N5" s="807"/>
      <c r="O5" s="681"/>
      <c r="P5" s="802" t="s">
        <v>142</v>
      </c>
      <c r="Q5" s="802"/>
      <c r="R5" s="680"/>
      <c r="S5" s="802" t="s">
        <v>143</v>
      </c>
      <c r="T5" s="802"/>
      <c r="U5" s="680"/>
      <c r="V5" s="802" t="s">
        <v>192</v>
      </c>
      <c r="W5" s="802"/>
      <c r="X5" s="680"/>
      <c r="Y5" s="802" t="s">
        <v>330</v>
      </c>
      <c r="Z5" s="802"/>
      <c r="AA5" s="680"/>
      <c r="AB5" s="802" t="s">
        <v>145</v>
      </c>
      <c r="AC5" s="802"/>
      <c r="AD5" s="680"/>
      <c r="AE5" s="802" t="s">
        <v>65</v>
      </c>
      <c r="AF5" s="802"/>
      <c r="AG5" s="680"/>
      <c r="AH5" s="802" t="s">
        <v>61</v>
      </c>
      <c r="AI5" s="802"/>
    </row>
    <row r="6" spans="1:43" s="273" customFormat="1" ht="16.5" customHeight="1" thickBot="1" x14ac:dyDescent="0.35">
      <c r="A6" s="771"/>
      <c r="B6" s="548"/>
      <c r="C6" s="406" t="s">
        <v>42</v>
      </c>
      <c r="D6" s="406" t="s">
        <v>63</v>
      </c>
      <c r="E6" s="406" t="s">
        <v>58</v>
      </c>
      <c r="F6" s="406"/>
      <c r="G6" s="680" t="s">
        <v>57</v>
      </c>
      <c r="H6" s="680" t="s">
        <v>58</v>
      </c>
      <c r="I6" s="680"/>
      <c r="J6" s="680" t="s">
        <v>57</v>
      </c>
      <c r="K6" s="680" t="s">
        <v>58</v>
      </c>
      <c r="L6" s="680"/>
      <c r="M6" s="680" t="s">
        <v>57</v>
      </c>
      <c r="N6" s="680" t="s">
        <v>58</v>
      </c>
      <c r="O6" s="680"/>
      <c r="P6" s="680" t="s">
        <v>57</v>
      </c>
      <c r="Q6" s="680" t="s">
        <v>58</v>
      </c>
      <c r="R6" s="680"/>
      <c r="S6" s="680" t="s">
        <v>57</v>
      </c>
      <c r="T6" s="680" t="s">
        <v>58</v>
      </c>
      <c r="U6" s="680"/>
      <c r="V6" s="680" t="s">
        <v>57</v>
      </c>
      <c r="W6" s="680" t="s">
        <v>58</v>
      </c>
      <c r="X6" s="680"/>
      <c r="Y6" s="680" t="s">
        <v>57</v>
      </c>
      <c r="Z6" s="680" t="s">
        <v>58</v>
      </c>
      <c r="AA6" s="680"/>
      <c r="AB6" s="680" t="s">
        <v>57</v>
      </c>
      <c r="AC6" s="680" t="s">
        <v>58</v>
      </c>
      <c r="AD6" s="680"/>
      <c r="AE6" s="680" t="s">
        <v>57</v>
      </c>
      <c r="AF6" s="680" t="s">
        <v>58</v>
      </c>
      <c r="AG6" s="680"/>
      <c r="AH6" s="680" t="s">
        <v>57</v>
      </c>
      <c r="AI6" s="715" t="s">
        <v>58</v>
      </c>
      <c r="AK6" s="274"/>
    </row>
    <row r="7" spans="1:43" ht="12" customHeight="1" x14ac:dyDescent="0.3">
      <c r="A7" s="535"/>
      <c r="B7" s="53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</row>
    <row r="8" spans="1:43" ht="12" customHeight="1" x14ac:dyDescent="0.3">
      <c r="A8" s="277" t="s">
        <v>42</v>
      </c>
      <c r="B8" s="277"/>
      <c r="C8" s="39">
        <v>399809</v>
      </c>
      <c r="D8" s="39">
        <v>265798</v>
      </c>
      <c r="E8" s="39">
        <v>134011</v>
      </c>
      <c r="F8" s="39"/>
      <c r="G8" s="39">
        <v>67167</v>
      </c>
      <c r="H8" s="39">
        <v>43501</v>
      </c>
      <c r="I8" s="39"/>
      <c r="J8" s="39">
        <v>59563</v>
      </c>
      <c r="K8" s="39">
        <v>43804</v>
      </c>
      <c r="L8" s="39"/>
      <c r="M8" s="39">
        <v>55572</v>
      </c>
      <c r="N8" s="39">
        <v>16707</v>
      </c>
      <c r="O8" s="39"/>
      <c r="P8" s="39">
        <v>31238</v>
      </c>
      <c r="Q8" s="39">
        <v>7970</v>
      </c>
      <c r="R8" s="39"/>
      <c r="S8" s="39">
        <v>13108</v>
      </c>
      <c r="T8" s="39">
        <v>4250</v>
      </c>
      <c r="U8" s="39"/>
      <c r="V8" s="39">
        <v>6488</v>
      </c>
      <c r="W8" s="39">
        <v>3299</v>
      </c>
      <c r="X8" s="39"/>
      <c r="Y8" s="39">
        <v>3088</v>
      </c>
      <c r="Z8" s="39">
        <v>437</v>
      </c>
      <c r="AA8" s="39"/>
      <c r="AB8" s="39">
        <v>2967</v>
      </c>
      <c r="AC8" s="39">
        <v>479</v>
      </c>
      <c r="AD8" s="39"/>
      <c r="AE8" s="39">
        <v>262</v>
      </c>
      <c r="AF8" s="39">
        <v>107</v>
      </c>
      <c r="AG8" s="39"/>
      <c r="AH8" s="39">
        <v>26345</v>
      </c>
      <c r="AI8" s="39">
        <v>13457</v>
      </c>
      <c r="AJ8" s="269"/>
      <c r="AK8" s="269"/>
      <c r="AP8" s="278"/>
      <c r="AQ8" s="278"/>
    </row>
    <row r="9" spans="1:43" ht="12" customHeight="1" x14ac:dyDescent="0.3">
      <c r="A9" s="276"/>
      <c r="B9" s="276"/>
      <c r="C9" s="39"/>
      <c r="D9" s="39"/>
      <c r="E9" s="39"/>
      <c r="F9" s="27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43" s="41" customFormat="1" ht="15.75" customHeight="1" x14ac:dyDescent="0.3">
      <c r="A10" s="38" t="s">
        <v>9</v>
      </c>
      <c r="B10" s="280"/>
      <c r="C10" s="39">
        <v>6533</v>
      </c>
      <c r="D10" s="39">
        <v>4196</v>
      </c>
      <c r="E10" s="39">
        <v>2337</v>
      </c>
      <c r="F10" s="281"/>
      <c r="G10" s="39">
        <v>1026</v>
      </c>
      <c r="H10" s="39">
        <v>675</v>
      </c>
      <c r="I10" s="80"/>
      <c r="J10" s="39">
        <v>1109</v>
      </c>
      <c r="K10" s="39">
        <v>903</v>
      </c>
      <c r="L10" s="80"/>
      <c r="M10" s="39">
        <v>764</v>
      </c>
      <c r="N10" s="39">
        <v>237</v>
      </c>
      <c r="O10" s="80"/>
      <c r="P10" s="39">
        <v>515</v>
      </c>
      <c r="Q10" s="39">
        <v>157</v>
      </c>
      <c r="R10" s="80"/>
      <c r="S10" s="39">
        <v>152</v>
      </c>
      <c r="T10" s="39">
        <v>32</v>
      </c>
      <c r="U10" s="80"/>
      <c r="V10" s="39">
        <v>98</v>
      </c>
      <c r="W10" s="39">
        <v>44</v>
      </c>
      <c r="X10" s="80"/>
      <c r="Y10" s="39">
        <v>50</v>
      </c>
      <c r="Z10" s="39">
        <v>4</v>
      </c>
      <c r="AA10" s="80"/>
      <c r="AB10" s="39">
        <v>47</v>
      </c>
      <c r="AC10" s="39">
        <v>9</v>
      </c>
      <c r="AD10" s="80"/>
      <c r="AE10" s="39"/>
      <c r="AF10" s="39">
        <v>1</v>
      </c>
      <c r="AG10" s="80"/>
      <c r="AH10" s="39">
        <v>435</v>
      </c>
      <c r="AI10" s="39">
        <v>275</v>
      </c>
      <c r="AJ10" s="269"/>
      <c r="AK10" s="269"/>
      <c r="AP10" s="278"/>
      <c r="AQ10" s="278"/>
    </row>
    <row r="11" spans="1:43" ht="15.75" customHeight="1" x14ac:dyDescent="0.3">
      <c r="A11" s="38" t="s">
        <v>10</v>
      </c>
      <c r="B11" s="282"/>
      <c r="C11" s="39">
        <v>21109</v>
      </c>
      <c r="D11" s="39">
        <v>14204</v>
      </c>
      <c r="E11" s="39">
        <v>6905</v>
      </c>
      <c r="F11" s="279"/>
      <c r="G11" s="39">
        <v>3546</v>
      </c>
      <c r="H11" s="39">
        <v>2449</v>
      </c>
      <c r="I11" s="25"/>
      <c r="J11" s="39">
        <v>2964</v>
      </c>
      <c r="K11" s="39">
        <v>2147</v>
      </c>
      <c r="L11" s="25"/>
      <c r="M11" s="39">
        <v>3733</v>
      </c>
      <c r="N11" s="39">
        <v>1033</v>
      </c>
      <c r="O11" s="25"/>
      <c r="P11" s="39">
        <v>1337</v>
      </c>
      <c r="Q11" s="39">
        <v>296</v>
      </c>
      <c r="R11" s="25"/>
      <c r="S11" s="39">
        <v>694</v>
      </c>
      <c r="T11" s="39">
        <v>196</v>
      </c>
      <c r="U11" s="25"/>
      <c r="V11" s="39">
        <v>375</v>
      </c>
      <c r="W11" s="39">
        <v>210</v>
      </c>
      <c r="X11" s="25"/>
      <c r="Y11" s="39">
        <v>186</v>
      </c>
      <c r="Z11" s="39">
        <v>33</v>
      </c>
      <c r="AA11" s="25"/>
      <c r="AB11" s="39">
        <v>147</v>
      </c>
      <c r="AC11" s="39">
        <v>27</v>
      </c>
      <c r="AD11" s="25"/>
      <c r="AE11" s="39">
        <v>10</v>
      </c>
      <c r="AF11" s="39">
        <v>4</v>
      </c>
      <c r="AG11" s="25"/>
      <c r="AH11" s="39">
        <v>1212</v>
      </c>
      <c r="AI11" s="39">
        <v>510</v>
      </c>
      <c r="AJ11" s="269"/>
      <c r="AK11" s="269"/>
      <c r="AP11" s="278"/>
      <c r="AQ11" s="278"/>
    </row>
    <row r="12" spans="1:43" ht="15.75" customHeight="1" x14ac:dyDescent="0.3">
      <c r="A12" s="38" t="s">
        <v>11</v>
      </c>
      <c r="B12" s="282"/>
      <c r="C12" s="39">
        <v>6160</v>
      </c>
      <c r="D12" s="39">
        <v>4191</v>
      </c>
      <c r="E12" s="39">
        <v>1969</v>
      </c>
      <c r="F12" s="279"/>
      <c r="G12" s="39">
        <v>1073</v>
      </c>
      <c r="H12" s="39">
        <v>639</v>
      </c>
      <c r="I12" s="25"/>
      <c r="J12" s="39">
        <v>844</v>
      </c>
      <c r="K12" s="39">
        <v>578</v>
      </c>
      <c r="L12" s="25"/>
      <c r="M12" s="39">
        <v>949</v>
      </c>
      <c r="N12" s="39">
        <v>269</v>
      </c>
      <c r="O12" s="25"/>
      <c r="P12" s="39">
        <v>403</v>
      </c>
      <c r="Q12" s="39">
        <v>101</v>
      </c>
      <c r="R12" s="25"/>
      <c r="S12" s="39">
        <v>165</v>
      </c>
      <c r="T12" s="39">
        <v>48</v>
      </c>
      <c r="U12" s="25"/>
      <c r="V12" s="39">
        <v>113</v>
      </c>
      <c r="W12" s="39">
        <v>63</v>
      </c>
      <c r="X12" s="25"/>
      <c r="Y12" s="39">
        <v>65</v>
      </c>
      <c r="Z12" s="39">
        <v>8</v>
      </c>
      <c r="AA12" s="25"/>
      <c r="AB12" s="39">
        <v>17</v>
      </c>
      <c r="AC12" s="39">
        <v>2</v>
      </c>
      <c r="AD12" s="25"/>
      <c r="AE12" s="39"/>
      <c r="AF12" s="39">
        <v>2</v>
      </c>
      <c r="AG12" s="25"/>
      <c r="AH12" s="39">
        <v>562</v>
      </c>
      <c r="AI12" s="39">
        <v>259</v>
      </c>
      <c r="AJ12" s="269"/>
      <c r="AK12" s="269"/>
      <c r="AP12" s="278"/>
      <c r="AQ12" s="278"/>
    </row>
    <row r="13" spans="1:43" ht="15.75" customHeight="1" x14ac:dyDescent="0.3">
      <c r="A13" s="38" t="s">
        <v>12</v>
      </c>
      <c r="B13" s="282"/>
      <c r="C13" s="39">
        <v>1489</v>
      </c>
      <c r="D13" s="39">
        <v>1051</v>
      </c>
      <c r="E13" s="39">
        <v>438</v>
      </c>
      <c r="F13" s="279"/>
      <c r="G13" s="39">
        <v>281</v>
      </c>
      <c r="H13" s="39">
        <v>171</v>
      </c>
      <c r="I13" s="25"/>
      <c r="J13" s="39">
        <v>214</v>
      </c>
      <c r="K13" s="39">
        <v>109</v>
      </c>
      <c r="L13" s="25"/>
      <c r="M13" s="39">
        <v>210</v>
      </c>
      <c r="N13" s="39">
        <v>70</v>
      </c>
      <c r="O13" s="25"/>
      <c r="P13" s="39">
        <v>150</v>
      </c>
      <c r="Q13" s="39">
        <v>34</v>
      </c>
      <c r="R13" s="25"/>
      <c r="S13" s="39">
        <v>47</v>
      </c>
      <c r="T13" s="39">
        <v>11</v>
      </c>
      <c r="U13" s="25"/>
      <c r="V13" s="39">
        <v>32</v>
      </c>
      <c r="W13" s="39">
        <v>7</v>
      </c>
      <c r="X13" s="25"/>
      <c r="Y13" s="39">
        <v>6</v>
      </c>
      <c r="Z13" s="39"/>
      <c r="AA13" s="25"/>
      <c r="AB13" s="39">
        <v>10</v>
      </c>
      <c r="AC13" s="39"/>
      <c r="AD13" s="25"/>
      <c r="AE13" s="39"/>
      <c r="AF13" s="39">
        <v>1</v>
      </c>
      <c r="AG13" s="25"/>
      <c r="AH13" s="39">
        <v>101</v>
      </c>
      <c r="AI13" s="39">
        <v>35</v>
      </c>
      <c r="AJ13" s="269"/>
      <c r="AK13" s="269"/>
      <c r="AP13" s="278"/>
      <c r="AQ13" s="278"/>
    </row>
    <row r="14" spans="1:43" ht="15.75" customHeight="1" x14ac:dyDescent="0.3">
      <c r="A14" s="38" t="s">
        <v>13</v>
      </c>
      <c r="B14" s="282"/>
      <c r="C14" s="39">
        <v>14209</v>
      </c>
      <c r="D14" s="39">
        <v>9673</v>
      </c>
      <c r="E14" s="39">
        <v>4536</v>
      </c>
      <c r="F14" s="279"/>
      <c r="G14" s="39">
        <v>2493</v>
      </c>
      <c r="H14" s="39">
        <v>1609</v>
      </c>
      <c r="I14" s="25"/>
      <c r="J14" s="39">
        <v>1658</v>
      </c>
      <c r="K14" s="39">
        <v>1296</v>
      </c>
      <c r="L14" s="25"/>
      <c r="M14" s="39">
        <v>2047</v>
      </c>
      <c r="N14" s="39">
        <v>598</v>
      </c>
      <c r="O14" s="25"/>
      <c r="P14" s="39">
        <v>1568</v>
      </c>
      <c r="Q14" s="39">
        <v>293</v>
      </c>
      <c r="R14" s="25"/>
      <c r="S14" s="39">
        <v>379</v>
      </c>
      <c r="T14" s="39">
        <v>118</v>
      </c>
      <c r="U14" s="25"/>
      <c r="V14" s="39">
        <v>288</v>
      </c>
      <c r="W14" s="39">
        <v>86</v>
      </c>
      <c r="X14" s="25"/>
      <c r="Y14" s="39">
        <v>130</v>
      </c>
      <c r="Z14" s="39">
        <v>16</v>
      </c>
      <c r="AA14" s="25"/>
      <c r="AB14" s="39">
        <v>173</v>
      </c>
      <c r="AC14" s="39">
        <v>15</v>
      </c>
      <c r="AD14" s="25"/>
      <c r="AE14" s="39">
        <v>9</v>
      </c>
      <c r="AF14" s="39">
        <v>7</v>
      </c>
      <c r="AG14" s="25"/>
      <c r="AH14" s="39">
        <v>928</v>
      </c>
      <c r="AI14" s="39">
        <v>498</v>
      </c>
      <c r="AJ14" s="269"/>
      <c r="AK14" s="269"/>
      <c r="AP14" s="278"/>
      <c r="AQ14" s="278"/>
    </row>
    <row r="15" spans="1:43" ht="15.75" customHeight="1" x14ac:dyDescent="0.3">
      <c r="A15" s="38" t="s">
        <v>14</v>
      </c>
      <c r="B15" s="282"/>
      <c r="C15" s="39">
        <v>5024</v>
      </c>
      <c r="D15" s="39">
        <v>3692</v>
      </c>
      <c r="E15" s="39">
        <v>1332</v>
      </c>
      <c r="F15" s="279"/>
      <c r="G15" s="39">
        <v>967</v>
      </c>
      <c r="H15" s="39">
        <v>368</v>
      </c>
      <c r="I15" s="25"/>
      <c r="J15" s="39">
        <v>990</v>
      </c>
      <c r="K15" s="39">
        <v>543</v>
      </c>
      <c r="L15" s="25"/>
      <c r="M15" s="39">
        <v>662</v>
      </c>
      <c r="N15" s="39">
        <v>146</v>
      </c>
      <c r="O15" s="25"/>
      <c r="P15" s="39">
        <v>346</v>
      </c>
      <c r="Q15" s="39">
        <v>68</v>
      </c>
      <c r="R15" s="25"/>
      <c r="S15" s="39">
        <v>131</v>
      </c>
      <c r="T15" s="39">
        <v>28</v>
      </c>
      <c r="U15" s="25"/>
      <c r="V15" s="39">
        <v>55</v>
      </c>
      <c r="W15" s="39">
        <v>29</v>
      </c>
      <c r="X15" s="25"/>
      <c r="Y15" s="39">
        <v>105</v>
      </c>
      <c r="Z15" s="39">
        <v>10</v>
      </c>
      <c r="AA15" s="25"/>
      <c r="AB15" s="39">
        <v>17</v>
      </c>
      <c r="AC15" s="39">
        <v>2</v>
      </c>
      <c r="AD15" s="25"/>
      <c r="AE15" s="39">
        <v>17</v>
      </c>
      <c r="AF15" s="39">
        <v>6</v>
      </c>
      <c r="AG15" s="25"/>
      <c r="AH15" s="39">
        <v>402</v>
      </c>
      <c r="AI15" s="39">
        <v>132</v>
      </c>
      <c r="AJ15" s="269"/>
      <c r="AK15" s="269"/>
      <c r="AP15" s="278"/>
      <c r="AQ15" s="278"/>
    </row>
    <row r="16" spans="1:43" ht="15.75" customHeight="1" x14ac:dyDescent="0.3">
      <c r="A16" s="38" t="s">
        <v>15</v>
      </c>
      <c r="B16" s="282"/>
      <c r="C16" s="39">
        <v>3193</v>
      </c>
      <c r="D16" s="39">
        <v>2448</v>
      </c>
      <c r="E16" s="39">
        <v>745</v>
      </c>
      <c r="F16" s="279"/>
      <c r="G16" s="39">
        <v>707</v>
      </c>
      <c r="H16" s="39">
        <v>251</v>
      </c>
      <c r="I16" s="25"/>
      <c r="J16" s="39">
        <v>535</v>
      </c>
      <c r="K16" s="39">
        <v>252</v>
      </c>
      <c r="L16" s="25"/>
      <c r="M16" s="39">
        <v>446</v>
      </c>
      <c r="N16" s="39">
        <v>99</v>
      </c>
      <c r="O16" s="25"/>
      <c r="P16" s="39">
        <v>291</v>
      </c>
      <c r="Q16" s="39">
        <v>44</v>
      </c>
      <c r="R16" s="25"/>
      <c r="S16" s="39">
        <v>129</v>
      </c>
      <c r="T16" s="39">
        <v>18</v>
      </c>
      <c r="U16" s="25"/>
      <c r="V16" s="39">
        <v>58</v>
      </c>
      <c r="W16" s="39">
        <v>20</v>
      </c>
      <c r="X16" s="25"/>
      <c r="Y16" s="39">
        <v>18</v>
      </c>
      <c r="Z16" s="39">
        <v>2</v>
      </c>
      <c r="AA16" s="25"/>
      <c r="AB16" s="39">
        <v>30</v>
      </c>
      <c r="AC16" s="39">
        <v>5</v>
      </c>
      <c r="AD16" s="25"/>
      <c r="AE16" s="39">
        <v>3</v>
      </c>
      <c r="AF16" s="39"/>
      <c r="AG16" s="25"/>
      <c r="AH16" s="39">
        <v>231</v>
      </c>
      <c r="AI16" s="39">
        <v>54</v>
      </c>
      <c r="AJ16" s="269"/>
      <c r="AK16" s="269"/>
      <c r="AP16" s="278"/>
      <c r="AQ16" s="278"/>
    </row>
    <row r="17" spans="1:43" ht="15.75" customHeight="1" x14ac:dyDescent="0.3">
      <c r="A17" s="38" t="s">
        <v>16</v>
      </c>
      <c r="B17" s="282"/>
      <c r="C17" s="39">
        <v>14729</v>
      </c>
      <c r="D17" s="39">
        <v>9435</v>
      </c>
      <c r="E17" s="39">
        <v>5294</v>
      </c>
      <c r="F17" s="279"/>
      <c r="G17" s="39">
        <v>2406</v>
      </c>
      <c r="H17" s="39">
        <v>1786</v>
      </c>
      <c r="I17" s="25"/>
      <c r="J17" s="39">
        <v>2107</v>
      </c>
      <c r="K17" s="39">
        <v>1819</v>
      </c>
      <c r="L17" s="25"/>
      <c r="M17" s="39">
        <v>1807</v>
      </c>
      <c r="N17" s="39">
        <v>467</v>
      </c>
      <c r="O17" s="25"/>
      <c r="P17" s="39">
        <v>1178</v>
      </c>
      <c r="Q17" s="39">
        <v>284</v>
      </c>
      <c r="R17" s="25"/>
      <c r="S17" s="39">
        <v>467</v>
      </c>
      <c r="T17" s="39">
        <v>196</v>
      </c>
      <c r="U17" s="25"/>
      <c r="V17" s="39">
        <v>242</v>
      </c>
      <c r="W17" s="39">
        <v>130</v>
      </c>
      <c r="X17" s="25"/>
      <c r="Y17" s="39">
        <v>88</v>
      </c>
      <c r="Z17" s="39">
        <v>8</v>
      </c>
      <c r="AA17" s="25"/>
      <c r="AB17" s="39">
        <v>161</v>
      </c>
      <c r="AC17" s="39">
        <v>15</v>
      </c>
      <c r="AD17" s="25"/>
      <c r="AE17" s="39">
        <v>9</v>
      </c>
      <c r="AF17" s="39">
        <v>7</v>
      </c>
      <c r="AG17" s="25"/>
      <c r="AH17" s="39">
        <v>970</v>
      </c>
      <c r="AI17" s="39">
        <v>582</v>
      </c>
      <c r="AJ17" s="269"/>
      <c r="AK17" s="269"/>
      <c r="AP17" s="278"/>
      <c r="AQ17" s="278"/>
    </row>
    <row r="18" spans="1:43" ht="15.75" customHeight="1" x14ac:dyDescent="0.3">
      <c r="A18" s="38" t="s">
        <v>17</v>
      </c>
      <c r="B18" s="282"/>
      <c r="C18" s="39">
        <v>6022</v>
      </c>
      <c r="D18" s="39">
        <v>4394</v>
      </c>
      <c r="E18" s="39">
        <v>1628</v>
      </c>
      <c r="F18" s="279"/>
      <c r="G18" s="39">
        <v>1084</v>
      </c>
      <c r="H18" s="39">
        <v>487</v>
      </c>
      <c r="I18" s="25"/>
      <c r="J18" s="39">
        <v>998</v>
      </c>
      <c r="K18" s="39">
        <v>614</v>
      </c>
      <c r="L18" s="25"/>
      <c r="M18" s="39">
        <v>799</v>
      </c>
      <c r="N18" s="39">
        <v>178</v>
      </c>
      <c r="O18" s="25"/>
      <c r="P18" s="39">
        <v>689</v>
      </c>
      <c r="Q18" s="39">
        <v>94</v>
      </c>
      <c r="R18" s="25"/>
      <c r="S18" s="39">
        <v>279</v>
      </c>
      <c r="T18" s="39">
        <v>65</v>
      </c>
      <c r="U18" s="25"/>
      <c r="V18" s="39">
        <v>119</v>
      </c>
      <c r="W18" s="39">
        <v>35</v>
      </c>
      <c r="X18" s="25"/>
      <c r="Y18" s="39">
        <v>36</v>
      </c>
      <c r="Z18" s="39">
        <v>2</v>
      </c>
      <c r="AA18" s="25"/>
      <c r="AB18" s="39">
        <v>59</v>
      </c>
      <c r="AC18" s="39">
        <v>6</v>
      </c>
      <c r="AD18" s="25"/>
      <c r="AE18" s="39">
        <v>4</v>
      </c>
      <c r="AF18" s="39">
        <v>4</v>
      </c>
      <c r="AG18" s="25"/>
      <c r="AH18" s="39">
        <v>327</v>
      </c>
      <c r="AI18" s="39">
        <v>143</v>
      </c>
      <c r="AJ18" s="269"/>
      <c r="AK18" s="269"/>
      <c r="AP18" s="278"/>
      <c r="AQ18" s="278"/>
    </row>
    <row r="19" spans="1:43" ht="15.75" customHeight="1" x14ac:dyDescent="0.3">
      <c r="A19" s="38" t="s">
        <v>18</v>
      </c>
      <c r="B19" s="282"/>
      <c r="C19" s="39">
        <v>18838</v>
      </c>
      <c r="D19" s="39">
        <v>12497</v>
      </c>
      <c r="E19" s="39">
        <v>6341</v>
      </c>
      <c r="F19" s="279"/>
      <c r="G19" s="39">
        <v>3241</v>
      </c>
      <c r="H19" s="39">
        <v>2058</v>
      </c>
      <c r="I19" s="25"/>
      <c r="J19" s="39">
        <v>2744</v>
      </c>
      <c r="K19" s="39">
        <v>2030</v>
      </c>
      <c r="L19" s="25"/>
      <c r="M19" s="39">
        <v>2544</v>
      </c>
      <c r="N19" s="39">
        <v>744</v>
      </c>
      <c r="O19" s="25"/>
      <c r="P19" s="39">
        <v>1295</v>
      </c>
      <c r="Q19" s="39">
        <v>366</v>
      </c>
      <c r="R19" s="25"/>
      <c r="S19" s="39">
        <v>746</v>
      </c>
      <c r="T19" s="39">
        <v>241</v>
      </c>
      <c r="U19" s="25"/>
      <c r="V19" s="39">
        <v>246</v>
      </c>
      <c r="W19" s="39">
        <v>125</v>
      </c>
      <c r="X19" s="25"/>
      <c r="Y19" s="39">
        <v>124</v>
      </c>
      <c r="Z19" s="39">
        <v>20</v>
      </c>
      <c r="AA19" s="25"/>
      <c r="AB19" s="39">
        <v>142</v>
      </c>
      <c r="AC19" s="39">
        <v>23</v>
      </c>
      <c r="AD19" s="25"/>
      <c r="AE19" s="39">
        <v>19</v>
      </c>
      <c r="AF19" s="39">
        <v>5</v>
      </c>
      <c r="AG19" s="25"/>
      <c r="AH19" s="39">
        <v>1396</v>
      </c>
      <c r="AI19" s="39">
        <v>729</v>
      </c>
      <c r="AJ19" s="269"/>
      <c r="AK19" s="269"/>
      <c r="AP19" s="278"/>
      <c r="AQ19" s="278"/>
    </row>
    <row r="20" spans="1:43" ht="15.75" customHeight="1" x14ac:dyDescent="0.3">
      <c r="A20" s="38" t="s">
        <v>19</v>
      </c>
      <c r="B20" s="282"/>
      <c r="C20" s="39">
        <v>3445</v>
      </c>
      <c r="D20" s="39">
        <v>2396</v>
      </c>
      <c r="E20" s="39">
        <v>1049</v>
      </c>
      <c r="F20" s="279"/>
      <c r="G20" s="39">
        <v>668</v>
      </c>
      <c r="H20" s="39">
        <v>396</v>
      </c>
      <c r="I20" s="25"/>
      <c r="J20" s="39">
        <v>394</v>
      </c>
      <c r="K20" s="39">
        <v>261</v>
      </c>
      <c r="L20" s="25"/>
      <c r="M20" s="39">
        <v>585</v>
      </c>
      <c r="N20" s="39">
        <v>160</v>
      </c>
      <c r="O20" s="25"/>
      <c r="P20" s="39">
        <v>257</v>
      </c>
      <c r="Q20" s="39">
        <v>61</v>
      </c>
      <c r="R20" s="25"/>
      <c r="S20" s="39">
        <v>110</v>
      </c>
      <c r="T20" s="39">
        <v>37</v>
      </c>
      <c r="U20" s="25"/>
      <c r="V20" s="39">
        <v>78</v>
      </c>
      <c r="W20" s="39">
        <v>35</v>
      </c>
      <c r="X20" s="25"/>
      <c r="Y20" s="39">
        <v>24</v>
      </c>
      <c r="Z20" s="39">
        <v>3</v>
      </c>
      <c r="AA20" s="25"/>
      <c r="AB20" s="39">
        <v>12</v>
      </c>
      <c r="AC20" s="39">
        <v>1</v>
      </c>
      <c r="AD20" s="25"/>
      <c r="AE20" s="39">
        <v>2</v>
      </c>
      <c r="AF20" s="39"/>
      <c r="AG20" s="25"/>
      <c r="AH20" s="39">
        <v>266</v>
      </c>
      <c r="AI20" s="39">
        <v>95</v>
      </c>
      <c r="AJ20" s="269"/>
      <c r="AK20" s="269"/>
      <c r="AP20" s="278"/>
      <c r="AQ20" s="278"/>
    </row>
    <row r="21" spans="1:43" ht="15.75" customHeight="1" x14ac:dyDescent="0.3">
      <c r="A21" s="38" t="s">
        <v>20</v>
      </c>
      <c r="B21" s="282"/>
      <c r="C21" s="39">
        <v>6429</v>
      </c>
      <c r="D21" s="39">
        <v>4677</v>
      </c>
      <c r="E21" s="39">
        <v>1752</v>
      </c>
      <c r="F21" s="279"/>
      <c r="G21" s="39">
        <v>1201</v>
      </c>
      <c r="H21" s="39">
        <v>568</v>
      </c>
      <c r="I21" s="25"/>
      <c r="J21" s="39">
        <v>1204</v>
      </c>
      <c r="K21" s="39">
        <v>607</v>
      </c>
      <c r="L21" s="25"/>
      <c r="M21" s="39">
        <v>848</v>
      </c>
      <c r="N21" s="39">
        <v>234</v>
      </c>
      <c r="O21" s="25"/>
      <c r="P21" s="39">
        <v>579</v>
      </c>
      <c r="Q21" s="39">
        <v>113</v>
      </c>
      <c r="R21" s="25"/>
      <c r="S21" s="39">
        <v>187</v>
      </c>
      <c r="T21" s="39">
        <v>47</v>
      </c>
      <c r="U21" s="25"/>
      <c r="V21" s="39">
        <v>123</v>
      </c>
      <c r="W21" s="39">
        <v>37</v>
      </c>
      <c r="X21" s="25"/>
      <c r="Y21" s="39">
        <v>91</v>
      </c>
      <c r="Z21" s="39">
        <v>6</v>
      </c>
      <c r="AA21" s="25"/>
      <c r="AB21" s="39">
        <v>66</v>
      </c>
      <c r="AC21" s="39">
        <v>10</v>
      </c>
      <c r="AD21" s="25"/>
      <c r="AE21" s="39">
        <v>3</v>
      </c>
      <c r="AF21" s="39"/>
      <c r="AG21" s="25"/>
      <c r="AH21" s="39">
        <v>375</v>
      </c>
      <c r="AI21" s="39">
        <v>130</v>
      </c>
      <c r="AJ21" s="269"/>
      <c r="AK21" s="269"/>
      <c r="AP21" s="278"/>
      <c r="AQ21" s="278"/>
    </row>
    <row r="22" spans="1:43" ht="15.75" customHeight="1" x14ac:dyDescent="0.3">
      <c r="A22" s="38" t="s">
        <v>21</v>
      </c>
      <c r="B22" s="282"/>
      <c r="C22" s="39">
        <v>43414</v>
      </c>
      <c r="D22" s="39">
        <v>28297</v>
      </c>
      <c r="E22" s="39">
        <v>15117</v>
      </c>
      <c r="F22" s="279"/>
      <c r="G22" s="39">
        <v>6734</v>
      </c>
      <c r="H22" s="39">
        <v>4376</v>
      </c>
      <c r="I22" s="25"/>
      <c r="J22" s="39">
        <v>7907</v>
      </c>
      <c r="K22" s="39">
        <v>5958</v>
      </c>
      <c r="L22" s="25"/>
      <c r="M22" s="39">
        <v>5161</v>
      </c>
      <c r="N22" s="39">
        <v>1634</v>
      </c>
      <c r="O22" s="25"/>
      <c r="P22" s="39">
        <v>2970</v>
      </c>
      <c r="Q22" s="39">
        <v>793</v>
      </c>
      <c r="R22" s="25"/>
      <c r="S22" s="39">
        <v>1204</v>
      </c>
      <c r="T22" s="39">
        <v>443</v>
      </c>
      <c r="U22" s="25"/>
      <c r="V22" s="39">
        <v>608</v>
      </c>
      <c r="W22" s="39">
        <v>314</v>
      </c>
      <c r="X22" s="25"/>
      <c r="Y22" s="39">
        <v>268</v>
      </c>
      <c r="Z22" s="39">
        <v>49</v>
      </c>
      <c r="AA22" s="25"/>
      <c r="AB22" s="39">
        <v>293</v>
      </c>
      <c r="AC22" s="39">
        <v>67</v>
      </c>
      <c r="AD22" s="25"/>
      <c r="AE22" s="39">
        <v>26</v>
      </c>
      <c r="AF22" s="39">
        <v>18</v>
      </c>
      <c r="AG22" s="25"/>
      <c r="AH22" s="39">
        <v>3126</v>
      </c>
      <c r="AI22" s="39">
        <v>1465</v>
      </c>
      <c r="AJ22" s="269"/>
      <c r="AK22" s="269"/>
      <c r="AP22" s="278"/>
      <c r="AQ22" s="278"/>
    </row>
    <row r="23" spans="1:43" ht="15.75" customHeight="1" x14ac:dyDescent="0.3">
      <c r="A23" s="38" t="s">
        <v>731</v>
      </c>
      <c r="B23" s="282"/>
      <c r="C23" s="39">
        <v>37089</v>
      </c>
      <c r="D23" s="39">
        <v>24817</v>
      </c>
      <c r="E23" s="39">
        <v>12272</v>
      </c>
      <c r="F23" s="279"/>
      <c r="G23" s="39">
        <v>6190</v>
      </c>
      <c r="H23" s="39">
        <v>4015</v>
      </c>
      <c r="I23" s="25"/>
      <c r="J23" s="39">
        <v>5511</v>
      </c>
      <c r="K23" s="39">
        <v>3755</v>
      </c>
      <c r="L23" s="25"/>
      <c r="M23" s="39">
        <v>5055</v>
      </c>
      <c r="N23" s="39">
        <v>1612</v>
      </c>
      <c r="O23" s="25"/>
      <c r="P23" s="39">
        <v>3126</v>
      </c>
      <c r="Q23" s="39">
        <v>840</v>
      </c>
      <c r="R23" s="25"/>
      <c r="S23" s="39">
        <v>1289</v>
      </c>
      <c r="T23" s="39">
        <v>352</v>
      </c>
      <c r="U23" s="25"/>
      <c r="V23" s="39">
        <v>541</v>
      </c>
      <c r="W23" s="39">
        <v>276</v>
      </c>
      <c r="X23" s="25"/>
      <c r="Y23" s="39">
        <v>115</v>
      </c>
      <c r="Z23" s="39">
        <v>22</v>
      </c>
      <c r="AA23" s="25"/>
      <c r="AB23" s="39">
        <v>294</v>
      </c>
      <c r="AC23" s="39">
        <v>73</v>
      </c>
      <c r="AD23" s="25"/>
      <c r="AE23" s="39">
        <v>11</v>
      </c>
      <c r="AF23" s="39">
        <v>3</v>
      </c>
      <c r="AG23" s="25"/>
      <c r="AH23" s="39">
        <v>2685</v>
      </c>
      <c r="AI23" s="39">
        <v>1324</v>
      </c>
      <c r="AJ23" s="269"/>
      <c r="AK23" s="269"/>
      <c r="AP23" s="278"/>
      <c r="AQ23" s="278"/>
    </row>
    <row r="24" spans="1:43" ht="15.75" customHeight="1" x14ac:dyDescent="0.3">
      <c r="A24" s="38" t="s">
        <v>724</v>
      </c>
      <c r="B24" s="282"/>
      <c r="C24" s="39">
        <v>14444</v>
      </c>
      <c r="D24" s="39">
        <v>9274</v>
      </c>
      <c r="E24" s="39">
        <v>5170</v>
      </c>
      <c r="F24" s="279"/>
      <c r="G24" s="39">
        <v>2115</v>
      </c>
      <c r="H24" s="39">
        <v>1559</v>
      </c>
      <c r="I24" s="25"/>
      <c r="J24" s="39">
        <v>1833</v>
      </c>
      <c r="K24" s="39">
        <v>1439</v>
      </c>
      <c r="L24" s="25"/>
      <c r="M24" s="39">
        <v>2096</v>
      </c>
      <c r="N24" s="39">
        <v>797</v>
      </c>
      <c r="O24" s="25"/>
      <c r="P24" s="39">
        <v>1144</v>
      </c>
      <c r="Q24" s="39">
        <v>340</v>
      </c>
      <c r="R24" s="25"/>
      <c r="S24" s="39">
        <v>713</v>
      </c>
      <c r="T24" s="39">
        <v>285</v>
      </c>
      <c r="U24" s="25"/>
      <c r="V24" s="39">
        <v>235</v>
      </c>
      <c r="W24" s="39">
        <v>136</v>
      </c>
      <c r="X24" s="25"/>
      <c r="Y24" s="39">
        <v>52</v>
      </c>
      <c r="Z24" s="39">
        <v>16</v>
      </c>
      <c r="AA24" s="25"/>
      <c r="AB24" s="39">
        <v>148</v>
      </c>
      <c r="AC24" s="39">
        <v>30</v>
      </c>
      <c r="AD24" s="25"/>
      <c r="AE24" s="39">
        <v>3</v>
      </c>
      <c r="AF24" s="39">
        <v>4</v>
      </c>
      <c r="AG24" s="25"/>
      <c r="AH24" s="39">
        <v>935</v>
      </c>
      <c r="AI24" s="39">
        <v>564</v>
      </c>
      <c r="AJ24" s="269"/>
      <c r="AK24" s="269"/>
      <c r="AP24" s="278"/>
      <c r="AQ24" s="278"/>
    </row>
    <row r="25" spans="1:43" ht="15.75" customHeight="1" x14ac:dyDescent="0.3">
      <c r="A25" s="38" t="s">
        <v>22</v>
      </c>
      <c r="B25" s="282"/>
      <c r="C25" s="39">
        <v>10870</v>
      </c>
      <c r="D25" s="39">
        <v>7716</v>
      </c>
      <c r="E25" s="39">
        <v>3154</v>
      </c>
      <c r="F25" s="279"/>
      <c r="G25" s="39">
        <v>1969</v>
      </c>
      <c r="H25" s="39">
        <v>942</v>
      </c>
      <c r="I25" s="25"/>
      <c r="J25" s="39">
        <v>1873</v>
      </c>
      <c r="K25" s="39">
        <v>1103</v>
      </c>
      <c r="L25" s="25"/>
      <c r="M25" s="39">
        <v>1276</v>
      </c>
      <c r="N25" s="39">
        <v>355</v>
      </c>
      <c r="O25" s="25"/>
      <c r="P25" s="39">
        <v>779</v>
      </c>
      <c r="Q25" s="39">
        <v>190</v>
      </c>
      <c r="R25" s="25"/>
      <c r="S25" s="39">
        <v>441</v>
      </c>
      <c r="T25" s="39">
        <v>121</v>
      </c>
      <c r="U25" s="25"/>
      <c r="V25" s="39">
        <v>150</v>
      </c>
      <c r="W25" s="39">
        <v>47</v>
      </c>
      <c r="X25" s="25"/>
      <c r="Y25" s="39">
        <v>79</v>
      </c>
      <c r="Z25" s="39">
        <v>5</v>
      </c>
      <c r="AA25" s="25"/>
      <c r="AB25" s="39">
        <v>55</v>
      </c>
      <c r="AC25" s="39">
        <v>12</v>
      </c>
      <c r="AD25" s="25"/>
      <c r="AE25" s="39">
        <v>39</v>
      </c>
      <c r="AF25" s="39">
        <v>6</v>
      </c>
      <c r="AG25" s="25"/>
      <c r="AH25" s="39">
        <v>1055</v>
      </c>
      <c r="AI25" s="39">
        <v>373</v>
      </c>
      <c r="AJ25" s="269"/>
      <c r="AK25" s="269"/>
      <c r="AP25" s="278"/>
      <c r="AQ25" s="278"/>
    </row>
    <row r="26" spans="1:43" ht="15.75" customHeight="1" x14ac:dyDescent="0.3">
      <c r="A26" s="38" t="s">
        <v>23</v>
      </c>
      <c r="B26" s="282"/>
      <c r="C26" s="39">
        <v>4001</v>
      </c>
      <c r="D26" s="39">
        <v>2594</v>
      </c>
      <c r="E26" s="39">
        <v>1407</v>
      </c>
      <c r="F26" s="279"/>
      <c r="G26" s="39">
        <v>714</v>
      </c>
      <c r="H26" s="39">
        <v>489</v>
      </c>
      <c r="I26" s="25"/>
      <c r="J26" s="39">
        <v>584</v>
      </c>
      <c r="K26" s="39">
        <v>457</v>
      </c>
      <c r="L26" s="25"/>
      <c r="M26" s="39">
        <v>526</v>
      </c>
      <c r="N26" s="39">
        <v>186</v>
      </c>
      <c r="O26" s="25"/>
      <c r="P26" s="39">
        <v>340</v>
      </c>
      <c r="Q26" s="39">
        <v>108</v>
      </c>
      <c r="R26" s="25"/>
      <c r="S26" s="39">
        <v>112</v>
      </c>
      <c r="T26" s="39">
        <v>33</v>
      </c>
      <c r="U26" s="25"/>
      <c r="V26" s="39">
        <v>56</v>
      </c>
      <c r="W26" s="39">
        <v>33</v>
      </c>
      <c r="X26" s="25"/>
      <c r="Y26" s="39">
        <v>28</v>
      </c>
      <c r="Z26" s="39">
        <v>2</v>
      </c>
      <c r="AA26" s="25"/>
      <c r="AB26" s="39">
        <v>22</v>
      </c>
      <c r="AC26" s="39">
        <v>2</v>
      </c>
      <c r="AD26" s="25"/>
      <c r="AE26" s="39">
        <v>2</v>
      </c>
      <c r="AF26" s="39"/>
      <c r="AG26" s="25"/>
      <c r="AH26" s="39">
        <v>210</v>
      </c>
      <c r="AI26" s="39">
        <v>97</v>
      </c>
      <c r="AJ26" s="269"/>
      <c r="AK26" s="269"/>
      <c r="AP26" s="278"/>
      <c r="AQ26" s="278"/>
    </row>
    <row r="27" spans="1:43" ht="15.75" customHeight="1" x14ac:dyDescent="0.3">
      <c r="A27" s="38" t="s">
        <v>24</v>
      </c>
      <c r="B27" s="282"/>
      <c r="C27" s="39">
        <v>5518</v>
      </c>
      <c r="D27" s="39">
        <v>3668</v>
      </c>
      <c r="E27" s="39">
        <v>1850</v>
      </c>
      <c r="F27" s="279"/>
      <c r="G27" s="39">
        <v>930</v>
      </c>
      <c r="H27" s="39">
        <v>557</v>
      </c>
      <c r="I27" s="25"/>
      <c r="J27" s="39">
        <v>687</v>
      </c>
      <c r="K27" s="39">
        <v>610</v>
      </c>
      <c r="L27" s="25"/>
      <c r="M27" s="39">
        <v>831</v>
      </c>
      <c r="N27" s="39">
        <v>231</v>
      </c>
      <c r="O27" s="25"/>
      <c r="P27" s="39">
        <v>330</v>
      </c>
      <c r="Q27" s="39">
        <v>96</v>
      </c>
      <c r="R27" s="25"/>
      <c r="S27" s="39">
        <v>280</v>
      </c>
      <c r="T27" s="39">
        <v>93</v>
      </c>
      <c r="U27" s="25"/>
      <c r="V27" s="39">
        <v>74</v>
      </c>
      <c r="W27" s="39">
        <v>47</v>
      </c>
      <c r="X27" s="25"/>
      <c r="Y27" s="39">
        <v>90</v>
      </c>
      <c r="Z27" s="39">
        <v>7</v>
      </c>
      <c r="AA27" s="25"/>
      <c r="AB27" s="39">
        <v>18</v>
      </c>
      <c r="AC27" s="39">
        <v>3</v>
      </c>
      <c r="AD27" s="25"/>
      <c r="AE27" s="39">
        <v>1</v>
      </c>
      <c r="AF27" s="39"/>
      <c r="AG27" s="25"/>
      <c r="AH27" s="39">
        <v>427</v>
      </c>
      <c r="AI27" s="39">
        <v>206</v>
      </c>
      <c r="AJ27" s="269"/>
      <c r="AK27" s="269"/>
      <c r="AP27" s="278"/>
      <c r="AQ27" s="278"/>
    </row>
    <row r="28" spans="1:43" ht="15.75" customHeight="1" x14ac:dyDescent="0.3">
      <c r="A28" s="38" t="s">
        <v>25</v>
      </c>
      <c r="B28" s="282"/>
      <c r="C28" s="39">
        <v>26124</v>
      </c>
      <c r="D28" s="39">
        <v>17277</v>
      </c>
      <c r="E28" s="39">
        <v>8847</v>
      </c>
      <c r="F28" s="279"/>
      <c r="G28" s="39">
        <v>3638</v>
      </c>
      <c r="H28" s="39">
        <v>2823</v>
      </c>
      <c r="I28" s="25"/>
      <c r="J28" s="39">
        <v>3038</v>
      </c>
      <c r="K28" s="39">
        <v>2743</v>
      </c>
      <c r="L28" s="25"/>
      <c r="M28" s="39">
        <v>4518</v>
      </c>
      <c r="N28" s="39">
        <v>1165</v>
      </c>
      <c r="O28" s="25"/>
      <c r="P28" s="39">
        <v>2528</v>
      </c>
      <c r="Q28" s="39">
        <v>634</v>
      </c>
      <c r="R28" s="25"/>
      <c r="S28" s="39">
        <v>926</v>
      </c>
      <c r="T28" s="39">
        <v>308</v>
      </c>
      <c r="U28" s="25"/>
      <c r="V28" s="39">
        <v>519</v>
      </c>
      <c r="W28" s="39">
        <v>268</v>
      </c>
      <c r="X28" s="25"/>
      <c r="Y28" s="39">
        <v>246</v>
      </c>
      <c r="Z28" s="39">
        <v>32</v>
      </c>
      <c r="AA28" s="25"/>
      <c r="AB28" s="39">
        <v>269</v>
      </c>
      <c r="AC28" s="39">
        <v>33</v>
      </c>
      <c r="AD28" s="25"/>
      <c r="AE28" s="39">
        <v>2</v>
      </c>
      <c r="AF28" s="39"/>
      <c r="AG28" s="25"/>
      <c r="AH28" s="39">
        <v>1593</v>
      </c>
      <c r="AI28" s="39">
        <v>841</v>
      </c>
      <c r="AJ28" s="269"/>
      <c r="AK28" s="269"/>
      <c r="AP28" s="278"/>
      <c r="AQ28" s="278"/>
    </row>
    <row r="29" spans="1:43" ht="15.75" customHeight="1" x14ac:dyDescent="0.3">
      <c r="A29" s="38" t="s">
        <v>26</v>
      </c>
      <c r="B29" s="282"/>
      <c r="C29" s="39">
        <v>4218</v>
      </c>
      <c r="D29" s="39">
        <v>3125</v>
      </c>
      <c r="E29" s="39">
        <v>1093</v>
      </c>
      <c r="F29" s="279"/>
      <c r="G29" s="39">
        <v>1040</v>
      </c>
      <c r="H29" s="39">
        <v>417</v>
      </c>
      <c r="I29" s="25"/>
      <c r="J29" s="39">
        <v>593</v>
      </c>
      <c r="K29" s="39">
        <v>312</v>
      </c>
      <c r="L29" s="25"/>
      <c r="M29" s="39">
        <v>641</v>
      </c>
      <c r="N29" s="39">
        <v>169</v>
      </c>
      <c r="O29" s="25"/>
      <c r="P29" s="39">
        <v>315</v>
      </c>
      <c r="Q29" s="39">
        <v>62</v>
      </c>
      <c r="R29" s="25"/>
      <c r="S29" s="39">
        <v>119</v>
      </c>
      <c r="T29" s="39">
        <v>15</v>
      </c>
      <c r="U29" s="25"/>
      <c r="V29" s="39">
        <v>76</v>
      </c>
      <c r="W29" s="39">
        <v>25</v>
      </c>
      <c r="X29" s="25"/>
      <c r="Y29" s="39">
        <v>73</v>
      </c>
      <c r="Z29" s="39">
        <v>4</v>
      </c>
      <c r="AA29" s="25"/>
      <c r="AB29" s="39">
        <v>23</v>
      </c>
      <c r="AC29" s="39">
        <v>4</v>
      </c>
      <c r="AD29" s="25"/>
      <c r="AE29" s="39">
        <v>8</v>
      </c>
      <c r="AF29" s="39">
        <v>1</v>
      </c>
      <c r="AG29" s="25"/>
      <c r="AH29" s="39">
        <v>237</v>
      </c>
      <c r="AI29" s="39">
        <v>84</v>
      </c>
      <c r="AJ29" s="269"/>
      <c r="AK29" s="269"/>
      <c r="AP29" s="278"/>
      <c r="AQ29" s="278"/>
    </row>
    <row r="30" spans="1:43" ht="15.75" customHeight="1" x14ac:dyDescent="0.3">
      <c r="A30" s="38" t="s">
        <v>27</v>
      </c>
      <c r="B30" s="282"/>
      <c r="C30" s="39">
        <v>13829</v>
      </c>
      <c r="D30" s="39">
        <v>9441</v>
      </c>
      <c r="E30" s="39">
        <v>4388</v>
      </c>
      <c r="F30" s="279"/>
      <c r="G30" s="39">
        <v>2762</v>
      </c>
      <c r="H30" s="39">
        <v>1568</v>
      </c>
      <c r="I30" s="25"/>
      <c r="J30" s="39">
        <v>1931</v>
      </c>
      <c r="K30" s="39">
        <v>1312</v>
      </c>
      <c r="L30" s="25"/>
      <c r="M30" s="39">
        <v>1973</v>
      </c>
      <c r="N30" s="39">
        <v>602</v>
      </c>
      <c r="O30" s="25"/>
      <c r="P30" s="39">
        <v>1067</v>
      </c>
      <c r="Q30" s="39">
        <v>249</v>
      </c>
      <c r="R30" s="25"/>
      <c r="S30" s="39">
        <v>417</v>
      </c>
      <c r="T30" s="39">
        <v>146</v>
      </c>
      <c r="U30" s="25"/>
      <c r="V30" s="39">
        <v>198</v>
      </c>
      <c r="W30" s="39">
        <v>92</v>
      </c>
      <c r="X30" s="25"/>
      <c r="Y30" s="39">
        <v>196</v>
      </c>
      <c r="Z30" s="39">
        <v>29</v>
      </c>
      <c r="AA30" s="25"/>
      <c r="AB30" s="39">
        <v>73</v>
      </c>
      <c r="AC30" s="39">
        <v>9</v>
      </c>
      <c r="AD30" s="25"/>
      <c r="AE30" s="39">
        <v>13</v>
      </c>
      <c r="AF30" s="39">
        <v>7</v>
      </c>
      <c r="AG30" s="25"/>
      <c r="AH30" s="39">
        <v>811</v>
      </c>
      <c r="AI30" s="39">
        <v>374</v>
      </c>
      <c r="AJ30" s="269"/>
      <c r="AK30" s="269"/>
      <c r="AP30" s="278"/>
      <c r="AQ30" s="278"/>
    </row>
    <row r="31" spans="1:43" ht="15.75" customHeight="1" x14ac:dyDescent="0.3">
      <c r="A31" s="38" t="s">
        <v>28</v>
      </c>
      <c r="B31" s="282"/>
      <c r="C31" s="39">
        <v>8372</v>
      </c>
      <c r="D31" s="39">
        <v>5249</v>
      </c>
      <c r="E31" s="39">
        <v>3123</v>
      </c>
      <c r="F31" s="279"/>
      <c r="G31" s="39">
        <v>1121</v>
      </c>
      <c r="H31" s="39">
        <v>856</v>
      </c>
      <c r="I31" s="25"/>
      <c r="J31" s="39">
        <v>1163</v>
      </c>
      <c r="K31" s="39">
        <v>1029</v>
      </c>
      <c r="L31" s="25"/>
      <c r="M31" s="39">
        <v>1228</v>
      </c>
      <c r="N31" s="39">
        <v>456</v>
      </c>
      <c r="O31" s="25"/>
      <c r="P31" s="39">
        <v>698</v>
      </c>
      <c r="Q31" s="39">
        <v>197</v>
      </c>
      <c r="R31" s="25"/>
      <c r="S31" s="39">
        <v>226</v>
      </c>
      <c r="T31" s="39">
        <v>82</v>
      </c>
      <c r="U31" s="25"/>
      <c r="V31" s="39">
        <v>130</v>
      </c>
      <c r="W31" s="39">
        <v>80</v>
      </c>
      <c r="X31" s="25"/>
      <c r="Y31" s="39">
        <v>40</v>
      </c>
      <c r="Z31" s="39">
        <v>10</v>
      </c>
      <c r="AA31" s="25"/>
      <c r="AB31" s="39">
        <v>94</v>
      </c>
      <c r="AC31" s="39">
        <v>19</v>
      </c>
      <c r="AD31" s="25"/>
      <c r="AE31" s="39">
        <v>4</v>
      </c>
      <c r="AF31" s="39">
        <v>1</v>
      </c>
      <c r="AG31" s="25"/>
      <c r="AH31" s="39">
        <v>545</v>
      </c>
      <c r="AI31" s="39">
        <v>393</v>
      </c>
      <c r="AJ31" s="269"/>
      <c r="AK31" s="269"/>
      <c r="AP31" s="278"/>
      <c r="AQ31" s="278"/>
    </row>
    <row r="32" spans="1:43" ht="15.75" customHeight="1" x14ac:dyDescent="0.3">
      <c r="A32" s="38" t="s">
        <v>29</v>
      </c>
      <c r="B32" s="282"/>
      <c r="C32" s="39">
        <v>10428</v>
      </c>
      <c r="D32" s="39">
        <v>6417</v>
      </c>
      <c r="E32" s="39">
        <v>4011</v>
      </c>
      <c r="F32" s="279"/>
      <c r="G32" s="39">
        <v>1600</v>
      </c>
      <c r="H32" s="39">
        <v>1537</v>
      </c>
      <c r="I32" s="25"/>
      <c r="J32" s="39">
        <v>1024</v>
      </c>
      <c r="K32" s="39">
        <v>994</v>
      </c>
      <c r="L32" s="25"/>
      <c r="M32" s="39">
        <v>2118</v>
      </c>
      <c r="N32" s="39">
        <v>670</v>
      </c>
      <c r="O32" s="25"/>
      <c r="P32" s="39">
        <v>470</v>
      </c>
      <c r="Q32" s="39">
        <v>133</v>
      </c>
      <c r="R32" s="25"/>
      <c r="S32" s="39">
        <v>308</v>
      </c>
      <c r="T32" s="39">
        <v>110</v>
      </c>
      <c r="U32" s="25"/>
      <c r="V32" s="39">
        <v>264</v>
      </c>
      <c r="W32" s="39">
        <v>153</v>
      </c>
      <c r="X32" s="25"/>
      <c r="Y32" s="39">
        <v>36</v>
      </c>
      <c r="Z32" s="39">
        <v>9</v>
      </c>
      <c r="AA32" s="25"/>
      <c r="AB32" s="39">
        <v>38</v>
      </c>
      <c r="AC32" s="39">
        <v>9</v>
      </c>
      <c r="AD32" s="25"/>
      <c r="AE32" s="39">
        <v>6</v>
      </c>
      <c r="AF32" s="39">
        <v>3</v>
      </c>
      <c r="AG32" s="25"/>
      <c r="AH32" s="39">
        <v>553</v>
      </c>
      <c r="AI32" s="39">
        <v>393</v>
      </c>
      <c r="AJ32" s="269"/>
      <c r="AK32" s="269"/>
      <c r="AP32" s="278"/>
      <c r="AQ32" s="278"/>
    </row>
    <row r="33" spans="1:43" ht="15.75" customHeight="1" x14ac:dyDescent="0.3">
      <c r="A33" s="38" t="s">
        <v>30</v>
      </c>
      <c r="B33" s="282"/>
      <c r="C33" s="39">
        <v>8433</v>
      </c>
      <c r="D33" s="39">
        <v>5305</v>
      </c>
      <c r="E33" s="39">
        <v>3128</v>
      </c>
      <c r="F33" s="279"/>
      <c r="G33" s="39">
        <v>1245</v>
      </c>
      <c r="H33" s="39">
        <v>862</v>
      </c>
      <c r="I33" s="25"/>
      <c r="J33" s="39">
        <v>1445</v>
      </c>
      <c r="K33" s="39">
        <v>1195</v>
      </c>
      <c r="L33" s="25"/>
      <c r="M33" s="39">
        <v>920</v>
      </c>
      <c r="N33" s="39">
        <v>337</v>
      </c>
      <c r="O33" s="25"/>
      <c r="P33" s="39">
        <v>700</v>
      </c>
      <c r="Q33" s="39">
        <v>173</v>
      </c>
      <c r="R33" s="25"/>
      <c r="S33" s="39">
        <v>364</v>
      </c>
      <c r="T33" s="39">
        <v>169</v>
      </c>
      <c r="U33" s="25"/>
      <c r="V33" s="39">
        <v>140</v>
      </c>
      <c r="W33" s="39">
        <v>71</v>
      </c>
      <c r="X33" s="25"/>
      <c r="Y33" s="39">
        <v>46</v>
      </c>
      <c r="Z33" s="39">
        <v>16</v>
      </c>
      <c r="AA33" s="25"/>
      <c r="AB33" s="39">
        <v>75</v>
      </c>
      <c r="AC33" s="39">
        <v>18</v>
      </c>
      <c r="AD33" s="25"/>
      <c r="AE33" s="39">
        <v>6</v>
      </c>
      <c r="AF33" s="39">
        <v>1</v>
      </c>
      <c r="AG33" s="25"/>
      <c r="AH33" s="39">
        <v>364</v>
      </c>
      <c r="AI33" s="39">
        <v>286</v>
      </c>
      <c r="AJ33" s="269"/>
      <c r="AK33" s="269"/>
      <c r="AP33" s="278"/>
      <c r="AQ33" s="278"/>
    </row>
    <row r="34" spans="1:43" ht="15.75" customHeight="1" x14ac:dyDescent="0.3">
      <c r="A34" s="38" t="s">
        <v>31</v>
      </c>
      <c r="B34" s="282"/>
      <c r="C34" s="39">
        <v>12581</v>
      </c>
      <c r="D34" s="39">
        <v>8556</v>
      </c>
      <c r="E34" s="39">
        <v>4025</v>
      </c>
      <c r="F34" s="279"/>
      <c r="G34" s="39">
        <v>2453</v>
      </c>
      <c r="H34" s="39">
        <v>1438</v>
      </c>
      <c r="I34" s="25"/>
      <c r="J34" s="39">
        <v>1850</v>
      </c>
      <c r="K34" s="39">
        <v>1373</v>
      </c>
      <c r="L34" s="25"/>
      <c r="M34" s="39">
        <v>1566</v>
      </c>
      <c r="N34" s="39">
        <v>378</v>
      </c>
      <c r="O34" s="25"/>
      <c r="P34" s="39">
        <v>1087</v>
      </c>
      <c r="Q34" s="39">
        <v>261</v>
      </c>
      <c r="R34" s="25"/>
      <c r="S34" s="39">
        <v>477</v>
      </c>
      <c r="T34" s="39">
        <v>121</v>
      </c>
      <c r="U34" s="25"/>
      <c r="V34" s="39">
        <v>235</v>
      </c>
      <c r="W34" s="39">
        <v>144</v>
      </c>
      <c r="X34" s="25"/>
      <c r="Y34" s="39">
        <v>153</v>
      </c>
      <c r="Z34" s="39">
        <v>16</v>
      </c>
      <c r="AA34" s="25"/>
      <c r="AB34" s="39">
        <v>66</v>
      </c>
      <c r="AC34" s="39">
        <v>2</v>
      </c>
      <c r="AD34" s="25"/>
      <c r="AE34" s="39">
        <v>7</v>
      </c>
      <c r="AF34" s="39">
        <v>3</v>
      </c>
      <c r="AG34" s="25"/>
      <c r="AH34" s="39">
        <v>662</v>
      </c>
      <c r="AI34" s="39">
        <v>289</v>
      </c>
      <c r="AJ34" s="269"/>
      <c r="AK34" s="269"/>
      <c r="AP34" s="278"/>
      <c r="AQ34" s="278"/>
    </row>
    <row r="35" spans="1:43" ht="15.75" customHeight="1" x14ac:dyDescent="0.3">
      <c r="A35" s="38" t="s">
        <v>32</v>
      </c>
      <c r="B35" s="282"/>
      <c r="C35" s="39">
        <v>13511</v>
      </c>
      <c r="D35" s="39">
        <v>8919</v>
      </c>
      <c r="E35" s="39">
        <v>4592</v>
      </c>
      <c r="F35" s="279"/>
      <c r="G35" s="39">
        <v>2241</v>
      </c>
      <c r="H35" s="39">
        <v>1438</v>
      </c>
      <c r="I35" s="25"/>
      <c r="J35" s="39">
        <v>1688</v>
      </c>
      <c r="K35" s="39">
        <v>1457</v>
      </c>
      <c r="L35" s="25"/>
      <c r="M35" s="39">
        <v>1775</v>
      </c>
      <c r="N35" s="39">
        <v>494</v>
      </c>
      <c r="O35" s="25"/>
      <c r="P35" s="39">
        <v>1048</v>
      </c>
      <c r="Q35" s="39">
        <v>209</v>
      </c>
      <c r="R35" s="25"/>
      <c r="S35" s="39">
        <v>491</v>
      </c>
      <c r="T35" s="39">
        <v>164</v>
      </c>
      <c r="U35" s="25"/>
      <c r="V35" s="39">
        <v>205</v>
      </c>
      <c r="W35" s="39">
        <v>91</v>
      </c>
      <c r="X35" s="25"/>
      <c r="Y35" s="39">
        <v>117</v>
      </c>
      <c r="Z35" s="39">
        <v>23</v>
      </c>
      <c r="AA35" s="25"/>
      <c r="AB35" s="39">
        <v>88</v>
      </c>
      <c r="AC35" s="39">
        <v>12</v>
      </c>
      <c r="AD35" s="25"/>
      <c r="AE35" s="39">
        <v>11</v>
      </c>
      <c r="AF35" s="39">
        <v>7</v>
      </c>
      <c r="AG35" s="25"/>
      <c r="AH35" s="39">
        <v>1255</v>
      </c>
      <c r="AI35" s="39">
        <v>697</v>
      </c>
      <c r="AJ35" s="269"/>
      <c r="AK35" s="269"/>
      <c r="AP35" s="278"/>
      <c r="AQ35" s="278"/>
    </row>
    <row r="36" spans="1:43" ht="15.75" customHeight="1" x14ac:dyDescent="0.3">
      <c r="A36" s="38" t="s">
        <v>33</v>
      </c>
      <c r="B36" s="282"/>
      <c r="C36" s="39">
        <v>3539</v>
      </c>
      <c r="D36" s="39">
        <v>2672</v>
      </c>
      <c r="E36" s="39">
        <v>867</v>
      </c>
      <c r="F36" s="279"/>
      <c r="G36" s="39">
        <v>724</v>
      </c>
      <c r="H36" s="39">
        <v>288</v>
      </c>
      <c r="I36" s="25"/>
      <c r="J36" s="39">
        <v>595</v>
      </c>
      <c r="K36" s="39">
        <v>298</v>
      </c>
      <c r="L36" s="25"/>
      <c r="M36" s="39">
        <v>654</v>
      </c>
      <c r="N36" s="39">
        <v>145</v>
      </c>
      <c r="O36" s="25"/>
      <c r="P36" s="39">
        <v>295</v>
      </c>
      <c r="Q36" s="39">
        <v>43</v>
      </c>
      <c r="R36" s="25"/>
      <c r="S36" s="39">
        <v>109</v>
      </c>
      <c r="T36" s="39">
        <v>17</v>
      </c>
      <c r="U36" s="25"/>
      <c r="V36" s="39">
        <v>61</v>
      </c>
      <c r="W36" s="39">
        <v>22</v>
      </c>
      <c r="X36" s="25"/>
      <c r="Y36" s="39">
        <v>58</v>
      </c>
      <c r="Z36" s="39">
        <v>1</v>
      </c>
      <c r="AA36" s="25"/>
      <c r="AB36" s="39">
        <v>17</v>
      </c>
      <c r="AC36" s="39"/>
      <c r="AD36" s="25"/>
      <c r="AE36" s="39">
        <v>5</v>
      </c>
      <c r="AF36" s="39">
        <v>1</v>
      </c>
      <c r="AG36" s="25"/>
      <c r="AH36" s="39">
        <v>154</v>
      </c>
      <c r="AI36" s="39">
        <v>52</v>
      </c>
      <c r="AJ36" s="269"/>
      <c r="AK36" s="269"/>
      <c r="AP36" s="278"/>
      <c r="AQ36" s="278"/>
    </row>
    <row r="37" spans="1:43" ht="15.75" customHeight="1" x14ac:dyDescent="0.3">
      <c r="A37" s="38" t="s">
        <v>34</v>
      </c>
      <c r="B37" s="282"/>
      <c r="C37" s="39">
        <v>14689</v>
      </c>
      <c r="D37" s="39">
        <v>10251</v>
      </c>
      <c r="E37" s="39">
        <v>4438</v>
      </c>
      <c r="F37" s="279"/>
      <c r="G37" s="39">
        <v>2888</v>
      </c>
      <c r="H37" s="39">
        <v>1575</v>
      </c>
      <c r="I37" s="25"/>
      <c r="J37" s="39">
        <v>3289</v>
      </c>
      <c r="K37" s="39">
        <v>1810</v>
      </c>
      <c r="L37" s="25"/>
      <c r="M37" s="39">
        <v>1657</v>
      </c>
      <c r="N37" s="39">
        <v>400</v>
      </c>
      <c r="O37" s="25"/>
      <c r="P37" s="39">
        <v>892</v>
      </c>
      <c r="Q37" s="39">
        <v>193</v>
      </c>
      <c r="R37" s="25"/>
      <c r="S37" s="39">
        <v>383</v>
      </c>
      <c r="T37" s="39">
        <v>112</v>
      </c>
      <c r="U37" s="25"/>
      <c r="V37" s="39">
        <v>252</v>
      </c>
      <c r="W37" s="39">
        <v>94</v>
      </c>
      <c r="X37" s="25"/>
      <c r="Y37" s="39">
        <v>183</v>
      </c>
      <c r="Z37" s="39">
        <v>30</v>
      </c>
      <c r="AA37" s="25"/>
      <c r="AB37" s="39">
        <v>110</v>
      </c>
      <c r="AC37" s="39">
        <v>6</v>
      </c>
      <c r="AD37" s="25"/>
      <c r="AE37" s="39">
        <v>13</v>
      </c>
      <c r="AF37" s="39">
        <v>6</v>
      </c>
      <c r="AG37" s="25"/>
      <c r="AH37" s="39">
        <v>584</v>
      </c>
      <c r="AI37" s="39">
        <v>212</v>
      </c>
      <c r="AJ37" s="269"/>
      <c r="AK37" s="269"/>
      <c r="AP37" s="278"/>
      <c r="AQ37" s="278"/>
    </row>
    <row r="38" spans="1:43" ht="15.75" customHeight="1" x14ac:dyDescent="0.3">
      <c r="A38" s="38" t="s">
        <v>35</v>
      </c>
      <c r="B38" s="282"/>
      <c r="C38" s="39">
        <v>1712</v>
      </c>
      <c r="D38" s="39">
        <v>1310</v>
      </c>
      <c r="E38" s="39">
        <v>402</v>
      </c>
      <c r="F38" s="279"/>
      <c r="G38" s="39">
        <v>355</v>
      </c>
      <c r="H38" s="39">
        <v>163</v>
      </c>
      <c r="I38" s="25"/>
      <c r="J38" s="39">
        <v>256</v>
      </c>
      <c r="K38" s="39">
        <v>86</v>
      </c>
      <c r="L38" s="25"/>
      <c r="M38" s="39">
        <v>342</v>
      </c>
      <c r="N38" s="39">
        <v>83</v>
      </c>
      <c r="O38" s="25"/>
      <c r="P38" s="39">
        <v>170</v>
      </c>
      <c r="Q38" s="39">
        <v>23</v>
      </c>
      <c r="R38" s="25"/>
      <c r="S38" s="39">
        <v>80</v>
      </c>
      <c r="T38" s="39">
        <v>10</v>
      </c>
      <c r="U38" s="25"/>
      <c r="V38" s="39">
        <v>29</v>
      </c>
      <c r="W38" s="39">
        <v>10</v>
      </c>
      <c r="X38" s="25"/>
      <c r="Y38" s="39">
        <v>8</v>
      </c>
      <c r="Z38" s="39"/>
      <c r="AA38" s="25"/>
      <c r="AB38" s="39">
        <v>24</v>
      </c>
      <c r="AC38" s="39">
        <v>4</v>
      </c>
      <c r="AD38" s="25"/>
      <c r="AE38" s="39">
        <v>1</v>
      </c>
      <c r="AF38" s="39">
        <v>1</v>
      </c>
      <c r="AG38" s="25"/>
      <c r="AH38" s="39">
        <v>45</v>
      </c>
      <c r="AI38" s="39">
        <v>22</v>
      </c>
      <c r="AJ38" s="269"/>
      <c r="AK38" s="269"/>
      <c r="AP38" s="278"/>
      <c r="AQ38" s="278"/>
    </row>
    <row r="39" spans="1:43" ht="15.75" customHeight="1" x14ac:dyDescent="0.3">
      <c r="A39" s="38" t="s">
        <v>36</v>
      </c>
      <c r="B39" s="282"/>
      <c r="C39" s="39">
        <v>7230</v>
      </c>
      <c r="D39" s="39">
        <v>5116</v>
      </c>
      <c r="E39" s="39">
        <v>2114</v>
      </c>
      <c r="F39" s="279"/>
      <c r="G39" s="39">
        <v>1306</v>
      </c>
      <c r="H39" s="39">
        <v>665</v>
      </c>
      <c r="I39" s="25"/>
      <c r="J39" s="39">
        <v>1334</v>
      </c>
      <c r="K39" s="39">
        <v>765</v>
      </c>
      <c r="L39" s="25"/>
      <c r="M39" s="39">
        <v>912</v>
      </c>
      <c r="N39" s="39">
        <v>260</v>
      </c>
      <c r="O39" s="25"/>
      <c r="P39" s="39">
        <v>722</v>
      </c>
      <c r="Q39" s="39">
        <v>152</v>
      </c>
      <c r="R39" s="25"/>
      <c r="S39" s="39">
        <v>220</v>
      </c>
      <c r="T39" s="39">
        <v>43</v>
      </c>
      <c r="U39" s="25"/>
      <c r="V39" s="39">
        <v>143</v>
      </c>
      <c r="W39" s="39">
        <v>65</v>
      </c>
      <c r="X39" s="25"/>
      <c r="Y39" s="39">
        <v>69</v>
      </c>
      <c r="Z39" s="39">
        <v>3</v>
      </c>
      <c r="AA39" s="25"/>
      <c r="AB39" s="39">
        <v>44</v>
      </c>
      <c r="AC39" s="39">
        <v>1</v>
      </c>
      <c r="AD39" s="25"/>
      <c r="AE39" s="39">
        <v>10</v>
      </c>
      <c r="AF39" s="39"/>
      <c r="AG39" s="25"/>
      <c r="AH39" s="39">
        <v>356</v>
      </c>
      <c r="AI39" s="39">
        <v>160</v>
      </c>
      <c r="AJ39" s="269"/>
      <c r="AK39" s="269"/>
      <c r="AP39" s="278"/>
      <c r="AQ39" s="278"/>
    </row>
    <row r="40" spans="1:43" ht="15.75" customHeight="1" x14ac:dyDescent="0.3">
      <c r="A40" s="38" t="s">
        <v>37</v>
      </c>
      <c r="B40" s="282"/>
      <c r="C40" s="39">
        <v>5310</v>
      </c>
      <c r="D40" s="39">
        <v>4018</v>
      </c>
      <c r="E40" s="39">
        <v>1292</v>
      </c>
      <c r="F40" s="279"/>
      <c r="G40" s="39">
        <v>1172</v>
      </c>
      <c r="H40" s="39">
        <v>467</v>
      </c>
      <c r="I40" s="25"/>
      <c r="J40" s="39">
        <v>1024</v>
      </c>
      <c r="K40" s="39">
        <v>476</v>
      </c>
      <c r="L40" s="25"/>
      <c r="M40" s="39">
        <v>739</v>
      </c>
      <c r="N40" s="39">
        <v>164</v>
      </c>
      <c r="O40" s="25"/>
      <c r="P40" s="39">
        <v>521</v>
      </c>
      <c r="Q40" s="39">
        <v>90</v>
      </c>
      <c r="R40" s="25"/>
      <c r="S40" s="39">
        <v>170</v>
      </c>
      <c r="T40" s="39">
        <v>18</v>
      </c>
      <c r="U40" s="25"/>
      <c r="V40" s="39">
        <v>100</v>
      </c>
      <c r="W40" s="39">
        <v>28</v>
      </c>
      <c r="X40" s="25"/>
      <c r="Y40" s="39">
        <v>59</v>
      </c>
      <c r="Z40" s="39">
        <v>2</v>
      </c>
      <c r="AA40" s="25"/>
      <c r="AB40" s="39">
        <v>57</v>
      </c>
      <c r="AC40" s="39">
        <v>4</v>
      </c>
      <c r="AD40" s="25"/>
      <c r="AE40" s="39">
        <v>3</v>
      </c>
      <c r="AF40" s="39">
        <v>1</v>
      </c>
      <c r="AG40" s="25"/>
      <c r="AH40" s="39">
        <v>173</v>
      </c>
      <c r="AI40" s="39">
        <v>42</v>
      </c>
      <c r="AJ40" s="269"/>
      <c r="AK40" s="269"/>
      <c r="AP40" s="278"/>
      <c r="AQ40" s="278"/>
    </row>
    <row r="41" spans="1:43" ht="15.75" customHeight="1" x14ac:dyDescent="0.3">
      <c r="A41" s="38" t="s">
        <v>38</v>
      </c>
      <c r="B41" s="282"/>
      <c r="C41" s="39">
        <v>6628</v>
      </c>
      <c r="D41" s="39">
        <v>4699</v>
      </c>
      <c r="E41" s="39">
        <v>1929</v>
      </c>
      <c r="F41" s="279"/>
      <c r="G41" s="39">
        <v>1308</v>
      </c>
      <c r="H41" s="39">
        <v>715</v>
      </c>
      <c r="I41" s="25"/>
      <c r="J41" s="39">
        <v>885</v>
      </c>
      <c r="K41" s="39">
        <v>471</v>
      </c>
      <c r="L41" s="25"/>
      <c r="M41" s="39">
        <v>1040</v>
      </c>
      <c r="N41" s="39">
        <v>314</v>
      </c>
      <c r="O41" s="25"/>
      <c r="P41" s="39">
        <v>556</v>
      </c>
      <c r="Q41" s="39">
        <v>117</v>
      </c>
      <c r="R41" s="25"/>
      <c r="S41" s="39">
        <v>317</v>
      </c>
      <c r="T41" s="39">
        <v>107</v>
      </c>
      <c r="U41" s="25"/>
      <c r="V41" s="39">
        <v>113</v>
      </c>
      <c r="W41" s="39">
        <v>46</v>
      </c>
      <c r="X41" s="25"/>
      <c r="Y41" s="39">
        <v>85</v>
      </c>
      <c r="Z41" s="39">
        <v>17</v>
      </c>
      <c r="AA41" s="25"/>
      <c r="AB41" s="39">
        <v>32</v>
      </c>
      <c r="AC41" s="39">
        <v>4</v>
      </c>
      <c r="AD41" s="25"/>
      <c r="AE41" s="39">
        <v>1</v>
      </c>
      <c r="AF41" s="39"/>
      <c r="AG41" s="25"/>
      <c r="AH41" s="39">
        <v>362</v>
      </c>
      <c r="AI41" s="39">
        <v>138</v>
      </c>
      <c r="AJ41" s="269"/>
      <c r="AK41" s="269"/>
      <c r="AP41" s="278"/>
      <c r="AQ41" s="278"/>
    </row>
    <row r="42" spans="1:43" ht="15.75" customHeight="1" x14ac:dyDescent="0.3">
      <c r="A42" s="38" t="s">
        <v>39</v>
      </c>
      <c r="B42" s="282"/>
      <c r="C42" s="39">
        <v>4997</v>
      </c>
      <c r="D42" s="39">
        <v>3559</v>
      </c>
      <c r="E42" s="39">
        <v>1438</v>
      </c>
      <c r="F42" s="279"/>
      <c r="G42" s="39">
        <v>917</v>
      </c>
      <c r="H42" s="39">
        <v>399</v>
      </c>
      <c r="I42" s="25"/>
      <c r="J42" s="39">
        <v>859</v>
      </c>
      <c r="K42" s="39">
        <v>569</v>
      </c>
      <c r="L42" s="25"/>
      <c r="M42" s="39">
        <v>528</v>
      </c>
      <c r="N42" s="39">
        <v>129</v>
      </c>
      <c r="O42" s="25"/>
      <c r="P42" s="39">
        <v>404</v>
      </c>
      <c r="Q42" s="39">
        <v>66</v>
      </c>
      <c r="R42" s="25"/>
      <c r="S42" s="39">
        <v>113</v>
      </c>
      <c r="T42" s="39">
        <v>28</v>
      </c>
      <c r="U42" s="25"/>
      <c r="V42" s="39">
        <v>62</v>
      </c>
      <c r="W42" s="39">
        <v>28</v>
      </c>
      <c r="X42" s="25"/>
      <c r="Y42" s="39">
        <v>78</v>
      </c>
      <c r="Z42" s="39">
        <v>6</v>
      </c>
      <c r="AA42" s="25"/>
      <c r="AB42" s="39">
        <v>42</v>
      </c>
      <c r="AC42" s="39">
        <v>4</v>
      </c>
      <c r="AD42" s="25"/>
      <c r="AE42" s="39">
        <v>5</v>
      </c>
      <c r="AF42" s="39">
        <v>1</v>
      </c>
      <c r="AG42" s="25"/>
      <c r="AH42" s="39">
        <v>551</v>
      </c>
      <c r="AI42" s="39">
        <v>208</v>
      </c>
      <c r="AJ42" s="269"/>
      <c r="AK42" s="269"/>
      <c r="AP42" s="278"/>
      <c r="AQ42" s="278"/>
    </row>
    <row r="43" spans="1:43" ht="15.75" customHeight="1" x14ac:dyDescent="0.3">
      <c r="A43" s="38" t="s">
        <v>725</v>
      </c>
      <c r="B43" s="282"/>
      <c r="C43" s="39">
        <v>12830</v>
      </c>
      <c r="D43" s="39">
        <v>7574</v>
      </c>
      <c r="E43" s="39">
        <v>5256</v>
      </c>
      <c r="F43" s="279"/>
      <c r="G43" s="39">
        <v>1846</v>
      </c>
      <c r="H43" s="39">
        <v>1647</v>
      </c>
      <c r="I43" s="25"/>
      <c r="J43" s="39">
        <v>1671</v>
      </c>
      <c r="K43" s="39">
        <v>1574</v>
      </c>
      <c r="L43" s="25"/>
      <c r="M43" s="39">
        <v>1530</v>
      </c>
      <c r="N43" s="39">
        <v>680</v>
      </c>
      <c r="O43" s="25"/>
      <c r="P43" s="39">
        <v>985</v>
      </c>
      <c r="Q43" s="39">
        <v>442</v>
      </c>
      <c r="R43" s="25"/>
      <c r="S43" s="39">
        <v>318</v>
      </c>
      <c r="T43" s="39">
        <v>122</v>
      </c>
      <c r="U43" s="25"/>
      <c r="V43" s="39">
        <v>180</v>
      </c>
      <c r="W43" s="39">
        <v>122</v>
      </c>
      <c r="X43" s="25"/>
      <c r="Y43" s="39">
        <v>15</v>
      </c>
      <c r="Z43" s="39">
        <v>9</v>
      </c>
      <c r="AA43" s="25"/>
      <c r="AB43" s="39">
        <v>121</v>
      </c>
      <c r="AC43" s="39">
        <v>32</v>
      </c>
      <c r="AD43" s="25"/>
      <c r="AE43" s="39">
        <v>4</v>
      </c>
      <c r="AF43" s="39">
        <v>1</v>
      </c>
      <c r="AG43" s="25"/>
      <c r="AH43" s="39">
        <v>904</v>
      </c>
      <c r="AI43" s="39">
        <v>627</v>
      </c>
      <c r="AJ43" s="269"/>
      <c r="AK43" s="269"/>
      <c r="AP43" s="278"/>
      <c r="AQ43" s="278"/>
    </row>
    <row r="44" spans="1:43" ht="15.75" customHeight="1" thickBot="1" x14ac:dyDescent="0.35">
      <c r="A44" s="343" t="s">
        <v>726</v>
      </c>
      <c r="B44" s="404"/>
      <c r="C44" s="343">
        <v>22862</v>
      </c>
      <c r="D44" s="343">
        <v>13090</v>
      </c>
      <c r="E44" s="343">
        <v>9772</v>
      </c>
      <c r="F44" s="405"/>
      <c r="G44" s="343">
        <v>3206</v>
      </c>
      <c r="H44" s="343">
        <v>3248</v>
      </c>
      <c r="I44" s="335"/>
      <c r="J44" s="343">
        <v>2762</v>
      </c>
      <c r="K44" s="343">
        <v>2859</v>
      </c>
      <c r="L44" s="335"/>
      <c r="M44" s="343">
        <v>3092</v>
      </c>
      <c r="N44" s="343">
        <v>1211</v>
      </c>
      <c r="O44" s="335"/>
      <c r="P44" s="343">
        <v>1483</v>
      </c>
      <c r="Q44" s="343">
        <v>648</v>
      </c>
      <c r="R44" s="335"/>
      <c r="S44" s="343">
        <v>545</v>
      </c>
      <c r="T44" s="343">
        <v>314</v>
      </c>
      <c r="U44" s="335"/>
      <c r="V44" s="343">
        <v>290</v>
      </c>
      <c r="W44" s="343">
        <v>286</v>
      </c>
      <c r="X44" s="335"/>
      <c r="Y44" s="343">
        <v>71</v>
      </c>
      <c r="Z44" s="343">
        <v>17</v>
      </c>
      <c r="AA44" s="335"/>
      <c r="AB44" s="343">
        <v>83</v>
      </c>
      <c r="AC44" s="343">
        <v>16</v>
      </c>
      <c r="AD44" s="335"/>
      <c r="AE44" s="343">
        <v>5</v>
      </c>
      <c r="AF44" s="343">
        <v>5</v>
      </c>
      <c r="AG44" s="335"/>
      <c r="AH44" s="343">
        <v>1553</v>
      </c>
      <c r="AI44" s="343">
        <v>1168</v>
      </c>
      <c r="AJ44" s="269"/>
      <c r="AK44" s="269"/>
      <c r="AP44" s="278"/>
      <c r="AQ44" s="278"/>
    </row>
    <row r="45" spans="1:43" s="283" customFormat="1" ht="12" customHeight="1" x14ac:dyDescent="0.25">
      <c r="A45" s="665" t="s">
        <v>483</v>
      </c>
      <c r="B45" s="665"/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</row>
    <row r="46" spans="1:43" s="3" customFormat="1" ht="12.75" customHeight="1" x14ac:dyDescent="0.3">
      <c r="A46" s="664" t="s">
        <v>554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</row>
    <row r="47" spans="1:43" s="283" customFormat="1" ht="12" customHeight="1" x14ac:dyDescent="0.3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3"/>
      <c r="M47" s="133"/>
      <c r="N47" s="133"/>
      <c r="O47" s="133"/>
      <c r="P47" s="133"/>
      <c r="Q47" s="133"/>
      <c r="R47" s="133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43" ht="12" customHeight="1" x14ac:dyDescent="0.3">
      <c r="A48" s="635"/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5"/>
      <c r="AG48" s="635"/>
      <c r="AH48" s="635"/>
      <c r="AI48" s="635"/>
      <c r="AJ48" s="134"/>
      <c r="AK48" s="134"/>
      <c r="AL48" s="134"/>
    </row>
    <row r="49" spans="2:38" x14ac:dyDescent="0.3">
      <c r="B49" s="664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64"/>
      <c r="T49" s="664"/>
      <c r="U49" s="664"/>
      <c r="V49" s="664"/>
      <c r="W49" s="664"/>
      <c r="X49" s="664"/>
      <c r="Y49" s="664"/>
      <c r="Z49" s="664"/>
      <c r="AA49" s="664"/>
      <c r="AB49" s="664"/>
      <c r="AC49" s="664"/>
      <c r="AD49" s="664"/>
      <c r="AE49" s="664"/>
      <c r="AF49" s="664"/>
      <c r="AG49" s="664"/>
      <c r="AH49" s="664"/>
      <c r="AI49" s="664"/>
      <c r="AJ49" s="664"/>
      <c r="AK49" s="664"/>
      <c r="AL49" s="664"/>
    </row>
  </sheetData>
  <mergeCells count="15">
    <mergeCell ref="AH5:AI5"/>
    <mergeCell ref="A2:AI2"/>
    <mergeCell ref="A3:AI3"/>
    <mergeCell ref="AH4:AI4"/>
    <mergeCell ref="A5:A6"/>
    <mergeCell ref="C5:E5"/>
    <mergeCell ref="G5:H5"/>
    <mergeCell ref="J5:K5"/>
    <mergeCell ref="M5:N5"/>
    <mergeCell ref="P5:Q5"/>
    <mergeCell ref="S5:T5"/>
    <mergeCell ref="V5:W5"/>
    <mergeCell ref="Y5:Z5"/>
    <mergeCell ref="AB5:AC5"/>
    <mergeCell ref="AE5:AF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showGridLines="0" workbookViewId="0"/>
  </sheetViews>
  <sheetFormatPr baseColWidth="10" defaultRowHeight="15" x14ac:dyDescent="0.3"/>
  <cols>
    <col min="1" max="16384" width="11.42578125" style="3"/>
  </cols>
  <sheetData>
    <row r="1" spans="1:1" s="4" customFormat="1" x14ac:dyDescent="0.3">
      <c r="A1" s="9" t="s">
        <v>203</v>
      </c>
    </row>
    <row r="2" spans="1:1" s="4" customFormat="1" ht="10.5" customHeight="1" x14ac:dyDescent="0.3">
      <c r="A2" s="9"/>
    </row>
    <row r="3" spans="1:1" s="4" customFormat="1" x14ac:dyDescent="0.3"/>
    <row r="4" spans="1:1" s="4" customFormat="1" x14ac:dyDescent="0.3"/>
  </sheetData>
  <phoneticPr fontId="18" type="noConversion"/>
  <hyperlinks>
    <hyperlink ref="A1" location="índice!A1" display="Regresar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showGridLines="0" zoomScale="80" zoomScaleNormal="80" workbookViewId="0">
      <selection activeCell="D14" sqref="D14"/>
    </sheetView>
  </sheetViews>
  <sheetFormatPr baseColWidth="10" defaultRowHeight="15" x14ac:dyDescent="0.3"/>
  <cols>
    <col min="1" max="1" width="35.5703125" style="274" customWidth="1"/>
    <col min="2" max="2" width="2.28515625" style="274" customWidth="1"/>
    <col min="3" max="3" width="10.5703125" style="274" customWidth="1"/>
    <col min="4" max="4" width="10" style="274" bestFit="1" customWidth="1"/>
    <col min="5" max="5" width="9.42578125" style="274" bestFit="1" customWidth="1"/>
    <col min="6" max="6" width="1.7109375" style="274" customWidth="1"/>
    <col min="7" max="7" width="9" style="274" customWidth="1"/>
    <col min="8" max="8" width="8.85546875" style="274" customWidth="1"/>
    <col min="9" max="9" width="2.42578125" style="274" customWidth="1"/>
    <col min="10" max="10" width="9" style="274" customWidth="1"/>
    <col min="11" max="11" width="8.7109375" style="274" bestFit="1" customWidth="1"/>
    <col min="12" max="12" width="2.42578125" style="274" customWidth="1"/>
    <col min="13" max="13" width="9" style="274" customWidth="1"/>
    <col min="14" max="14" width="9.42578125" style="274" customWidth="1"/>
    <col min="15" max="15" width="2.42578125" style="274" customWidth="1"/>
    <col min="16" max="16" width="8.85546875" style="274" bestFit="1" customWidth="1"/>
    <col min="17" max="17" width="8.140625" style="274" customWidth="1"/>
    <col min="18" max="18" width="2.42578125" style="274" customWidth="1"/>
    <col min="19" max="19" width="8.140625" style="274" customWidth="1"/>
    <col min="20" max="20" width="7.85546875" style="274" customWidth="1"/>
    <col min="21" max="21" width="2.42578125" style="274" customWidth="1"/>
    <col min="22" max="22" width="7.7109375" style="274" bestFit="1" customWidth="1"/>
    <col min="23" max="23" width="8.7109375" style="274" customWidth="1"/>
    <col min="24" max="24" width="2.42578125" style="274" customWidth="1"/>
    <col min="25" max="25" width="7.140625" style="274" customWidth="1"/>
    <col min="26" max="26" width="7" style="274" customWidth="1"/>
    <col min="27" max="27" width="2.42578125" style="274" customWidth="1"/>
    <col min="28" max="28" width="7.42578125" style="274" customWidth="1"/>
    <col min="29" max="29" width="7.28515625" style="274" customWidth="1"/>
    <col min="30" max="30" width="2.42578125" style="274" customWidth="1"/>
    <col min="31" max="31" width="7.28515625" style="274" customWidth="1"/>
    <col min="32" max="32" width="6.5703125" style="274" customWidth="1"/>
    <col min="33" max="33" width="2.42578125" style="274" customWidth="1"/>
    <col min="34" max="34" width="8.85546875" style="274" bestFit="1" customWidth="1"/>
    <col min="35" max="35" width="8.140625" style="284" bestFit="1" customWidth="1"/>
    <col min="36" max="37" width="11.42578125" style="274"/>
    <col min="38" max="38" width="9.140625" style="274" customWidth="1"/>
    <col min="39" max="16384" width="11.42578125" style="274"/>
  </cols>
  <sheetData>
    <row r="1" spans="1:43" s="373" customFormat="1" ht="12.75" customHeight="1" x14ac:dyDescent="0.3">
      <c r="A1" s="9" t="s">
        <v>203</v>
      </c>
      <c r="AI1" s="407"/>
    </row>
    <row r="2" spans="1:43" s="363" customFormat="1" ht="12.75" customHeight="1" x14ac:dyDescent="0.3">
      <c r="A2" s="768" t="s">
        <v>625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339"/>
      <c r="AK2" s="339"/>
    </row>
    <row r="3" spans="1:43" s="363" customFormat="1" ht="24.75" customHeight="1" x14ac:dyDescent="0.35">
      <c r="A3" s="803" t="s">
        <v>626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339"/>
    </row>
    <row r="4" spans="1:43" s="373" customFormat="1" ht="12.75" customHeight="1" thickBot="1" x14ac:dyDescent="0.35">
      <c r="A4" s="375"/>
      <c r="B4" s="375"/>
      <c r="C4" s="375"/>
      <c r="D4" s="375"/>
      <c r="E4" s="375"/>
      <c r="F4" s="375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804"/>
      <c r="AI4" s="804"/>
      <c r="AL4" s="408"/>
    </row>
    <row r="5" spans="1:43" s="273" customFormat="1" ht="43.5" customHeight="1" thickBot="1" x14ac:dyDescent="0.35">
      <c r="A5" s="771"/>
      <c r="B5" s="699"/>
      <c r="C5" s="805" t="s">
        <v>146</v>
      </c>
      <c r="D5" s="805"/>
      <c r="E5" s="805"/>
      <c r="F5" s="700"/>
      <c r="G5" s="802" t="s">
        <v>140</v>
      </c>
      <c r="H5" s="802"/>
      <c r="I5" s="701"/>
      <c r="J5" s="806" t="s">
        <v>139</v>
      </c>
      <c r="K5" s="806"/>
      <c r="L5" s="702"/>
      <c r="M5" s="802" t="s">
        <v>142</v>
      </c>
      <c r="N5" s="802"/>
      <c r="O5" s="703"/>
      <c r="P5" s="807" t="s">
        <v>141</v>
      </c>
      <c r="Q5" s="807"/>
      <c r="R5" s="702"/>
      <c r="S5" s="802" t="s">
        <v>143</v>
      </c>
      <c r="T5" s="802"/>
      <c r="U5" s="702"/>
      <c r="V5" s="802" t="s">
        <v>192</v>
      </c>
      <c r="W5" s="802"/>
      <c r="X5" s="702"/>
      <c r="Y5" s="802" t="s">
        <v>145</v>
      </c>
      <c r="Z5" s="802"/>
      <c r="AA5" s="702"/>
      <c r="AB5" s="802" t="s">
        <v>330</v>
      </c>
      <c r="AC5" s="802"/>
      <c r="AD5" s="702"/>
      <c r="AE5" s="802" t="s">
        <v>65</v>
      </c>
      <c r="AF5" s="802"/>
      <c r="AG5" s="702"/>
      <c r="AH5" s="802" t="s">
        <v>61</v>
      </c>
      <c r="AI5" s="802"/>
    </row>
    <row r="6" spans="1:43" s="273" customFormat="1" ht="16.5" customHeight="1" thickBot="1" x14ac:dyDescent="0.35">
      <c r="A6" s="771"/>
      <c r="B6" s="699"/>
      <c r="C6" s="406" t="s">
        <v>42</v>
      </c>
      <c r="D6" s="406" t="s">
        <v>63</v>
      </c>
      <c r="E6" s="406" t="s">
        <v>58</v>
      </c>
      <c r="F6" s="406"/>
      <c r="G6" s="702" t="s">
        <v>57</v>
      </c>
      <c r="H6" s="702" t="s">
        <v>58</v>
      </c>
      <c r="I6" s="702"/>
      <c r="J6" s="702" t="s">
        <v>57</v>
      </c>
      <c r="K6" s="702" t="s">
        <v>58</v>
      </c>
      <c r="L6" s="702"/>
      <c r="M6" s="702" t="s">
        <v>57</v>
      </c>
      <c r="N6" s="702" t="s">
        <v>58</v>
      </c>
      <c r="O6" s="702"/>
      <c r="P6" s="702" t="s">
        <v>57</v>
      </c>
      <c r="Q6" s="702" t="s">
        <v>58</v>
      </c>
      <c r="R6" s="702"/>
      <c r="S6" s="702" t="s">
        <v>57</v>
      </c>
      <c r="T6" s="702" t="s">
        <v>58</v>
      </c>
      <c r="U6" s="702"/>
      <c r="V6" s="702" t="s">
        <v>57</v>
      </c>
      <c r="W6" s="702" t="s">
        <v>58</v>
      </c>
      <c r="X6" s="702"/>
      <c r="Y6" s="702" t="s">
        <v>57</v>
      </c>
      <c r="Z6" s="702" t="s">
        <v>58</v>
      </c>
      <c r="AA6" s="702"/>
      <c r="AB6" s="702" t="s">
        <v>57</v>
      </c>
      <c r="AC6" s="702" t="s">
        <v>58</v>
      </c>
      <c r="AD6" s="702"/>
      <c r="AE6" s="702" t="s">
        <v>57</v>
      </c>
      <c r="AF6" s="702" t="s">
        <v>58</v>
      </c>
      <c r="AG6" s="702"/>
      <c r="AH6" s="702" t="s">
        <v>57</v>
      </c>
      <c r="AI6" s="715" t="s">
        <v>58</v>
      </c>
      <c r="AK6" s="274"/>
    </row>
    <row r="7" spans="1:43" ht="12" customHeight="1" x14ac:dyDescent="0.3">
      <c r="A7" s="693"/>
      <c r="B7" s="693"/>
      <c r="C7" s="275"/>
      <c r="D7" s="275"/>
      <c r="E7" s="275"/>
      <c r="F7" s="275"/>
      <c r="I7" s="275"/>
      <c r="J7" s="275"/>
      <c r="K7" s="275"/>
      <c r="L7" s="275"/>
      <c r="M7" s="275"/>
      <c r="N7" s="275"/>
      <c r="O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</row>
    <row r="8" spans="1:43" ht="12" customHeight="1" x14ac:dyDescent="0.3">
      <c r="A8" s="277" t="s">
        <v>42</v>
      </c>
      <c r="B8" s="277"/>
      <c r="C8" s="39">
        <v>141730</v>
      </c>
      <c r="D8" s="39">
        <v>69144</v>
      </c>
      <c r="E8" s="39">
        <v>72586</v>
      </c>
      <c r="F8" s="39"/>
      <c r="G8" s="39">
        <v>22822</v>
      </c>
      <c r="H8" s="39">
        <v>37181</v>
      </c>
      <c r="I8" s="39"/>
      <c r="J8" s="39">
        <v>23806</v>
      </c>
      <c r="K8" s="39">
        <v>21576</v>
      </c>
      <c r="L8" s="39"/>
      <c r="M8" s="39">
        <v>10159</v>
      </c>
      <c r="N8" s="39">
        <v>5301</v>
      </c>
      <c r="O8" s="39"/>
      <c r="P8" s="39">
        <v>5854</v>
      </c>
      <c r="Q8" s="39">
        <v>2981</v>
      </c>
      <c r="R8" s="39"/>
      <c r="S8" s="39">
        <v>3247</v>
      </c>
      <c r="T8" s="39">
        <v>1730</v>
      </c>
      <c r="U8" s="39"/>
      <c r="V8" s="39">
        <v>148</v>
      </c>
      <c r="W8" s="39">
        <v>79</v>
      </c>
      <c r="X8" s="39"/>
      <c r="Y8" s="39">
        <v>108</v>
      </c>
      <c r="Z8" s="39">
        <v>8</v>
      </c>
      <c r="AA8" s="39"/>
      <c r="AB8" s="39">
        <v>76</v>
      </c>
      <c r="AC8" s="39">
        <v>35</v>
      </c>
      <c r="AD8" s="39"/>
      <c r="AE8" s="39">
        <v>28</v>
      </c>
      <c r="AF8" s="39">
        <v>14</v>
      </c>
      <c r="AG8" s="39"/>
      <c r="AH8" s="39">
        <f>D8-G8-J8-M8-P8-S8-V8-Y8-AB8-AE8</f>
        <v>2896</v>
      </c>
      <c r="AI8" s="39">
        <f>E8-H8-K8-N8-Q8-T8-W8-Z8-AC8-AF8</f>
        <v>3681</v>
      </c>
      <c r="AJ8" s="269"/>
      <c r="AK8" s="269"/>
      <c r="AP8" s="278"/>
      <c r="AQ8" s="278"/>
    </row>
    <row r="9" spans="1:43" ht="12" customHeight="1" x14ac:dyDescent="0.3">
      <c r="A9" s="276"/>
      <c r="B9" s="276"/>
      <c r="C9" s="39"/>
      <c r="D9" s="39"/>
      <c r="E9" s="39"/>
      <c r="F9" s="27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43" s="41" customFormat="1" ht="15.75" customHeight="1" x14ac:dyDescent="0.3">
      <c r="A10" s="38" t="s">
        <v>9</v>
      </c>
      <c r="B10" s="280"/>
      <c r="C10" s="39">
        <v>2238</v>
      </c>
      <c r="D10" s="39">
        <v>1123</v>
      </c>
      <c r="E10" s="39">
        <v>1115</v>
      </c>
      <c r="F10" s="281"/>
      <c r="G10" s="39">
        <v>413</v>
      </c>
      <c r="H10" s="39">
        <v>647</v>
      </c>
      <c r="I10" s="80"/>
      <c r="J10" s="39">
        <v>367</v>
      </c>
      <c r="K10" s="39">
        <v>258</v>
      </c>
      <c r="L10" s="80"/>
      <c r="M10" s="39">
        <v>165</v>
      </c>
      <c r="N10" s="39">
        <v>78</v>
      </c>
      <c r="O10" s="80"/>
      <c r="P10" s="39">
        <v>70</v>
      </c>
      <c r="Q10" s="39">
        <v>25</v>
      </c>
      <c r="R10" s="80"/>
      <c r="S10" s="39">
        <v>35</v>
      </c>
      <c r="T10" s="39">
        <v>22</v>
      </c>
      <c r="U10" s="80"/>
      <c r="V10" s="39">
        <v>1</v>
      </c>
      <c r="W10" s="39">
        <v>1</v>
      </c>
      <c r="X10" s="80"/>
      <c r="Y10" s="39">
        <v>2</v>
      </c>
      <c r="Z10" s="39"/>
      <c r="AA10" s="80"/>
      <c r="AB10" s="39">
        <v>1</v>
      </c>
      <c r="AC10" s="39"/>
      <c r="AD10" s="80"/>
      <c r="AE10" s="39"/>
      <c r="AF10" s="39">
        <v>1</v>
      </c>
      <c r="AG10" s="80"/>
      <c r="AH10" s="39">
        <f t="shared" ref="AH10:AI44" si="0">D10-G10-J10-M10-P10-S10-V10-Y10-AB10-AE10</f>
        <v>69</v>
      </c>
      <c r="AI10" s="39">
        <f t="shared" si="0"/>
        <v>83</v>
      </c>
      <c r="AJ10" s="269"/>
      <c r="AK10" s="269"/>
      <c r="AP10" s="278"/>
      <c r="AQ10" s="278"/>
    </row>
    <row r="11" spans="1:43" ht="15.75" customHeight="1" x14ac:dyDescent="0.3">
      <c r="A11" s="38" t="s">
        <v>10</v>
      </c>
      <c r="B11" s="282"/>
      <c r="C11" s="39">
        <v>5681</v>
      </c>
      <c r="D11" s="39">
        <v>2149</v>
      </c>
      <c r="E11" s="39">
        <v>3532</v>
      </c>
      <c r="F11" s="279"/>
      <c r="G11" s="39">
        <v>743</v>
      </c>
      <c r="H11" s="39">
        <v>1772</v>
      </c>
      <c r="I11" s="25"/>
      <c r="J11" s="39">
        <v>713</v>
      </c>
      <c r="K11" s="39">
        <v>1147</v>
      </c>
      <c r="L11" s="25"/>
      <c r="M11" s="39">
        <v>293</v>
      </c>
      <c r="N11" s="39">
        <v>194</v>
      </c>
      <c r="O11" s="25"/>
      <c r="P11" s="39">
        <v>225</v>
      </c>
      <c r="Q11" s="39">
        <v>177</v>
      </c>
      <c r="R11" s="25"/>
      <c r="S11" s="39">
        <v>91</v>
      </c>
      <c r="T11" s="39">
        <v>66</v>
      </c>
      <c r="U11" s="25"/>
      <c r="V11" s="39">
        <v>4</v>
      </c>
      <c r="W11" s="39">
        <v>4</v>
      </c>
      <c r="X11" s="25"/>
      <c r="Y11" s="39">
        <v>2</v>
      </c>
      <c r="Z11" s="39">
        <v>1</v>
      </c>
      <c r="AA11" s="25"/>
      <c r="AB11" s="39"/>
      <c r="AC11" s="39"/>
      <c r="AD11" s="25"/>
      <c r="AE11" s="39">
        <v>1</v>
      </c>
      <c r="AF11" s="39"/>
      <c r="AG11" s="25"/>
      <c r="AH11" s="39">
        <f t="shared" si="0"/>
        <v>77</v>
      </c>
      <c r="AI11" s="39">
        <f t="shared" si="0"/>
        <v>171</v>
      </c>
      <c r="AJ11" s="269"/>
      <c r="AK11" s="269"/>
      <c r="AP11" s="278"/>
      <c r="AQ11" s="278"/>
    </row>
    <row r="12" spans="1:43" ht="15.75" customHeight="1" x14ac:dyDescent="0.3">
      <c r="A12" s="38" t="s">
        <v>11</v>
      </c>
      <c r="B12" s="282"/>
      <c r="C12" s="39">
        <v>604</v>
      </c>
      <c r="D12" s="39">
        <v>290</v>
      </c>
      <c r="E12" s="39">
        <v>314</v>
      </c>
      <c r="F12" s="279"/>
      <c r="G12" s="39">
        <v>76</v>
      </c>
      <c r="H12" s="39">
        <v>161</v>
      </c>
      <c r="I12" s="25"/>
      <c r="J12" s="39">
        <v>91</v>
      </c>
      <c r="K12" s="39">
        <v>77</v>
      </c>
      <c r="L12" s="25"/>
      <c r="M12" s="39">
        <v>59</v>
      </c>
      <c r="N12" s="39">
        <v>29</v>
      </c>
      <c r="O12" s="25"/>
      <c r="P12" s="39">
        <v>41</v>
      </c>
      <c r="Q12" s="39">
        <v>24</v>
      </c>
      <c r="R12" s="25"/>
      <c r="S12" s="39">
        <v>11</v>
      </c>
      <c r="T12" s="39">
        <v>12</v>
      </c>
      <c r="U12" s="25"/>
      <c r="V12" s="39"/>
      <c r="W12" s="39">
        <v>1</v>
      </c>
      <c r="X12" s="25"/>
      <c r="Y12" s="39">
        <v>1</v>
      </c>
      <c r="Z12" s="39"/>
      <c r="AA12" s="25"/>
      <c r="AB12" s="39"/>
      <c r="AC12" s="39"/>
      <c r="AD12" s="25"/>
      <c r="AE12" s="39"/>
      <c r="AF12" s="39"/>
      <c r="AG12" s="25"/>
      <c r="AH12" s="39">
        <f t="shared" si="0"/>
        <v>11</v>
      </c>
      <c r="AI12" s="39">
        <f t="shared" si="0"/>
        <v>10</v>
      </c>
      <c r="AJ12" s="269"/>
      <c r="AK12" s="269"/>
      <c r="AP12" s="278"/>
      <c r="AQ12" s="278"/>
    </row>
    <row r="13" spans="1:43" ht="15.75" customHeight="1" x14ac:dyDescent="0.3">
      <c r="A13" s="38" t="s">
        <v>12</v>
      </c>
      <c r="B13" s="282"/>
      <c r="C13" s="39">
        <v>425</v>
      </c>
      <c r="D13" s="39">
        <v>228</v>
      </c>
      <c r="E13" s="39">
        <v>197</v>
      </c>
      <c r="F13" s="279"/>
      <c r="G13" s="39">
        <v>49</v>
      </c>
      <c r="H13" s="39">
        <v>65</v>
      </c>
      <c r="I13" s="25"/>
      <c r="J13" s="39">
        <v>95</v>
      </c>
      <c r="K13" s="39">
        <v>93</v>
      </c>
      <c r="L13" s="25"/>
      <c r="M13" s="39">
        <v>45</v>
      </c>
      <c r="N13" s="39">
        <v>22</v>
      </c>
      <c r="O13" s="25"/>
      <c r="P13" s="39">
        <v>21</v>
      </c>
      <c r="Q13" s="39">
        <v>6</v>
      </c>
      <c r="R13" s="25"/>
      <c r="S13" s="39">
        <v>11</v>
      </c>
      <c r="T13" s="39">
        <v>4</v>
      </c>
      <c r="U13" s="25"/>
      <c r="V13" s="39">
        <v>2</v>
      </c>
      <c r="W13" s="39">
        <v>1</v>
      </c>
      <c r="X13" s="25"/>
      <c r="Y13" s="39"/>
      <c r="Z13" s="39"/>
      <c r="AA13" s="25"/>
      <c r="AB13" s="39"/>
      <c r="AC13" s="39"/>
      <c r="AD13" s="25"/>
      <c r="AE13" s="39"/>
      <c r="AF13" s="39"/>
      <c r="AG13" s="25"/>
      <c r="AH13" s="39">
        <f t="shared" si="0"/>
        <v>5</v>
      </c>
      <c r="AI13" s="39">
        <f t="shared" si="0"/>
        <v>6</v>
      </c>
      <c r="AJ13" s="269"/>
      <c r="AK13" s="269"/>
      <c r="AP13" s="278"/>
      <c r="AQ13" s="278"/>
    </row>
    <row r="14" spans="1:43" ht="15.75" customHeight="1" x14ac:dyDescent="0.3">
      <c r="A14" s="38" t="s">
        <v>13</v>
      </c>
      <c r="B14" s="282"/>
      <c r="C14" s="39">
        <v>4523</v>
      </c>
      <c r="D14" s="39">
        <v>2145</v>
      </c>
      <c r="E14" s="39">
        <v>2378</v>
      </c>
      <c r="F14" s="279"/>
      <c r="G14" s="39">
        <v>856</v>
      </c>
      <c r="H14" s="39">
        <v>1319</v>
      </c>
      <c r="I14" s="25"/>
      <c r="J14" s="39">
        <v>716</v>
      </c>
      <c r="K14" s="39">
        <v>696</v>
      </c>
      <c r="L14" s="25"/>
      <c r="M14" s="39">
        <v>291</v>
      </c>
      <c r="N14" s="39">
        <v>155</v>
      </c>
      <c r="O14" s="25"/>
      <c r="P14" s="39">
        <v>132</v>
      </c>
      <c r="Q14" s="39">
        <v>71</v>
      </c>
      <c r="R14" s="25"/>
      <c r="S14" s="39">
        <v>66</v>
      </c>
      <c r="T14" s="39">
        <v>35</v>
      </c>
      <c r="U14" s="25"/>
      <c r="V14" s="39">
        <v>4</v>
      </c>
      <c r="W14" s="39"/>
      <c r="X14" s="25"/>
      <c r="Y14" s="39">
        <v>3</v>
      </c>
      <c r="Z14" s="39"/>
      <c r="AA14" s="25"/>
      <c r="AB14" s="39">
        <v>1</v>
      </c>
      <c r="AC14" s="39">
        <v>4</v>
      </c>
      <c r="AD14" s="25"/>
      <c r="AE14" s="39"/>
      <c r="AF14" s="39"/>
      <c r="AG14" s="25"/>
      <c r="AH14" s="39">
        <f t="shared" si="0"/>
        <v>76</v>
      </c>
      <c r="AI14" s="39">
        <f t="shared" si="0"/>
        <v>98</v>
      </c>
      <c r="AJ14" s="269"/>
      <c r="AK14" s="269"/>
      <c r="AP14" s="278"/>
      <c r="AQ14" s="278"/>
    </row>
    <row r="15" spans="1:43" ht="15.75" customHeight="1" x14ac:dyDescent="0.3">
      <c r="A15" s="38" t="s">
        <v>14</v>
      </c>
      <c r="B15" s="282"/>
      <c r="C15" s="39">
        <v>825</v>
      </c>
      <c r="D15" s="39">
        <v>471</v>
      </c>
      <c r="E15" s="39">
        <v>354</v>
      </c>
      <c r="F15" s="279"/>
      <c r="G15" s="39">
        <v>147</v>
      </c>
      <c r="H15" s="39">
        <v>180</v>
      </c>
      <c r="I15" s="25"/>
      <c r="J15" s="39">
        <v>166</v>
      </c>
      <c r="K15" s="39">
        <v>110</v>
      </c>
      <c r="L15" s="25"/>
      <c r="M15" s="39">
        <v>93</v>
      </c>
      <c r="N15" s="39">
        <v>32</v>
      </c>
      <c r="O15" s="25"/>
      <c r="P15" s="39">
        <v>42</v>
      </c>
      <c r="Q15" s="39">
        <v>21</v>
      </c>
      <c r="R15" s="25"/>
      <c r="S15" s="39">
        <v>13</v>
      </c>
      <c r="T15" s="39">
        <v>5</v>
      </c>
      <c r="U15" s="25"/>
      <c r="V15" s="39"/>
      <c r="W15" s="39"/>
      <c r="X15" s="25"/>
      <c r="Y15" s="39"/>
      <c r="Z15" s="39"/>
      <c r="AA15" s="25"/>
      <c r="AB15" s="39">
        <v>3</v>
      </c>
      <c r="AC15" s="39"/>
      <c r="AD15" s="25"/>
      <c r="AE15" s="39">
        <v>1</v>
      </c>
      <c r="AF15" s="39"/>
      <c r="AG15" s="25"/>
      <c r="AH15" s="39">
        <f t="shared" si="0"/>
        <v>6</v>
      </c>
      <c r="AI15" s="39">
        <f t="shared" si="0"/>
        <v>6</v>
      </c>
      <c r="AJ15" s="269"/>
      <c r="AK15" s="269"/>
      <c r="AP15" s="278"/>
      <c r="AQ15" s="278"/>
    </row>
    <row r="16" spans="1:43" ht="15.75" customHeight="1" x14ac:dyDescent="0.3">
      <c r="A16" s="38" t="s">
        <v>15</v>
      </c>
      <c r="B16" s="282"/>
      <c r="C16" s="39">
        <v>642</v>
      </c>
      <c r="D16" s="39">
        <v>393</v>
      </c>
      <c r="E16" s="39">
        <v>249</v>
      </c>
      <c r="F16" s="279"/>
      <c r="G16" s="39">
        <v>91</v>
      </c>
      <c r="H16" s="39">
        <v>109</v>
      </c>
      <c r="I16" s="25"/>
      <c r="J16" s="39">
        <v>145</v>
      </c>
      <c r="K16" s="39">
        <v>81</v>
      </c>
      <c r="L16" s="25"/>
      <c r="M16" s="39">
        <v>76</v>
      </c>
      <c r="N16" s="39">
        <v>24</v>
      </c>
      <c r="O16" s="25"/>
      <c r="P16" s="39">
        <v>36</v>
      </c>
      <c r="Q16" s="39">
        <v>16</v>
      </c>
      <c r="R16" s="25"/>
      <c r="S16" s="39">
        <v>29</v>
      </c>
      <c r="T16" s="39">
        <v>13</v>
      </c>
      <c r="U16" s="25"/>
      <c r="V16" s="39">
        <v>1</v>
      </c>
      <c r="W16" s="39"/>
      <c r="X16" s="25"/>
      <c r="Y16" s="39">
        <v>1</v>
      </c>
      <c r="Z16" s="39"/>
      <c r="AA16" s="25"/>
      <c r="AB16" s="39"/>
      <c r="AC16" s="39"/>
      <c r="AD16" s="25"/>
      <c r="AE16" s="39"/>
      <c r="AF16" s="39"/>
      <c r="AG16" s="25"/>
      <c r="AH16" s="39">
        <f t="shared" si="0"/>
        <v>14</v>
      </c>
      <c r="AI16" s="39">
        <f t="shared" si="0"/>
        <v>6</v>
      </c>
      <c r="AJ16" s="269"/>
      <c r="AK16" s="269"/>
      <c r="AP16" s="278"/>
      <c r="AQ16" s="278"/>
    </row>
    <row r="17" spans="1:43" ht="15.75" customHeight="1" x14ac:dyDescent="0.3">
      <c r="A17" s="38" t="s">
        <v>16</v>
      </c>
      <c r="B17" s="282"/>
      <c r="C17" s="39">
        <v>5028</v>
      </c>
      <c r="D17" s="39">
        <v>1894</v>
      </c>
      <c r="E17" s="39">
        <v>3134</v>
      </c>
      <c r="F17" s="279"/>
      <c r="G17" s="39">
        <v>783</v>
      </c>
      <c r="H17" s="39">
        <v>1858</v>
      </c>
      <c r="I17" s="25"/>
      <c r="J17" s="39">
        <v>567</v>
      </c>
      <c r="K17" s="39">
        <v>859</v>
      </c>
      <c r="L17" s="25"/>
      <c r="M17" s="39">
        <v>269</v>
      </c>
      <c r="N17" s="39">
        <v>171</v>
      </c>
      <c r="O17" s="25"/>
      <c r="P17" s="39">
        <v>121</v>
      </c>
      <c r="Q17" s="39">
        <v>82</v>
      </c>
      <c r="R17" s="25"/>
      <c r="S17" s="39">
        <v>74</v>
      </c>
      <c r="T17" s="39">
        <v>70</v>
      </c>
      <c r="U17" s="25"/>
      <c r="V17" s="39">
        <v>11</v>
      </c>
      <c r="W17" s="39">
        <v>6</v>
      </c>
      <c r="X17" s="25"/>
      <c r="Y17" s="39"/>
      <c r="Z17" s="39"/>
      <c r="AA17" s="25"/>
      <c r="AB17" s="39">
        <v>1</v>
      </c>
      <c r="AC17" s="39"/>
      <c r="AD17" s="25"/>
      <c r="AE17" s="39"/>
      <c r="AF17" s="39"/>
      <c r="AG17" s="25"/>
      <c r="AH17" s="39">
        <f t="shared" si="0"/>
        <v>68</v>
      </c>
      <c r="AI17" s="39">
        <f t="shared" si="0"/>
        <v>88</v>
      </c>
      <c r="AJ17" s="269"/>
      <c r="AK17" s="269"/>
      <c r="AP17" s="278"/>
      <c r="AQ17" s="278"/>
    </row>
    <row r="18" spans="1:43" ht="15.75" customHeight="1" x14ac:dyDescent="0.3">
      <c r="A18" s="38" t="s">
        <v>17</v>
      </c>
      <c r="B18" s="282"/>
      <c r="C18" s="39">
        <v>1118</v>
      </c>
      <c r="D18" s="39">
        <v>601</v>
      </c>
      <c r="E18" s="39">
        <v>517</v>
      </c>
      <c r="F18" s="279"/>
      <c r="G18" s="39">
        <v>170</v>
      </c>
      <c r="H18" s="39">
        <v>290</v>
      </c>
      <c r="I18" s="25"/>
      <c r="J18" s="39">
        <v>206</v>
      </c>
      <c r="K18" s="39">
        <v>128</v>
      </c>
      <c r="L18" s="25"/>
      <c r="M18" s="39">
        <v>124</v>
      </c>
      <c r="N18" s="39">
        <v>43</v>
      </c>
      <c r="O18" s="25"/>
      <c r="P18" s="39">
        <v>44</v>
      </c>
      <c r="Q18" s="39">
        <v>20</v>
      </c>
      <c r="R18" s="25"/>
      <c r="S18" s="39">
        <v>46</v>
      </c>
      <c r="T18" s="39">
        <v>16</v>
      </c>
      <c r="U18" s="25"/>
      <c r="V18" s="39">
        <v>2</v>
      </c>
      <c r="W18" s="39">
        <v>1</v>
      </c>
      <c r="X18" s="25"/>
      <c r="Y18" s="39">
        <v>2</v>
      </c>
      <c r="Z18" s="39"/>
      <c r="AA18" s="25"/>
      <c r="AB18" s="39"/>
      <c r="AC18" s="39"/>
      <c r="AD18" s="25"/>
      <c r="AE18" s="39"/>
      <c r="AF18" s="39"/>
      <c r="AG18" s="25"/>
      <c r="AH18" s="39">
        <f t="shared" si="0"/>
        <v>7</v>
      </c>
      <c r="AI18" s="39">
        <f t="shared" si="0"/>
        <v>19</v>
      </c>
      <c r="AJ18" s="269"/>
      <c r="AK18" s="269"/>
      <c r="AP18" s="278"/>
      <c r="AQ18" s="278"/>
    </row>
    <row r="19" spans="1:43" ht="15.75" customHeight="1" x14ac:dyDescent="0.3">
      <c r="A19" s="38" t="s">
        <v>18</v>
      </c>
      <c r="B19" s="282"/>
      <c r="C19" s="39">
        <v>8475</v>
      </c>
      <c r="D19" s="39">
        <v>4972</v>
      </c>
      <c r="E19" s="39">
        <v>3503</v>
      </c>
      <c r="F19" s="279"/>
      <c r="G19" s="39">
        <v>1357</v>
      </c>
      <c r="H19" s="39">
        <v>1657</v>
      </c>
      <c r="I19" s="25"/>
      <c r="J19" s="39">
        <v>2008</v>
      </c>
      <c r="K19" s="39">
        <v>1118</v>
      </c>
      <c r="L19" s="25"/>
      <c r="M19" s="39">
        <v>687</v>
      </c>
      <c r="N19" s="39">
        <v>246</v>
      </c>
      <c r="O19" s="25"/>
      <c r="P19" s="39">
        <v>418</v>
      </c>
      <c r="Q19" s="39">
        <v>134</v>
      </c>
      <c r="R19" s="25"/>
      <c r="S19" s="39">
        <v>296</v>
      </c>
      <c r="T19" s="39">
        <v>110</v>
      </c>
      <c r="U19" s="25"/>
      <c r="V19" s="39">
        <v>5</v>
      </c>
      <c r="W19" s="39">
        <v>4</v>
      </c>
      <c r="X19" s="25"/>
      <c r="Y19" s="39">
        <v>6</v>
      </c>
      <c r="Z19" s="39"/>
      <c r="AA19" s="25"/>
      <c r="AB19" s="39">
        <v>8</v>
      </c>
      <c r="AC19" s="39">
        <v>2</v>
      </c>
      <c r="AD19" s="25"/>
      <c r="AE19" s="39">
        <v>4</v>
      </c>
      <c r="AF19" s="39">
        <v>1</v>
      </c>
      <c r="AG19" s="25"/>
      <c r="AH19" s="39">
        <f t="shared" si="0"/>
        <v>183</v>
      </c>
      <c r="AI19" s="39">
        <f t="shared" si="0"/>
        <v>231</v>
      </c>
      <c r="AJ19" s="269"/>
      <c r="AK19" s="269"/>
      <c r="AP19" s="278"/>
      <c r="AQ19" s="278"/>
    </row>
    <row r="20" spans="1:43" ht="15.75" customHeight="1" x14ac:dyDescent="0.3">
      <c r="A20" s="38" t="s">
        <v>19</v>
      </c>
      <c r="B20" s="282"/>
      <c r="C20" s="39">
        <v>983</v>
      </c>
      <c r="D20" s="39">
        <v>520</v>
      </c>
      <c r="E20" s="39">
        <v>463</v>
      </c>
      <c r="F20" s="279"/>
      <c r="G20" s="39">
        <v>107</v>
      </c>
      <c r="H20" s="39">
        <v>187</v>
      </c>
      <c r="I20" s="25"/>
      <c r="J20" s="39">
        <v>221</v>
      </c>
      <c r="K20" s="39">
        <v>145</v>
      </c>
      <c r="L20" s="25"/>
      <c r="M20" s="39">
        <v>77</v>
      </c>
      <c r="N20" s="39">
        <v>53</v>
      </c>
      <c r="O20" s="25"/>
      <c r="P20" s="39">
        <v>67</v>
      </c>
      <c r="Q20" s="39">
        <v>47</v>
      </c>
      <c r="R20" s="25"/>
      <c r="S20" s="39">
        <v>35</v>
      </c>
      <c r="T20" s="39">
        <v>17</v>
      </c>
      <c r="U20" s="25"/>
      <c r="V20" s="39">
        <v>3</v>
      </c>
      <c r="W20" s="39">
        <v>2</v>
      </c>
      <c r="X20" s="25"/>
      <c r="Y20" s="39"/>
      <c r="Z20" s="39"/>
      <c r="AA20" s="25"/>
      <c r="AB20" s="39">
        <v>1</v>
      </c>
      <c r="AC20" s="39"/>
      <c r="AD20" s="25"/>
      <c r="AE20" s="39"/>
      <c r="AF20" s="39"/>
      <c r="AG20" s="25"/>
      <c r="AH20" s="39">
        <f t="shared" si="0"/>
        <v>9</v>
      </c>
      <c r="AI20" s="39">
        <f t="shared" si="0"/>
        <v>12</v>
      </c>
      <c r="AJ20" s="269"/>
      <c r="AK20" s="269"/>
      <c r="AP20" s="278"/>
      <c r="AQ20" s="278"/>
    </row>
    <row r="21" spans="1:43" ht="15.75" customHeight="1" x14ac:dyDescent="0.3">
      <c r="A21" s="38" t="s">
        <v>20</v>
      </c>
      <c r="B21" s="282"/>
      <c r="C21" s="39">
        <v>2324</v>
      </c>
      <c r="D21" s="39">
        <v>1230</v>
      </c>
      <c r="E21" s="39">
        <v>1094</v>
      </c>
      <c r="F21" s="279"/>
      <c r="G21" s="39">
        <v>447</v>
      </c>
      <c r="H21" s="39">
        <v>572</v>
      </c>
      <c r="I21" s="25"/>
      <c r="J21" s="39">
        <v>434</v>
      </c>
      <c r="K21" s="39">
        <v>333</v>
      </c>
      <c r="L21" s="25"/>
      <c r="M21" s="39">
        <v>161</v>
      </c>
      <c r="N21" s="39">
        <v>69</v>
      </c>
      <c r="O21" s="25"/>
      <c r="P21" s="39">
        <v>93</v>
      </c>
      <c r="Q21" s="39">
        <v>68</v>
      </c>
      <c r="R21" s="25"/>
      <c r="S21" s="39">
        <v>63</v>
      </c>
      <c r="T21" s="39">
        <v>16</v>
      </c>
      <c r="U21" s="25"/>
      <c r="V21" s="39">
        <v>2</v>
      </c>
      <c r="W21" s="39"/>
      <c r="X21" s="25"/>
      <c r="Y21" s="39">
        <v>1</v>
      </c>
      <c r="Z21" s="39"/>
      <c r="AA21" s="25"/>
      <c r="AB21" s="39">
        <v>2</v>
      </c>
      <c r="AC21" s="39"/>
      <c r="AD21" s="25"/>
      <c r="AE21" s="39"/>
      <c r="AF21" s="39"/>
      <c r="AG21" s="25"/>
      <c r="AH21" s="39">
        <f t="shared" si="0"/>
        <v>27</v>
      </c>
      <c r="AI21" s="39">
        <f t="shared" si="0"/>
        <v>36</v>
      </c>
      <c r="AJ21" s="269"/>
      <c r="AK21" s="269"/>
      <c r="AP21" s="278"/>
      <c r="AQ21" s="278"/>
    </row>
    <row r="22" spans="1:43" ht="15.75" customHeight="1" x14ac:dyDescent="0.3">
      <c r="A22" s="38" t="s">
        <v>21</v>
      </c>
      <c r="B22" s="282"/>
      <c r="C22" s="39">
        <v>15640</v>
      </c>
      <c r="D22" s="39">
        <v>7462</v>
      </c>
      <c r="E22" s="39">
        <v>8178</v>
      </c>
      <c r="F22" s="279"/>
      <c r="G22" s="39">
        <v>2917</v>
      </c>
      <c r="H22" s="39">
        <v>4644</v>
      </c>
      <c r="I22" s="25"/>
      <c r="J22" s="39">
        <v>2337</v>
      </c>
      <c r="K22" s="39">
        <v>2188</v>
      </c>
      <c r="L22" s="25"/>
      <c r="M22" s="39">
        <v>1068</v>
      </c>
      <c r="N22" s="39">
        <v>534</v>
      </c>
      <c r="O22" s="25"/>
      <c r="P22" s="39">
        <v>494</v>
      </c>
      <c r="Q22" s="39">
        <v>217</v>
      </c>
      <c r="R22" s="25"/>
      <c r="S22" s="39">
        <v>316</v>
      </c>
      <c r="T22" s="39">
        <v>183</v>
      </c>
      <c r="U22" s="25"/>
      <c r="V22" s="39">
        <v>14</v>
      </c>
      <c r="W22" s="39">
        <v>8</v>
      </c>
      <c r="X22" s="25"/>
      <c r="Y22" s="39">
        <v>12</v>
      </c>
      <c r="Z22" s="39"/>
      <c r="AA22" s="25"/>
      <c r="AB22" s="39">
        <v>7</v>
      </c>
      <c r="AC22" s="39">
        <v>7</v>
      </c>
      <c r="AD22" s="25"/>
      <c r="AE22" s="39">
        <v>1</v>
      </c>
      <c r="AF22" s="39">
        <v>4</v>
      </c>
      <c r="AG22" s="25"/>
      <c r="AH22" s="39">
        <f t="shared" si="0"/>
        <v>296</v>
      </c>
      <c r="AI22" s="39">
        <f t="shared" si="0"/>
        <v>393</v>
      </c>
      <c r="AJ22" s="269"/>
      <c r="AK22" s="269"/>
      <c r="AP22" s="278"/>
      <c r="AQ22" s="278"/>
    </row>
    <row r="23" spans="1:43" ht="15.75" customHeight="1" x14ac:dyDescent="0.3">
      <c r="A23" s="38" t="s">
        <v>731</v>
      </c>
      <c r="B23" s="282"/>
      <c r="C23" s="39">
        <v>19729</v>
      </c>
      <c r="D23" s="39">
        <v>10480</v>
      </c>
      <c r="E23" s="39">
        <v>9249</v>
      </c>
      <c r="F23" s="279"/>
      <c r="G23" s="39">
        <v>3536</v>
      </c>
      <c r="H23" s="39">
        <v>4546</v>
      </c>
      <c r="I23" s="25"/>
      <c r="J23" s="39">
        <v>3457</v>
      </c>
      <c r="K23" s="39">
        <v>2816</v>
      </c>
      <c r="L23" s="25"/>
      <c r="M23" s="39">
        <v>1498</v>
      </c>
      <c r="N23" s="39">
        <v>699</v>
      </c>
      <c r="O23" s="25"/>
      <c r="P23" s="39">
        <v>983</v>
      </c>
      <c r="Q23" s="39">
        <v>446</v>
      </c>
      <c r="R23" s="25"/>
      <c r="S23" s="39">
        <v>462</v>
      </c>
      <c r="T23" s="39">
        <v>170</v>
      </c>
      <c r="U23" s="25"/>
      <c r="V23" s="39">
        <v>16</v>
      </c>
      <c r="W23" s="39">
        <v>9</v>
      </c>
      <c r="X23" s="25"/>
      <c r="Y23" s="39">
        <v>12</v>
      </c>
      <c r="Z23" s="39">
        <v>1</v>
      </c>
      <c r="AA23" s="25"/>
      <c r="AB23" s="39">
        <v>3</v>
      </c>
      <c r="AC23" s="39">
        <v>1</v>
      </c>
      <c r="AD23" s="25"/>
      <c r="AE23" s="39">
        <v>1</v>
      </c>
      <c r="AF23" s="39"/>
      <c r="AG23" s="25"/>
      <c r="AH23" s="39">
        <f t="shared" si="0"/>
        <v>512</v>
      </c>
      <c r="AI23" s="39">
        <f t="shared" si="0"/>
        <v>561</v>
      </c>
      <c r="AJ23" s="269"/>
      <c r="AK23" s="269"/>
      <c r="AP23" s="278"/>
      <c r="AQ23" s="278"/>
    </row>
    <row r="24" spans="1:43" ht="15.75" customHeight="1" x14ac:dyDescent="0.3">
      <c r="A24" s="38" t="s">
        <v>724</v>
      </c>
      <c r="B24" s="282"/>
      <c r="C24" s="39">
        <v>7177</v>
      </c>
      <c r="D24" s="39">
        <v>3627</v>
      </c>
      <c r="E24" s="39">
        <v>3550</v>
      </c>
      <c r="F24" s="279"/>
      <c r="G24" s="39">
        <v>1244</v>
      </c>
      <c r="H24" s="39">
        <v>1761</v>
      </c>
      <c r="I24" s="25"/>
      <c r="J24" s="39">
        <v>1153</v>
      </c>
      <c r="K24" s="39">
        <v>1028</v>
      </c>
      <c r="L24" s="25"/>
      <c r="M24" s="39">
        <v>483</v>
      </c>
      <c r="N24" s="39">
        <v>259</v>
      </c>
      <c r="O24" s="25"/>
      <c r="P24" s="39">
        <v>340</v>
      </c>
      <c r="Q24" s="39">
        <v>173</v>
      </c>
      <c r="R24" s="25"/>
      <c r="S24" s="39">
        <v>213</v>
      </c>
      <c r="T24" s="39">
        <v>139</v>
      </c>
      <c r="U24" s="25"/>
      <c r="V24" s="39">
        <v>7</v>
      </c>
      <c r="W24" s="39"/>
      <c r="X24" s="25"/>
      <c r="Y24" s="39">
        <v>6</v>
      </c>
      <c r="Z24" s="39"/>
      <c r="AA24" s="25"/>
      <c r="AB24" s="39"/>
      <c r="AC24" s="39">
        <v>1</v>
      </c>
      <c r="AD24" s="25"/>
      <c r="AE24" s="39">
        <v>1</v>
      </c>
      <c r="AF24" s="39"/>
      <c r="AG24" s="25"/>
      <c r="AH24" s="39">
        <f t="shared" si="0"/>
        <v>180</v>
      </c>
      <c r="AI24" s="39">
        <f t="shared" si="0"/>
        <v>189</v>
      </c>
      <c r="AJ24" s="269"/>
      <c r="AK24" s="269"/>
      <c r="AP24" s="278"/>
      <c r="AQ24" s="278"/>
    </row>
    <row r="25" spans="1:43" ht="15.75" customHeight="1" x14ac:dyDescent="0.3">
      <c r="A25" s="38" t="s">
        <v>22</v>
      </c>
      <c r="B25" s="282"/>
      <c r="C25" s="39">
        <v>2016</v>
      </c>
      <c r="D25" s="39">
        <v>1007</v>
      </c>
      <c r="E25" s="39">
        <v>1009</v>
      </c>
      <c r="F25" s="279"/>
      <c r="G25" s="39">
        <v>307</v>
      </c>
      <c r="H25" s="39">
        <v>542</v>
      </c>
      <c r="I25" s="25"/>
      <c r="J25" s="39">
        <v>336</v>
      </c>
      <c r="K25" s="39">
        <v>281</v>
      </c>
      <c r="L25" s="25"/>
      <c r="M25" s="39">
        <v>187</v>
      </c>
      <c r="N25" s="39">
        <v>90</v>
      </c>
      <c r="O25" s="25"/>
      <c r="P25" s="39">
        <v>68</v>
      </c>
      <c r="Q25" s="39">
        <v>37</v>
      </c>
      <c r="R25" s="25"/>
      <c r="S25" s="39">
        <v>69</v>
      </c>
      <c r="T25" s="39">
        <v>30</v>
      </c>
      <c r="U25" s="25"/>
      <c r="V25" s="39">
        <v>3</v>
      </c>
      <c r="W25" s="39">
        <v>1</v>
      </c>
      <c r="X25" s="25"/>
      <c r="Y25" s="39">
        <v>1</v>
      </c>
      <c r="Z25" s="39"/>
      <c r="AA25" s="25"/>
      <c r="AB25" s="39"/>
      <c r="AC25" s="39"/>
      <c r="AD25" s="25"/>
      <c r="AE25" s="39">
        <v>2</v>
      </c>
      <c r="AF25" s="39"/>
      <c r="AG25" s="25"/>
      <c r="AH25" s="39">
        <f t="shared" si="0"/>
        <v>34</v>
      </c>
      <c r="AI25" s="39">
        <f t="shared" si="0"/>
        <v>28</v>
      </c>
      <c r="AJ25" s="269"/>
      <c r="AK25" s="269"/>
      <c r="AP25" s="278"/>
      <c r="AQ25" s="278"/>
    </row>
    <row r="26" spans="1:43" ht="15.75" customHeight="1" x14ac:dyDescent="0.3">
      <c r="A26" s="38" t="s">
        <v>23</v>
      </c>
      <c r="B26" s="282"/>
      <c r="C26" s="39">
        <v>1384</v>
      </c>
      <c r="D26" s="39">
        <v>761</v>
      </c>
      <c r="E26" s="39">
        <v>623</v>
      </c>
      <c r="F26" s="279"/>
      <c r="G26" s="39">
        <v>209</v>
      </c>
      <c r="H26" s="39">
        <v>303</v>
      </c>
      <c r="I26" s="25"/>
      <c r="J26" s="39">
        <v>301</v>
      </c>
      <c r="K26" s="39">
        <v>191</v>
      </c>
      <c r="L26" s="25"/>
      <c r="M26" s="39">
        <v>150</v>
      </c>
      <c r="N26" s="39">
        <v>64</v>
      </c>
      <c r="O26" s="25"/>
      <c r="P26" s="39">
        <v>55</v>
      </c>
      <c r="Q26" s="39">
        <v>28</v>
      </c>
      <c r="R26" s="25"/>
      <c r="S26" s="39">
        <v>16</v>
      </c>
      <c r="T26" s="39">
        <v>13</v>
      </c>
      <c r="U26" s="25"/>
      <c r="V26" s="39">
        <v>2</v>
      </c>
      <c r="W26" s="39">
        <v>1</v>
      </c>
      <c r="X26" s="25"/>
      <c r="Y26" s="39">
        <v>1</v>
      </c>
      <c r="Z26" s="39"/>
      <c r="AA26" s="25"/>
      <c r="AB26" s="39">
        <v>2</v>
      </c>
      <c r="AC26" s="39"/>
      <c r="AD26" s="25"/>
      <c r="AE26" s="39"/>
      <c r="AF26" s="39"/>
      <c r="AG26" s="25"/>
      <c r="AH26" s="39">
        <f t="shared" si="0"/>
        <v>25</v>
      </c>
      <c r="AI26" s="39">
        <f t="shared" si="0"/>
        <v>23</v>
      </c>
      <c r="AJ26" s="269"/>
      <c r="AK26" s="269"/>
      <c r="AP26" s="278"/>
      <c r="AQ26" s="278"/>
    </row>
    <row r="27" spans="1:43" ht="15.75" customHeight="1" x14ac:dyDescent="0.3">
      <c r="A27" s="38" t="s">
        <v>24</v>
      </c>
      <c r="B27" s="282"/>
      <c r="C27" s="39">
        <v>845</v>
      </c>
      <c r="D27" s="39">
        <v>374</v>
      </c>
      <c r="E27" s="39">
        <v>471</v>
      </c>
      <c r="F27" s="279"/>
      <c r="G27" s="39">
        <v>107</v>
      </c>
      <c r="H27" s="39">
        <v>265</v>
      </c>
      <c r="I27" s="25"/>
      <c r="J27" s="39">
        <v>138</v>
      </c>
      <c r="K27" s="39">
        <v>125</v>
      </c>
      <c r="L27" s="25"/>
      <c r="M27" s="39">
        <v>57</v>
      </c>
      <c r="N27" s="39">
        <v>31</v>
      </c>
      <c r="O27" s="25"/>
      <c r="P27" s="39">
        <v>24</v>
      </c>
      <c r="Q27" s="39">
        <v>12</v>
      </c>
      <c r="R27" s="25"/>
      <c r="S27" s="39">
        <v>28</v>
      </c>
      <c r="T27" s="39">
        <v>16</v>
      </c>
      <c r="U27" s="25"/>
      <c r="V27" s="39">
        <v>1</v>
      </c>
      <c r="W27" s="39">
        <v>1</v>
      </c>
      <c r="X27" s="25"/>
      <c r="Y27" s="39">
        <v>2</v>
      </c>
      <c r="Z27" s="39"/>
      <c r="AA27" s="25"/>
      <c r="AB27" s="39">
        <v>2</v>
      </c>
      <c r="AC27" s="39">
        <v>1</v>
      </c>
      <c r="AD27" s="25"/>
      <c r="AE27" s="39">
        <v>2</v>
      </c>
      <c r="AF27" s="39"/>
      <c r="AG27" s="25"/>
      <c r="AH27" s="39">
        <f t="shared" si="0"/>
        <v>13</v>
      </c>
      <c r="AI27" s="39">
        <f t="shared" si="0"/>
        <v>20</v>
      </c>
      <c r="AJ27" s="269"/>
      <c r="AK27" s="269"/>
      <c r="AP27" s="278"/>
      <c r="AQ27" s="278"/>
    </row>
    <row r="28" spans="1:43" ht="15.75" customHeight="1" x14ac:dyDescent="0.3">
      <c r="A28" s="38" t="s">
        <v>25</v>
      </c>
      <c r="B28" s="282"/>
      <c r="C28" s="39">
        <v>7129</v>
      </c>
      <c r="D28" s="39">
        <v>2934</v>
      </c>
      <c r="E28" s="39">
        <v>4195</v>
      </c>
      <c r="F28" s="279"/>
      <c r="G28" s="39">
        <v>1187</v>
      </c>
      <c r="H28" s="39">
        <v>2306</v>
      </c>
      <c r="I28" s="25"/>
      <c r="J28" s="39">
        <v>850</v>
      </c>
      <c r="K28" s="39">
        <v>1154</v>
      </c>
      <c r="L28" s="25"/>
      <c r="M28" s="39">
        <v>401</v>
      </c>
      <c r="N28" s="39">
        <v>358</v>
      </c>
      <c r="O28" s="25"/>
      <c r="P28" s="39">
        <v>246</v>
      </c>
      <c r="Q28" s="39">
        <v>141</v>
      </c>
      <c r="R28" s="25"/>
      <c r="S28" s="39">
        <v>124</v>
      </c>
      <c r="T28" s="39">
        <v>98</v>
      </c>
      <c r="U28" s="25"/>
      <c r="V28" s="39">
        <v>11</v>
      </c>
      <c r="W28" s="39">
        <v>3</v>
      </c>
      <c r="X28" s="25"/>
      <c r="Y28" s="39">
        <v>2</v>
      </c>
      <c r="Z28" s="39"/>
      <c r="AA28" s="25"/>
      <c r="AB28" s="39">
        <v>2</v>
      </c>
      <c r="AC28" s="39">
        <v>1</v>
      </c>
      <c r="AD28" s="25"/>
      <c r="AE28" s="39"/>
      <c r="AF28" s="39"/>
      <c r="AG28" s="25"/>
      <c r="AH28" s="39">
        <f t="shared" si="0"/>
        <v>111</v>
      </c>
      <c r="AI28" s="39">
        <f t="shared" si="0"/>
        <v>134</v>
      </c>
      <c r="AJ28" s="269"/>
      <c r="AK28" s="269"/>
      <c r="AP28" s="278"/>
      <c r="AQ28" s="278"/>
    </row>
    <row r="29" spans="1:43" ht="15.75" customHeight="1" x14ac:dyDescent="0.3">
      <c r="A29" s="38" t="s">
        <v>26</v>
      </c>
      <c r="B29" s="282"/>
      <c r="C29" s="39">
        <v>748</v>
      </c>
      <c r="D29" s="39">
        <v>428</v>
      </c>
      <c r="E29" s="39">
        <v>320</v>
      </c>
      <c r="F29" s="279"/>
      <c r="G29" s="39">
        <v>78</v>
      </c>
      <c r="H29" s="39">
        <v>137</v>
      </c>
      <c r="I29" s="25"/>
      <c r="J29" s="39">
        <v>209</v>
      </c>
      <c r="K29" s="39">
        <v>116</v>
      </c>
      <c r="L29" s="25"/>
      <c r="M29" s="39">
        <v>73</v>
      </c>
      <c r="N29" s="39">
        <v>33</v>
      </c>
      <c r="O29" s="25"/>
      <c r="P29" s="39">
        <v>43</v>
      </c>
      <c r="Q29" s="39">
        <v>15</v>
      </c>
      <c r="R29" s="25"/>
      <c r="S29" s="39">
        <v>13</v>
      </c>
      <c r="T29" s="39">
        <v>4</v>
      </c>
      <c r="U29" s="25"/>
      <c r="V29" s="39">
        <v>1</v>
      </c>
      <c r="W29" s="39"/>
      <c r="X29" s="25"/>
      <c r="Y29" s="39"/>
      <c r="Z29" s="39">
        <v>1</v>
      </c>
      <c r="AA29" s="25"/>
      <c r="AB29" s="39">
        <v>1</v>
      </c>
      <c r="AC29" s="39">
        <v>2</v>
      </c>
      <c r="AD29" s="25"/>
      <c r="AE29" s="39">
        <v>1</v>
      </c>
      <c r="AF29" s="39"/>
      <c r="AG29" s="25"/>
      <c r="AH29" s="39">
        <f t="shared" si="0"/>
        <v>9</v>
      </c>
      <c r="AI29" s="39">
        <f t="shared" si="0"/>
        <v>12</v>
      </c>
      <c r="AJ29" s="269"/>
      <c r="AK29" s="269"/>
      <c r="AP29" s="278"/>
      <c r="AQ29" s="278"/>
    </row>
    <row r="30" spans="1:43" ht="15.75" customHeight="1" x14ac:dyDescent="0.3">
      <c r="A30" s="38" t="s">
        <v>27</v>
      </c>
      <c r="B30" s="282"/>
      <c r="C30" s="39">
        <v>6407</v>
      </c>
      <c r="D30" s="39">
        <v>3341</v>
      </c>
      <c r="E30" s="39">
        <v>3066</v>
      </c>
      <c r="F30" s="279"/>
      <c r="G30" s="39">
        <v>964</v>
      </c>
      <c r="H30" s="39">
        <v>1369</v>
      </c>
      <c r="I30" s="25"/>
      <c r="J30" s="39">
        <v>1273</v>
      </c>
      <c r="K30" s="39">
        <v>1050</v>
      </c>
      <c r="L30" s="25"/>
      <c r="M30" s="39">
        <v>400</v>
      </c>
      <c r="N30" s="39">
        <v>191</v>
      </c>
      <c r="O30" s="25"/>
      <c r="P30" s="39">
        <v>378</v>
      </c>
      <c r="Q30" s="39">
        <v>208</v>
      </c>
      <c r="R30" s="25"/>
      <c r="S30" s="39">
        <v>163</v>
      </c>
      <c r="T30" s="39">
        <v>75</v>
      </c>
      <c r="U30" s="25"/>
      <c r="V30" s="39">
        <v>5</v>
      </c>
      <c r="W30" s="39">
        <v>4</v>
      </c>
      <c r="X30" s="25"/>
      <c r="Y30" s="39">
        <v>4</v>
      </c>
      <c r="Z30" s="39">
        <v>2</v>
      </c>
      <c r="AA30" s="25"/>
      <c r="AB30" s="39">
        <v>8</v>
      </c>
      <c r="AC30" s="39">
        <v>4</v>
      </c>
      <c r="AD30" s="25"/>
      <c r="AE30" s="39">
        <v>4</v>
      </c>
      <c r="AF30" s="39">
        <v>2</v>
      </c>
      <c r="AG30" s="25"/>
      <c r="AH30" s="39">
        <f t="shared" si="0"/>
        <v>142</v>
      </c>
      <c r="AI30" s="39">
        <f t="shared" si="0"/>
        <v>161</v>
      </c>
      <c r="AJ30" s="269"/>
      <c r="AK30" s="269"/>
      <c r="AP30" s="278"/>
      <c r="AQ30" s="278"/>
    </row>
    <row r="31" spans="1:43" ht="15.75" customHeight="1" x14ac:dyDescent="0.3">
      <c r="A31" s="38" t="s">
        <v>28</v>
      </c>
      <c r="B31" s="282"/>
      <c r="C31" s="39">
        <v>3253</v>
      </c>
      <c r="D31" s="39">
        <v>1431</v>
      </c>
      <c r="E31" s="39">
        <v>1822</v>
      </c>
      <c r="F31" s="279"/>
      <c r="G31" s="39">
        <v>527</v>
      </c>
      <c r="H31" s="39">
        <v>989</v>
      </c>
      <c r="I31" s="25"/>
      <c r="J31" s="39">
        <v>394</v>
      </c>
      <c r="K31" s="39">
        <v>463</v>
      </c>
      <c r="L31" s="25"/>
      <c r="M31" s="39">
        <v>176</v>
      </c>
      <c r="N31" s="39">
        <v>109</v>
      </c>
      <c r="O31" s="25"/>
      <c r="P31" s="39">
        <v>146</v>
      </c>
      <c r="Q31" s="39">
        <v>73</v>
      </c>
      <c r="R31" s="25"/>
      <c r="S31" s="39">
        <v>81</v>
      </c>
      <c r="T31" s="39">
        <v>49</v>
      </c>
      <c r="U31" s="25"/>
      <c r="V31" s="39">
        <v>1</v>
      </c>
      <c r="W31" s="39">
        <v>3</v>
      </c>
      <c r="X31" s="25"/>
      <c r="Y31" s="39">
        <v>3</v>
      </c>
      <c r="Z31" s="39"/>
      <c r="AA31" s="25"/>
      <c r="AB31" s="39"/>
      <c r="AC31" s="39"/>
      <c r="AD31" s="25"/>
      <c r="AE31" s="39"/>
      <c r="AF31" s="39">
        <v>1</v>
      </c>
      <c r="AG31" s="25"/>
      <c r="AH31" s="39">
        <f t="shared" si="0"/>
        <v>103</v>
      </c>
      <c r="AI31" s="39">
        <f t="shared" si="0"/>
        <v>135</v>
      </c>
      <c r="AJ31" s="269"/>
      <c r="AK31" s="269"/>
      <c r="AP31" s="278"/>
      <c r="AQ31" s="278"/>
    </row>
    <row r="32" spans="1:43" ht="15.75" customHeight="1" x14ac:dyDescent="0.3">
      <c r="A32" s="38" t="s">
        <v>29</v>
      </c>
      <c r="B32" s="282"/>
      <c r="C32" s="39">
        <v>1751</v>
      </c>
      <c r="D32" s="39">
        <v>926</v>
      </c>
      <c r="E32" s="39">
        <v>825</v>
      </c>
      <c r="F32" s="279"/>
      <c r="G32" s="39">
        <v>150</v>
      </c>
      <c r="H32" s="39">
        <v>263</v>
      </c>
      <c r="I32" s="25"/>
      <c r="J32" s="39">
        <v>358</v>
      </c>
      <c r="K32" s="39">
        <v>306</v>
      </c>
      <c r="L32" s="25"/>
      <c r="M32" s="39">
        <v>170</v>
      </c>
      <c r="N32" s="39">
        <v>87</v>
      </c>
      <c r="O32" s="25"/>
      <c r="P32" s="39">
        <v>131</v>
      </c>
      <c r="Q32" s="39">
        <v>67</v>
      </c>
      <c r="R32" s="25"/>
      <c r="S32" s="39">
        <v>58</v>
      </c>
      <c r="T32" s="39">
        <v>31</v>
      </c>
      <c r="U32" s="25"/>
      <c r="V32" s="39">
        <v>5</v>
      </c>
      <c r="W32" s="39">
        <v>1</v>
      </c>
      <c r="X32" s="25"/>
      <c r="Y32" s="39">
        <v>1</v>
      </c>
      <c r="Z32" s="39"/>
      <c r="AA32" s="25"/>
      <c r="AB32" s="39"/>
      <c r="AC32" s="39"/>
      <c r="AD32" s="25"/>
      <c r="AE32" s="39">
        <v>1</v>
      </c>
      <c r="AF32" s="39"/>
      <c r="AG32" s="25"/>
      <c r="AH32" s="39">
        <f t="shared" si="0"/>
        <v>52</v>
      </c>
      <c r="AI32" s="39">
        <f t="shared" si="0"/>
        <v>70</v>
      </c>
      <c r="AJ32" s="269"/>
      <c r="AK32" s="269"/>
      <c r="AP32" s="278"/>
      <c r="AQ32" s="278"/>
    </row>
    <row r="33" spans="1:43" ht="15.75" customHeight="1" x14ac:dyDescent="0.3">
      <c r="A33" s="38" t="s">
        <v>30</v>
      </c>
      <c r="B33" s="282"/>
      <c r="C33" s="39">
        <v>4801</v>
      </c>
      <c r="D33" s="39">
        <v>2292</v>
      </c>
      <c r="E33" s="39">
        <v>2509</v>
      </c>
      <c r="F33" s="279"/>
      <c r="G33" s="39">
        <v>843</v>
      </c>
      <c r="H33" s="39">
        <v>1474</v>
      </c>
      <c r="I33" s="25"/>
      <c r="J33" s="39">
        <v>779</v>
      </c>
      <c r="K33" s="39">
        <v>684</v>
      </c>
      <c r="L33" s="25"/>
      <c r="M33" s="39">
        <v>278</v>
      </c>
      <c r="N33" s="39">
        <v>125</v>
      </c>
      <c r="O33" s="25"/>
      <c r="P33" s="39">
        <v>154</v>
      </c>
      <c r="Q33" s="39">
        <v>65</v>
      </c>
      <c r="R33" s="25"/>
      <c r="S33" s="39">
        <v>148</v>
      </c>
      <c r="T33" s="39">
        <v>76</v>
      </c>
      <c r="U33" s="25"/>
      <c r="V33" s="39">
        <v>2</v>
      </c>
      <c r="W33" s="39">
        <v>2</v>
      </c>
      <c r="X33" s="25"/>
      <c r="Y33" s="39">
        <v>3</v>
      </c>
      <c r="Z33" s="39"/>
      <c r="AA33" s="25"/>
      <c r="AB33" s="39">
        <v>4</v>
      </c>
      <c r="AC33" s="39"/>
      <c r="AD33" s="25"/>
      <c r="AE33" s="39"/>
      <c r="AF33" s="39">
        <v>1</v>
      </c>
      <c r="AG33" s="25"/>
      <c r="AH33" s="39">
        <f t="shared" si="0"/>
        <v>81</v>
      </c>
      <c r="AI33" s="39">
        <f t="shared" si="0"/>
        <v>82</v>
      </c>
      <c r="AJ33" s="269"/>
      <c r="AK33" s="269"/>
      <c r="AP33" s="278"/>
      <c r="AQ33" s="278"/>
    </row>
    <row r="34" spans="1:43" ht="15.75" customHeight="1" x14ac:dyDescent="0.3">
      <c r="A34" s="38" t="s">
        <v>31</v>
      </c>
      <c r="B34" s="282"/>
      <c r="C34" s="39">
        <v>3313</v>
      </c>
      <c r="D34" s="39">
        <v>1830</v>
      </c>
      <c r="E34" s="39">
        <v>1483</v>
      </c>
      <c r="F34" s="279"/>
      <c r="G34" s="39">
        <v>367</v>
      </c>
      <c r="H34" s="39">
        <v>764</v>
      </c>
      <c r="I34" s="25"/>
      <c r="J34" s="39">
        <v>771</v>
      </c>
      <c r="K34" s="39">
        <v>459</v>
      </c>
      <c r="L34" s="25"/>
      <c r="M34" s="39">
        <v>408</v>
      </c>
      <c r="N34" s="39">
        <v>119</v>
      </c>
      <c r="O34" s="25"/>
      <c r="P34" s="39">
        <v>134</v>
      </c>
      <c r="Q34" s="39">
        <v>68</v>
      </c>
      <c r="R34" s="25"/>
      <c r="S34" s="39">
        <v>109</v>
      </c>
      <c r="T34" s="39">
        <v>41</v>
      </c>
      <c r="U34" s="25"/>
      <c r="V34" s="39">
        <v>10</v>
      </c>
      <c r="W34" s="39">
        <v>3</v>
      </c>
      <c r="X34" s="25"/>
      <c r="Y34" s="39">
        <v>7</v>
      </c>
      <c r="Z34" s="39"/>
      <c r="AA34" s="25"/>
      <c r="AB34" s="39">
        <v>4</v>
      </c>
      <c r="AC34" s="39">
        <v>1</v>
      </c>
      <c r="AD34" s="25"/>
      <c r="AE34" s="39">
        <v>1</v>
      </c>
      <c r="AF34" s="39">
        <v>2</v>
      </c>
      <c r="AG34" s="25"/>
      <c r="AH34" s="39">
        <f t="shared" si="0"/>
        <v>19</v>
      </c>
      <c r="AI34" s="39">
        <f t="shared" si="0"/>
        <v>26</v>
      </c>
      <c r="AJ34" s="269"/>
      <c r="AK34" s="269"/>
      <c r="AP34" s="278"/>
      <c r="AQ34" s="278"/>
    </row>
    <row r="35" spans="1:43" ht="15.75" customHeight="1" x14ac:dyDescent="0.3">
      <c r="A35" s="38" t="s">
        <v>32</v>
      </c>
      <c r="B35" s="282"/>
      <c r="C35" s="39">
        <v>3914</v>
      </c>
      <c r="D35" s="39">
        <v>1738</v>
      </c>
      <c r="E35" s="39">
        <v>2176</v>
      </c>
      <c r="F35" s="279"/>
      <c r="G35" s="39">
        <v>515</v>
      </c>
      <c r="H35" s="39">
        <v>1190</v>
      </c>
      <c r="I35" s="25"/>
      <c r="J35" s="39">
        <v>613</v>
      </c>
      <c r="K35" s="39">
        <v>639</v>
      </c>
      <c r="L35" s="25"/>
      <c r="M35" s="39">
        <v>280</v>
      </c>
      <c r="N35" s="39">
        <v>122</v>
      </c>
      <c r="O35" s="25"/>
      <c r="P35" s="39">
        <v>169</v>
      </c>
      <c r="Q35" s="39">
        <v>61</v>
      </c>
      <c r="R35" s="25"/>
      <c r="S35" s="39">
        <v>79</v>
      </c>
      <c r="T35" s="39">
        <v>56</v>
      </c>
      <c r="U35" s="25"/>
      <c r="V35" s="39">
        <v>6</v>
      </c>
      <c r="W35" s="39">
        <v>2</v>
      </c>
      <c r="X35" s="25"/>
      <c r="Y35" s="39">
        <v>7</v>
      </c>
      <c r="Z35" s="39">
        <v>2</v>
      </c>
      <c r="AA35" s="25"/>
      <c r="AB35" s="39">
        <v>3</v>
      </c>
      <c r="AC35" s="39">
        <v>1</v>
      </c>
      <c r="AD35" s="25"/>
      <c r="AE35" s="39">
        <v>2</v>
      </c>
      <c r="AF35" s="39">
        <v>1</v>
      </c>
      <c r="AG35" s="25"/>
      <c r="AH35" s="39">
        <f t="shared" si="0"/>
        <v>64</v>
      </c>
      <c r="AI35" s="39">
        <f t="shared" si="0"/>
        <v>102</v>
      </c>
      <c r="AJ35" s="269"/>
      <c r="AK35" s="269"/>
      <c r="AP35" s="278"/>
      <c r="AQ35" s="278"/>
    </row>
    <row r="36" spans="1:43" ht="15.75" customHeight="1" x14ac:dyDescent="0.3">
      <c r="A36" s="38" t="s">
        <v>33</v>
      </c>
      <c r="B36" s="282"/>
      <c r="C36" s="39">
        <v>1126</v>
      </c>
      <c r="D36" s="39">
        <v>746</v>
      </c>
      <c r="E36" s="39">
        <v>380</v>
      </c>
      <c r="F36" s="279"/>
      <c r="G36" s="39">
        <v>169</v>
      </c>
      <c r="H36" s="39">
        <v>196</v>
      </c>
      <c r="I36" s="25"/>
      <c r="J36" s="39">
        <v>248</v>
      </c>
      <c r="K36" s="39">
        <v>115</v>
      </c>
      <c r="L36" s="25"/>
      <c r="M36" s="39">
        <v>127</v>
      </c>
      <c r="N36" s="39">
        <v>23</v>
      </c>
      <c r="O36" s="25"/>
      <c r="P36" s="39">
        <v>142</v>
      </c>
      <c r="Q36" s="39">
        <v>26</v>
      </c>
      <c r="R36" s="25"/>
      <c r="S36" s="39">
        <v>42</v>
      </c>
      <c r="T36" s="39">
        <v>9</v>
      </c>
      <c r="U36" s="25"/>
      <c r="V36" s="39">
        <v>2</v>
      </c>
      <c r="W36" s="39">
        <v>2</v>
      </c>
      <c r="X36" s="25"/>
      <c r="Y36" s="39">
        <v>3</v>
      </c>
      <c r="Z36" s="39"/>
      <c r="AA36" s="25"/>
      <c r="AB36" s="39">
        <v>1</v>
      </c>
      <c r="AC36" s="39"/>
      <c r="AD36" s="25"/>
      <c r="AE36" s="39"/>
      <c r="AF36" s="39"/>
      <c r="AG36" s="25"/>
      <c r="AH36" s="39">
        <f t="shared" si="0"/>
        <v>12</v>
      </c>
      <c r="AI36" s="39">
        <f t="shared" si="0"/>
        <v>9</v>
      </c>
      <c r="AJ36" s="269"/>
      <c r="AK36" s="269"/>
      <c r="AP36" s="278"/>
      <c r="AQ36" s="278"/>
    </row>
    <row r="37" spans="1:43" ht="15.75" customHeight="1" x14ac:dyDescent="0.3">
      <c r="A37" s="38" t="s">
        <v>34</v>
      </c>
      <c r="B37" s="282"/>
      <c r="C37" s="39">
        <v>5116</v>
      </c>
      <c r="D37" s="39">
        <v>2043</v>
      </c>
      <c r="E37" s="39">
        <v>3073</v>
      </c>
      <c r="F37" s="279"/>
      <c r="G37" s="39">
        <v>702</v>
      </c>
      <c r="H37" s="39">
        <v>1578</v>
      </c>
      <c r="I37" s="25"/>
      <c r="J37" s="39">
        <v>814</v>
      </c>
      <c r="K37" s="39">
        <v>1060</v>
      </c>
      <c r="L37" s="25"/>
      <c r="M37" s="39">
        <v>238</v>
      </c>
      <c r="N37" s="39">
        <v>159</v>
      </c>
      <c r="O37" s="25"/>
      <c r="P37" s="39">
        <v>157</v>
      </c>
      <c r="Q37" s="39">
        <v>145</v>
      </c>
      <c r="R37" s="25"/>
      <c r="S37" s="39">
        <v>75</v>
      </c>
      <c r="T37" s="39">
        <v>69</v>
      </c>
      <c r="U37" s="25"/>
      <c r="V37" s="39">
        <v>13</v>
      </c>
      <c r="W37" s="39">
        <v>4</v>
      </c>
      <c r="X37" s="25"/>
      <c r="Y37" s="39">
        <v>7</v>
      </c>
      <c r="Z37" s="39">
        <v>1</v>
      </c>
      <c r="AA37" s="25"/>
      <c r="AB37" s="39">
        <v>4</v>
      </c>
      <c r="AC37" s="39">
        <v>1</v>
      </c>
      <c r="AD37" s="25"/>
      <c r="AE37" s="39">
        <v>1</v>
      </c>
      <c r="AF37" s="39"/>
      <c r="AG37" s="25"/>
      <c r="AH37" s="39">
        <f t="shared" si="0"/>
        <v>32</v>
      </c>
      <c r="AI37" s="39">
        <f t="shared" si="0"/>
        <v>56</v>
      </c>
      <c r="AJ37" s="269"/>
      <c r="AK37" s="269"/>
      <c r="AP37" s="278"/>
      <c r="AQ37" s="278"/>
    </row>
    <row r="38" spans="1:43" ht="15.75" customHeight="1" x14ac:dyDescent="0.3">
      <c r="A38" s="38" t="s">
        <v>35</v>
      </c>
      <c r="B38" s="282"/>
      <c r="C38" s="39">
        <v>674</v>
      </c>
      <c r="D38" s="39">
        <v>403</v>
      </c>
      <c r="E38" s="39">
        <v>271</v>
      </c>
      <c r="F38" s="279"/>
      <c r="G38" s="39">
        <v>121</v>
      </c>
      <c r="H38" s="39">
        <v>123</v>
      </c>
      <c r="I38" s="25"/>
      <c r="J38" s="39">
        <v>161</v>
      </c>
      <c r="K38" s="39">
        <v>109</v>
      </c>
      <c r="L38" s="25"/>
      <c r="M38" s="39">
        <v>48</v>
      </c>
      <c r="N38" s="39">
        <v>13</v>
      </c>
      <c r="O38" s="25"/>
      <c r="P38" s="39">
        <v>46</v>
      </c>
      <c r="Q38" s="39">
        <v>18</v>
      </c>
      <c r="R38" s="25"/>
      <c r="S38" s="39">
        <v>17</v>
      </c>
      <c r="T38" s="39">
        <v>5</v>
      </c>
      <c r="U38" s="25"/>
      <c r="V38" s="39"/>
      <c r="W38" s="39"/>
      <c r="X38" s="25"/>
      <c r="Y38" s="39">
        <v>1</v>
      </c>
      <c r="Z38" s="39"/>
      <c r="AA38" s="25"/>
      <c r="AB38" s="39">
        <v>1</v>
      </c>
      <c r="AC38" s="39"/>
      <c r="AD38" s="25"/>
      <c r="AE38" s="39"/>
      <c r="AF38" s="39"/>
      <c r="AG38" s="25"/>
      <c r="AH38" s="39">
        <f t="shared" si="0"/>
        <v>8</v>
      </c>
      <c r="AI38" s="39">
        <f t="shared" si="0"/>
        <v>3</v>
      </c>
      <c r="AJ38" s="269"/>
      <c r="AK38" s="269"/>
      <c r="AP38" s="278"/>
      <c r="AQ38" s="278"/>
    </row>
    <row r="39" spans="1:43" ht="15.75" customHeight="1" x14ac:dyDescent="0.3">
      <c r="A39" s="38" t="s">
        <v>36</v>
      </c>
      <c r="B39" s="282"/>
      <c r="C39" s="39">
        <v>2043</v>
      </c>
      <c r="D39" s="39">
        <v>1144</v>
      </c>
      <c r="E39" s="39">
        <v>899</v>
      </c>
      <c r="F39" s="279"/>
      <c r="G39" s="39">
        <v>347</v>
      </c>
      <c r="H39" s="39">
        <v>470</v>
      </c>
      <c r="I39" s="25"/>
      <c r="J39" s="39">
        <v>388</v>
      </c>
      <c r="K39" s="39">
        <v>243</v>
      </c>
      <c r="L39" s="25"/>
      <c r="M39" s="39">
        <v>238</v>
      </c>
      <c r="N39" s="39">
        <v>108</v>
      </c>
      <c r="O39" s="25"/>
      <c r="P39" s="39">
        <v>78</v>
      </c>
      <c r="Q39" s="39">
        <v>34</v>
      </c>
      <c r="R39" s="25"/>
      <c r="S39" s="39">
        <v>49</v>
      </c>
      <c r="T39" s="39">
        <v>14</v>
      </c>
      <c r="U39" s="25"/>
      <c r="V39" s="39">
        <v>1</v>
      </c>
      <c r="W39" s="39">
        <v>2</v>
      </c>
      <c r="X39" s="25"/>
      <c r="Y39" s="39">
        <v>2</v>
      </c>
      <c r="Z39" s="39"/>
      <c r="AA39" s="25"/>
      <c r="AB39" s="39">
        <v>3</v>
      </c>
      <c r="AC39" s="39"/>
      <c r="AD39" s="25"/>
      <c r="AE39" s="39">
        <v>1</v>
      </c>
      <c r="AF39" s="39"/>
      <c r="AG39" s="25"/>
      <c r="AH39" s="39">
        <f t="shared" si="0"/>
        <v>37</v>
      </c>
      <c r="AI39" s="39">
        <f t="shared" si="0"/>
        <v>28</v>
      </c>
      <c r="AJ39" s="269"/>
      <c r="AK39" s="269"/>
      <c r="AP39" s="278"/>
      <c r="AQ39" s="278"/>
    </row>
    <row r="40" spans="1:43" ht="15.75" customHeight="1" x14ac:dyDescent="0.3">
      <c r="A40" s="38" t="s">
        <v>37</v>
      </c>
      <c r="B40" s="282"/>
      <c r="C40" s="39">
        <v>1328</v>
      </c>
      <c r="D40" s="39">
        <v>806</v>
      </c>
      <c r="E40" s="39">
        <v>522</v>
      </c>
      <c r="F40" s="279"/>
      <c r="G40" s="39">
        <v>199</v>
      </c>
      <c r="H40" s="39">
        <v>254</v>
      </c>
      <c r="I40" s="25"/>
      <c r="J40" s="39">
        <v>331</v>
      </c>
      <c r="K40" s="39">
        <v>151</v>
      </c>
      <c r="L40" s="25"/>
      <c r="M40" s="39">
        <v>118</v>
      </c>
      <c r="N40" s="39">
        <v>49</v>
      </c>
      <c r="O40" s="25"/>
      <c r="P40" s="39">
        <v>94</v>
      </c>
      <c r="Q40" s="39">
        <v>36</v>
      </c>
      <c r="R40" s="25"/>
      <c r="S40" s="39">
        <v>37</v>
      </c>
      <c r="T40" s="39">
        <v>11</v>
      </c>
      <c r="U40" s="25"/>
      <c r="V40" s="39">
        <v>2</v>
      </c>
      <c r="W40" s="39"/>
      <c r="X40" s="25"/>
      <c r="Y40" s="39">
        <v>3</v>
      </c>
      <c r="Z40" s="39"/>
      <c r="AA40" s="25"/>
      <c r="AB40" s="39">
        <v>2</v>
      </c>
      <c r="AC40" s="39">
        <v>5</v>
      </c>
      <c r="AD40" s="25"/>
      <c r="AE40" s="39"/>
      <c r="AF40" s="39"/>
      <c r="AG40" s="25"/>
      <c r="AH40" s="39">
        <f t="shared" si="0"/>
        <v>20</v>
      </c>
      <c r="AI40" s="39">
        <f t="shared" si="0"/>
        <v>16</v>
      </c>
      <c r="AJ40" s="269"/>
      <c r="AK40" s="269"/>
      <c r="AP40" s="278"/>
      <c r="AQ40" s="278"/>
    </row>
    <row r="41" spans="1:43" ht="15.75" customHeight="1" x14ac:dyDescent="0.3">
      <c r="A41" s="38" t="s">
        <v>38</v>
      </c>
      <c r="B41" s="282"/>
      <c r="C41" s="39">
        <v>1870</v>
      </c>
      <c r="D41" s="39">
        <v>1037</v>
      </c>
      <c r="E41" s="39">
        <v>833</v>
      </c>
      <c r="F41" s="279"/>
      <c r="G41" s="39">
        <v>150</v>
      </c>
      <c r="H41" s="39">
        <v>295</v>
      </c>
      <c r="I41" s="25"/>
      <c r="J41" s="39">
        <v>492</v>
      </c>
      <c r="K41" s="39">
        <v>323</v>
      </c>
      <c r="L41" s="25"/>
      <c r="M41" s="39">
        <v>208</v>
      </c>
      <c r="N41" s="39">
        <v>96</v>
      </c>
      <c r="O41" s="25"/>
      <c r="P41" s="39">
        <v>77</v>
      </c>
      <c r="Q41" s="39">
        <v>43</v>
      </c>
      <c r="R41" s="25"/>
      <c r="S41" s="39">
        <v>77</v>
      </c>
      <c r="T41" s="39">
        <v>38</v>
      </c>
      <c r="U41" s="25"/>
      <c r="V41" s="39">
        <v>2</v>
      </c>
      <c r="W41" s="39">
        <v>2</v>
      </c>
      <c r="X41" s="25"/>
      <c r="Y41" s="39">
        <v>1</v>
      </c>
      <c r="Z41" s="39"/>
      <c r="AA41" s="25"/>
      <c r="AB41" s="39">
        <v>5</v>
      </c>
      <c r="AC41" s="39">
        <v>1</v>
      </c>
      <c r="AD41" s="25"/>
      <c r="AE41" s="39">
        <v>2</v>
      </c>
      <c r="AF41" s="39"/>
      <c r="AG41" s="25"/>
      <c r="AH41" s="39">
        <f t="shared" si="0"/>
        <v>23</v>
      </c>
      <c r="AI41" s="39">
        <f t="shared" si="0"/>
        <v>35</v>
      </c>
      <c r="AJ41" s="269"/>
      <c r="AK41" s="269"/>
      <c r="AP41" s="278"/>
      <c r="AQ41" s="278"/>
    </row>
    <row r="42" spans="1:43" ht="15.75" customHeight="1" x14ac:dyDescent="0.3">
      <c r="A42" s="38" t="s">
        <v>39</v>
      </c>
      <c r="B42" s="282"/>
      <c r="C42" s="39">
        <v>1595</v>
      </c>
      <c r="D42" s="39">
        <v>867</v>
      </c>
      <c r="E42" s="39">
        <v>728</v>
      </c>
      <c r="F42" s="279"/>
      <c r="G42" s="39">
        <v>298</v>
      </c>
      <c r="H42" s="39">
        <v>414</v>
      </c>
      <c r="I42" s="25"/>
      <c r="J42" s="39">
        <v>323</v>
      </c>
      <c r="K42" s="39">
        <v>218</v>
      </c>
      <c r="L42" s="25"/>
      <c r="M42" s="39">
        <v>111</v>
      </c>
      <c r="N42" s="39">
        <v>29</v>
      </c>
      <c r="O42" s="25"/>
      <c r="P42" s="39">
        <v>48</v>
      </c>
      <c r="Q42" s="39">
        <v>21</v>
      </c>
      <c r="R42" s="25"/>
      <c r="S42" s="39">
        <v>42</v>
      </c>
      <c r="T42" s="39">
        <v>9</v>
      </c>
      <c r="U42" s="25"/>
      <c r="V42" s="39">
        <v>1</v>
      </c>
      <c r="W42" s="39">
        <v>4</v>
      </c>
      <c r="X42" s="25"/>
      <c r="Y42" s="39">
        <v>3</v>
      </c>
      <c r="Z42" s="39"/>
      <c r="AA42" s="25"/>
      <c r="AB42" s="39">
        <v>2</v>
      </c>
      <c r="AC42" s="39">
        <v>1</v>
      </c>
      <c r="AD42" s="25"/>
      <c r="AE42" s="39"/>
      <c r="AF42" s="39"/>
      <c r="AG42" s="25"/>
      <c r="AH42" s="39">
        <f t="shared" si="0"/>
        <v>39</v>
      </c>
      <c r="AI42" s="39">
        <f t="shared" si="0"/>
        <v>32</v>
      </c>
      <c r="AJ42" s="269"/>
      <c r="AK42" s="269"/>
      <c r="AP42" s="278"/>
      <c r="AQ42" s="278"/>
    </row>
    <row r="43" spans="1:43" ht="15.75" customHeight="1" x14ac:dyDescent="0.3">
      <c r="A43" s="38" t="s">
        <v>725</v>
      </c>
      <c r="B43" s="282"/>
      <c r="C43" s="39">
        <v>6012</v>
      </c>
      <c r="D43" s="39">
        <v>2762</v>
      </c>
      <c r="E43" s="39">
        <v>3250</v>
      </c>
      <c r="F43" s="279"/>
      <c r="G43" s="39">
        <v>983</v>
      </c>
      <c r="H43" s="39">
        <v>1496</v>
      </c>
      <c r="I43" s="25"/>
      <c r="J43" s="39">
        <v>861</v>
      </c>
      <c r="K43" s="39">
        <v>946</v>
      </c>
      <c r="L43" s="25"/>
      <c r="M43" s="39">
        <v>422</v>
      </c>
      <c r="N43" s="39">
        <v>311</v>
      </c>
      <c r="O43" s="25"/>
      <c r="P43" s="39">
        <v>186</v>
      </c>
      <c r="Q43" s="39">
        <v>124</v>
      </c>
      <c r="R43" s="25"/>
      <c r="S43" s="39">
        <v>80</v>
      </c>
      <c r="T43" s="39">
        <v>66</v>
      </c>
      <c r="U43" s="25"/>
      <c r="V43" s="39">
        <v>3</v>
      </c>
      <c r="W43" s="39">
        <v>3</v>
      </c>
      <c r="X43" s="25"/>
      <c r="Y43" s="39">
        <v>7</v>
      </c>
      <c r="Z43" s="39"/>
      <c r="AA43" s="25"/>
      <c r="AB43" s="39"/>
      <c r="AC43" s="39"/>
      <c r="AD43" s="25"/>
      <c r="AE43" s="39">
        <v>2</v>
      </c>
      <c r="AF43" s="39"/>
      <c r="AG43" s="25"/>
      <c r="AH43" s="39">
        <f t="shared" si="0"/>
        <v>218</v>
      </c>
      <c r="AI43" s="39">
        <f t="shared" si="0"/>
        <v>304</v>
      </c>
      <c r="AJ43" s="269"/>
      <c r="AK43" s="269"/>
      <c r="AP43" s="278"/>
      <c r="AQ43" s="278"/>
    </row>
    <row r="44" spans="1:43" ht="15.75" customHeight="1" thickBot="1" x14ac:dyDescent="0.35">
      <c r="A44" s="343" t="s">
        <v>726</v>
      </c>
      <c r="B44" s="404"/>
      <c r="C44" s="343">
        <v>10993</v>
      </c>
      <c r="D44" s="343">
        <v>4689</v>
      </c>
      <c r="E44" s="343">
        <v>6304</v>
      </c>
      <c r="F44" s="405"/>
      <c r="G44" s="343">
        <v>1663</v>
      </c>
      <c r="H44" s="343">
        <v>2985</v>
      </c>
      <c r="I44" s="335"/>
      <c r="J44" s="343">
        <v>1490</v>
      </c>
      <c r="K44" s="343">
        <v>1866</v>
      </c>
      <c r="L44" s="335"/>
      <c r="M44" s="343">
        <v>680</v>
      </c>
      <c r="N44" s="343">
        <v>576</v>
      </c>
      <c r="O44" s="335"/>
      <c r="P44" s="343">
        <v>351</v>
      </c>
      <c r="Q44" s="343">
        <v>232</v>
      </c>
      <c r="R44" s="335"/>
      <c r="S44" s="343">
        <v>179</v>
      </c>
      <c r="T44" s="343">
        <v>142</v>
      </c>
      <c r="U44" s="335"/>
      <c r="V44" s="343">
        <v>5</v>
      </c>
      <c r="W44" s="343">
        <v>4</v>
      </c>
      <c r="X44" s="335"/>
      <c r="Y44" s="343">
        <v>2</v>
      </c>
      <c r="Z44" s="343"/>
      <c r="AA44" s="335"/>
      <c r="AB44" s="343">
        <v>5</v>
      </c>
      <c r="AC44" s="343">
        <v>2</v>
      </c>
      <c r="AD44" s="335"/>
      <c r="AE44" s="343"/>
      <c r="AF44" s="343">
        <v>1</v>
      </c>
      <c r="AG44" s="335"/>
      <c r="AH44" s="343">
        <f t="shared" si="0"/>
        <v>314</v>
      </c>
      <c r="AI44" s="343">
        <f t="shared" si="0"/>
        <v>496</v>
      </c>
      <c r="AJ44" s="269"/>
      <c r="AK44" s="269"/>
      <c r="AP44" s="278"/>
      <c r="AQ44" s="278"/>
    </row>
    <row r="45" spans="1:43" s="283" customFormat="1" ht="12" customHeight="1" x14ac:dyDescent="0.25">
      <c r="A45" s="665" t="s">
        <v>624</v>
      </c>
      <c r="B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</row>
    <row r="46" spans="1:43" s="3" customFormat="1" ht="12.75" customHeight="1" x14ac:dyDescent="0.3">
      <c r="A46" s="664" t="s">
        <v>554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</row>
    <row r="47" spans="1:43" s="283" customFormat="1" ht="12" customHeight="1" x14ac:dyDescent="0.3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3"/>
      <c r="M47" s="133"/>
      <c r="N47" s="133"/>
      <c r="O47" s="133"/>
      <c r="P47" s="133"/>
      <c r="Q47" s="133"/>
      <c r="R47" s="133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43" ht="12" customHeight="1" x14ac:dyDescent="0.3">
      <c r="A48" s="635"/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5"/>
      <c r="AG48" s="635"/>
      <c r="AH48" s="635"/>
      <c r="AI48" s="635"/>
      <c r="AJ48" s="134"/>
      <c r="AK48" s="134"/>
      <c r="AL48" s="134"/>
    </row>
    <row r="49" spans="2:38" x14ac:dyDescent="0.3">
      <c r="B49" s="664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64"/>
      <c r="T49" s="664"/>
      <c r="U49" s="664"/>
      <c r="V49" s="664"/>
      <c r="W49" s="664"/>
      <c r="X49" s="664"/>
      <c r="Y49" s="664"/>
      <c r="Z49" s="664"/>
      <c r="AA49" s="664"/>
      <c r="AB49" s="664"/>
      <c r="AC49" s="664"/>
      <c r="AD49" s="664"/>
      <c r="AE49" s="664"/>
      <c r="AF49" s="664"/>
      <c r="AG49" s="664"/>
      <c r="AH49" s="664"/>
      <c r="AI49" s="664"/>
      <c r="AJ49" s="664"/>
      <c r="AK49" s="664"/>
      <c r="AL49" s="664"/>
    </row>
  </sheetData>
  <mergeCells count="15">
    <mergeCell ref="A2:AI2"/>
    <mergeCell ref="A3:AJ3"/>
    <mergeCell ref="AH4:AI4"/>
    <mergeCell ref="A5:A6"/>
    <mergeCell ref="C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"/>
  <sheetViews>
    <sheetView showGridLines="0" zoomScale="80" zoomScaleNormal="80" workbookViewId="0">
      <selection activeCell="B1" sqref="B1"/>
    </sheetView>
  </sheetViews>
  <sheetFormatPr baseColWidth="10" defaultRowHeight="15" x14ac:dyDescent="0.3"/>
  <cols>
    <col min="1" max="1" width="2.7109375" style="41" customWidth="1"/>
    <col min="2" max="2" width="65" style="41" customWidth="1"/>
    <col min="3" max="3" width="1.7109375" style="41" customWidth="1"/>
    <col min="4" max="4" width="10.140625" style="41" bestFit="1" customWidth="1"/>
    <col min="5" max="5" width="3.7109375" style="41" customWidth="1"/>
    <col min="6" max="6" width="10" style="41" bestFit="1" customWidth="1"/>
    <col min="7" max="7" width="9.42578125" style="41" bestFit="1" customWidth="1"/>
    <col min="8" max="8" width="2.85546875" style="41" customWidth="1"/>
    <col min="9" max="10" width="8.85546875" style="41" bestFit="1" customWidth="1"/>
    <col min="11" max="11" width="3.140625" style="41" customWidth="1"/>
    <col min="12" max="12" width="8.85546875" style="41" bestFit="1" customWidth="1"/>
    <col min="13" max="13" width="9.140625" style="41" bestFit="1" customWidth="1"/>
    <col min="14" max="14" width="1.85546875" style="41" customWidth="1"/>
    <col min="15" max="15" width="9.140625" style="41" bestFit="1" customWidth="1"/>
    <col min="16" max="16" width="8.42578125" style="41" bestFit="1" customWidth="1"/>
    <col min="17" max="17" width="3.28515625" style="41" customWidth="1"/>
    <col min="18" max="18" width="8.85546875" style="41" bestFit="1" customWidth="1"/>
    <col min="19" max="19" width="8" style="41" bestFit="1" customWidth="1"/>
    <col min="20" max="20" width="2.28515625" style="41" customWidth="1"/>
    <col min="21" max="21" width="8.42578125" style="41" bestFit="1" customWidth="1"/>
    <col min="22" max="22" width="7.28515625" style="41" bestFit="1" customWidth="1"/>
    <col min="23" max="23" width="2.85546875" style="41" customWidth="1"/>
    <col min="24" max="24" width="7.85546875" style="41" bestFit="1" customWidth="1"/>
    <col min="25" max="25" width="7.28515625" style="41" bestFit="1" customWidth="1"/>
    <col min="26" max="26" width="4" style="41" customWidth="1"/>
    <col min="27" max="27" width="8.140625" style="41" customWidth="1"/>
    <col min="28" max="28" width="8.85546875" style="41" customWidth="1"/>
    <col min="29" max="29" width="3.28515625" style="41" customWidth="1"/>
    <col min="30" max="30" width="7.85546875" style="41" bestFit="1" customWidth="1"/>
    <col min="31" max="31" width="9.85546875" style="41" customWidth="1"/>
    <col min="32" max="32" width="3.5703125" style="41" customWidth="1"/>
    <col min="33" max="33" width="7" style="41" customWidth="1"/>
    <col min="34" max="34" width="9.140625" style="41" customWidth="1"/>
    <col min="35" max="35" width="3.85546875" style="41" customWidth="1"/>
    <col min="36" max="36" width="8.85546875" style="41" bestFit="1" customWidth="1"/>
    <col min="37" max="37" width="8.42578125" style="41" bestFit="1" customWidth="1"/>
    <col min="38" max="16384" width="11.42578125" style="41"/>
  </cols>
  <sheetData>
    <row r="1" spans="1:40" s="363" customFormat="1" x14ac:dyDescent="0.3">
      <c r="B1" s="9" t="s">
        <v>203</v>
      </c>
    </row>
    <row r="2" spans="1:40" s="363" customFormat="1" ht="12.75" customHeight="1" x14ac:dyDescent="0.3">
      <c r="A2" s="776" t="s">
        <v>348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</row>
    <row r="3" spans="1:40" s="363" customFormat="1" ht="18.75" x14ac:dyDescent="0.35">
      <c r="A3" s="808" t="s">
        <v>592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808"/>
      <c r="AJ3" s="808"/>
      <c r="AK3" s="808"/>
    </row>
    <row r="4" spans="1:40" s="363" customFormat="1" ht="12.75" customHeight="1" thickBot="1" x14ac:dyDescent="0.35">
      <c r="A4" s="409"/>
      <c r="B4" s="409"/>
      <c r="C4" s="409"/>
      <c r="D4" s="410"/>
      <c r="E4" s="410"/>
      <c r="F4" s="409"/>
      <c r="G4" s="409"/>
      <c r="H4" s="409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411"/>
    </row>
    <row r="5" spans="1:40" s="263" customFormat="1" ht="50.25" customHeight="1" thickBot="1" x14ac:dyDescent="0.35">
      <c r="A5" s="770" t="s">
        <v>456</v>
      </c>
      <c r="B5" s="770"/>
      <c r="C5" s="533"/>
      <c r="D5" s="811" t="s">
        <v>146</v>
      </c>
      <c r="E5" s="811"/>
      <c r="F5" s="811"/>
      <c r="G5" s="811"/>
      <c r="H5" s="549"/>
      <c r="I5" s="812" t="s">
        <v>139</v>
      </c>
      <c r="J5" s="812"/>
      <c r="K5" s="549"/>
      <c r="L5" s="812" t="s">
        <v>140</v>
      </c>
      <c r="M5" s="812"/>
      <c r="N5" s="549"/>
      <c r="O5" s="812" t="s">
        <v>141</v>
      </c>
      <c r="P5" s="812"/>
      <c r="Q5" s="549"/>
      <c r="R5" s="812" t="s">
        <v>142</v>
      </c>
      <c r="S5" s="812"/>
      <c r="T5" s="549"/>
      <c r="U5" s="812" t="s">
        <v>143</v>
      </c>
      <c r="V5" s="812"/>
      <c r="W5" s="549"/>
      <c r="X5" s="812" t="s">
        <v>192</v>
      </c>
      <c r="Y5" s="812"/>
      <c r="Z5" s="549"/>
      <c r="AA5" s="812" t="s">
        <v>144</v>
      </c>
      <c r="AB5" s="812"/>
      <c r="AC5" s="549"/>
      <c r="AD5" s="812" t="s">
        <v>145</v>
      </c>
      <c r="AE5" s="812"/>
      <c r="AF5" s="549"/>
      <c r="AG5" s="812" t="s">
        <v>65</v>
      </c>
      <c r="AH5" s="812"/>
      <c r="AI5" s="549"/>
      <c r="AJ5" s="812" t="s">
        <v>61</v>
      </c>
      <c r="AK5" s="812"/>
      <c r="AM5" s="809"/>
      <c r="AN5" s="809"/>
    </row>
    <row r="6" spans="1:40" s="263" customFormat="1" ht="21" customHeight="1" thickBot="1" x14ac:dyDescent="0.35">
      <c r="A6" s="810"/>
      <c r="B6" s="810"/>
      <c r="C6" s="550"/>
      <c r="D6" s="417" t="s">
        <v>42</v>
      </c>
      <c r="E6" s="415"/>
      <c r="F6" s="417" t="s">
        <v>63</v>
      </c>
      <c r="G6" s="417" t="s">
        <v>58</v>
      </c>
      <c r="H6" s="415"/>
      <c r="I6" s="418" t="s">
        <v>57</v>
      </c>
      <c r="J6" s="418" t="s">
        <v>58</v>
      </c>
      <c r="K6" s="416"/>
      <c r="L6" s="418" t="s">
        <v>57</v>
      </c>
      <c r="M6" s="418" t="s">
        <v>58</v>
      </c>
      <c r="N6" s="416"/>
      <c r="O6" s="418" t="s">
        <v>57</v>
      </c>
      <c r="P6" s="418" t="s">
        <v>58</v>
      </c>
      <c r="Q6" s="416"/>
      <c r="R6" s="418" t="s">
        <v>57</v>
      </c>
      <c r="S6" s="418" t="s">
        <v>58</v>
      </c>
      <c r="T6" s="416"/>
      <c r="U6" s="418" t="s">
        <v>57</v>
      </c>
      <c r="V6" s="418" t="s">
        <v>58</v>
      </c>
      <c r="W6" s="416"/>
      <c r="X6" s="418" t="s">
        <v>57</v>
      </c>
      <c r="Y6" s="418" t="s">
        <v>58</v>
      </c>
      <c r="Z6" s="416"/>
      <c r="AA6" s="418" t="s">
        <v>57</v>
      </c>
      <c r="AB6" s="418" t="s">
        <v>58</v>
      </c>
      <c r="AC6" s="416"/>
      <c r="AD6" s="418" t="s">
        <v>57</v>
      </c>
      <c r="AE6" s="418" t="s">
        <v>58</v>
      </c>
      <c r="AF6" s="416"/>
      <c r="AG6" s="418" t="s">
        <v>57</v>
      </c>
      <c r="AH6" s="418" t="s">
        <v>58</v>
      </c>
      <c r="AI6" s="416"/>
      <c r="AJ6" s="418" t="s">
        <v>57</v>
      </c>
      <c r="AK6" s="418" t="s">
        <v>58</v>
      </c>
    </row>
    <row r="7" spans="1:40" ht="30" customHeight="1" x14ac:dyDescent="0.3">
      <c r="A7" s="264"/>
      <c r="B7" s="265" t="s">
        <v>42</v>
      </c>
      <c r="C7" s="265"/>
      <c r="D7" s="266">
        <v>399809</v>
      </c>
      <c r="E7" s="266"/>
      <c r="F7" s="266">
        <v>265798</v>
      </c>
      <c r="G7" s="266">
        <v>134011</v>
      </c>
      <c r="H7" s="266"/>
      <c r="I7" s="266">
        <v>67167</v>
      </c>
      <c r="J7" s="266">
        <v>43501</v>
      </c>
      <c r="K7" s="266"/>
      <c r="L7" s="266">
        <v>59563</v>
      </c>
      <c r="M7" s="266">
        <v>43804</v>
      </c>
      <c r="N7" s="266"/>
      <c r="O7" s="266">
        <v>55572</v>
      </c>
      <c r="P7" s="266">
        <v>16707</v>
      </c>
      <c r="Q7" s="266"/>
      <c r="R7" s="266">
        <v>31238</v>
      </c>
      <c r="S7" s="266">
        <v>7970</v>
      </c>
      <c r="T7" s="266"/>
      <c r="U7" s="266">
        <v>13108</v>
      </c>
      <c r="V7" s="266">
        <v>4250</v>
      </c>
      <c r="W7" s="266"/>
      <c r="X7" s="266">
        <v>6488</v>
      </c>
      <c r="Y7" s="266">
        <v>3299</v>
      </c>
      <c r="Z7" s="266"/>
      <c r="AA7" s="266">
        <v>3088</v>
      </c>
      <c r="AB7" s="266">
        <v>437</v>
      </c>
      <c r="AC7" s="266"/>
      <c r="AD7" s="266">
        <v>2967</v>
      </c>
      <c r="AE7" s="266">
        <v>479</v>
      </c>
      <c r="AF7" s="266"/>
      <c r="AG7" s="266">
        <v>262</v>
      </c>
      <c r="AH7" s="266">
        <v>107</v>
      </c>
      <c r="AI7" s="266"/>
      <c r="AJ7" s="266">
        <v>26345</v>
      </c>
      <c r="AK7" s="266">
        <v>13457</v>
      </c>
    </row>
    <row r="8" spans="1:40" ht="30" x14ac:dyDescent="0.3">
      <c r="A8" s="264"/>
      <c r="B8" s="267" t="s">
        <v>297</v>
      </c>
      <c r="C8" s="268"/>
      <c r="D8" s="266">
        <v>26110</v>
      </c>
      <c r="E8" s="266"/>
      <c r="F8" s="266">
        <v>17523</v>
      </c>
      <c r="G8" s="266">
        <v>8587</v>
      </c>
      <c r="H8" s="266"/>
      <c r="I8" s="266">
        <v>4287</v>
      </c>
      <c r="J8" s="266">
        <v>2816</v>
      </c>
      <c r="K8" s="266"/>
      <c r="L8" s="266">
        <v>3573</v>
      </c>
      <c r="M8" s="266">
        <v>2564</v>
      </c>
      <c r="N8" s="266"/>
      <c r="O8" s="266">
        <v>3942</v>
      </c>
      <c r="P8" s="266">
        <v>1145</v>
      </c>
      <c r="Q8" s="266"/>
      <c r="R8" s="266">
        <v>1871</v>
      </c>
      <c r="S8" s="266">
        <v>504</v>
      </c>
      <c r="T8" s="266"/>
      <c r="U8" s="266">
        <v>1080</v>
      </c>
      <c r="V8" s="266">
        <v>375</v>
      </c>
      <c r="W8" s="266"/>
      <c r="X8" s="266">
        <v>454</v>
      </c>
      <c r="Y8" s="266">
        <v>209</v>
      </c>
      <c r="Z8" s="266"/>
      <c r="AA8" s="266">
        <v>185</v>
      </c>
      <c r="AB8" s="266">
        <v>25</v>
      </c>
      <c r="AC8" s="266"/>
      <c r="AD8" s="266">
        <v>219</v>
      </c>
      <c r="AE8" s="266">
        <v>62</v>
      </c>
      <c r="AF8" s="266"/>
      <c r="AG8" s="266">
        <v>18</v>
      </c>
      <c r="AH8" s="266">
        <v>4</v>
      </c>
      <c r="AI8" s="266"/>
      <c r="AJ8" s="266">
        <v>1894</v>
      </c>
      <c r="AK8" s="266">
        <v>883</v>
      </c>
      <c r="AL8" s="269"/>
      <c r="AM8" s="269"/>
      <c r="AN8" s="269"/>
    </row>
    <row r="9" spans="1:40" ht="30" x14ac:dyDescent="0.3">
      <c r="A9" s="264"/>
      <c r="B9" s="267" t="s">
        <v>282</v>
      </c>
      <c r="C9" s="268"/>
      <c r="D9" s="266">
        <v>17235</v>
      </c>
      <c r="E9" s="266"/>
      <c r="F9" s="266">
        <v>8203</v>
      </c>
      <c r="G9" s="266">
        <v>9032</v>
      </c>
      <c r="H9" s="266"/>
      <c r="I9" s="266">
        <v>2235</v>
      </c>
      <c r="J9" s="266">
        <v>3134</v>
      </c>
      <c r="K9" s="266"/>
      <c r="L9" s="266">
        <v>1968</v>
      </c>
      <c r="M9" s="266">
        <v>2941</v>
      </c>
      <c r="N9" s="266"/>
      <c r="O9" s="266">
        <v>1717</v>
      </c>
      <c r="P9" s="266">
        <v>1062</v>
      </c>
      <c r="Q9" s="266"/>
      <c r="R9" s="266">
        <v>695</v>
      </c>
      <c r="S9" s="266">
        <v>461</v>
      </c>
      <c r="T9" s="266"/>
      <c r="U9" s="266">
        <v>354</v>
      </c>
      <c r="V9" s="266">
        <v>270</v>
      </c>
      <c r="W9" s="266"/>
      <c r="X9" s="266">
        <v>217</v>
      </c>
      <c r="Y9" s="266">
        <v>162</v>
      </c>
      <c r="Z9" s="266"/>
      <c r="AA9" s="266">
        <v>47</v>
      </c>
      <c r="AB9" s="266">
        <v>24</v>
      </c>
      <c r="AC9" s="266"/>
      <c r="AD9" s="266">
        <v>40</v>
      </c>
      <c r="AE9" s="266">
        <v>11</v>
      </c>
      <c r="AF9" s="266"/>
      <c r="AG9" s="266">
        <v>11</v>
      </c>
      <c r="AH9" s="266">
        <v>10</v>
      </c>
      <c r="AI9" s="266"/>
      <c r="AJ9" s="266">
        <v>919</v>
      </c>
      <c r="AK9" s="266">
        <v>957</v>
      </c>
      <c r="AM9" s="269"/>
      <c r="AN9" s="269"/>
    </row>
    <row r="10" spans="1:40" x14ac:dyDescent="0.3">
      <c r="A10" s="264"/>
      <c r="B10" s="267" t="s">
        <v>279</v>
      </c>
      <c r="C10" s="267"/>
      <c r="D10" s="266">
        <v>15558</v>
      </c>
      <c r="E10" s="266"/>
      <c r="F10" s="266">
        <v>12709</v>
      </c>
      <c r="G10" s="266">
        <v>2849</v>
      </c>
      <c r="H10" s="266"/>
      <c r="I10" s="266">
        <v>3610</v>
      </c>
      <c r="J10" s="266">
        <v>990</v>
      </c>
      <c r="K10" s="266"/>
      <c r="L10" s="266">
        <v>3413</v>
      </c>
      <c r="M10" s="266">
        <v>919</v>
      </c>
      <c r="N10" s="266"/>
      <c r="O10" s="266">
        <v>2159</v>
      </c>
      <c r="P10" s="266">
        <v>268</v>
      </c>
      <c r="Q10" s="266"/>
      <c r="R10" s="266">
        <v>1088</v>
      </c>
      <c r="S10" s="266">
        <v>124</v>
      </c>
      <c r="T10" s="266"/>
      <c r="U10" s="266">
        <v>518</v>
      </c>
      <c r="V10" s="266">
        <v>100</v>
      </c>
      <c r="W10" s="266"/>
      <c r="X10" s="266">
        <v>105</v>
      </c>
      <c r="Y10" s="266">
        <v>20</v>
      </c>
      <c r="Z10" s="266"/>
      <c r="AA10" s="266">
        <v>54</v>
      </c>
      <c r="AB10" s="266">
        <v>8</v>
      </c>
      <c r="AC10" s="266"/>
      <c r="AD10" s="266">
        <v>55</v>
      </c>
      <c r="AE10" s="266">
        <v>4</v>
      </c>
      <c r="AF10" s="266"/>
      <c r="AG10" s="266">
        <v>9</v>
      </c>
      <c r="AH10" s="266">
        <v>3</v>
      </c>
      <c r="AI10" s="266"/>
      <c r="AJ10" s="266">
        <v>1698</v>
      </c>
      <c r="AK10" s="266">
        <v>413</v>
      </c>
      <c r="AM10" s="269"/>
      <c r="AN10" s="269"/>
    </row>
    <row r="11" spans="1:40" ht="30" x14ac:dyDescent="0.3">
      <c r="A11" s="264"/>
      <c r="B11" s="267" t="s">
        <v>281</v>
      </c>
      <c r="C11" s="268"/>
      <c r="D11" s="266">
        <v>14711</v>
      </c>
      <c r="E11" s="266"/>
      <c r="F11" s="266">
        <v>3926</v>
      </c>
      <c r="G11" s="266">
        <v>10785</v>
      </c>
      <c r="H11" s="266"/>
      <c r="I11" s="266">
        <v>1030</v>
      </c>
      <c r="J11" s="266">
        <v>4068</v>
      </c>
      <c r="K11" s="266"/>
      <c r="L11" s="266">
        <v>861</v>
      </c>
      <c r="M11" s="266">
        <v>3299</v>
      </c>
      <c r="N11" s="266"/>
      <c r="O11" s="266">
        <v>885</v>
      </c>
      <c r="P11" s="266">
        <v>947</v>
      </c>
      <c r="Q11" s="266"/>
      <c r="R11" s="266">
        <v>371</v>
      </c>
      <c r="S11" s="266">
        <v>797</v>
      </c>
      <c r="T11" s="266"/>
      <c r="U11" s="266">
        <v>150</v>
      </c>
      <c r="V11" s="266">
        <v>309</v>
      </c>
      <c r="W11" s="266"/>
      <c r="X11" s="266">
        <v>97</v>
      </c>
      <c r="Y11" s="266">
        <v>133</v>
      </c>
      <c r="Z11" s="266"/>
      <c r="AA11" s="266">
        <v>40</v>
      </c>
      <c r="AB11" s="266">
        <v>34</v>
      </c>
      <c r="AC11" s="266"/>
      <c r="AD11" s="266">
        <v>24</v>
      </c>
      <c r="AE11" s="266">
        <v>9</v>
      </c>
      <c r="AF11" s="266"/>
      <c r="AG11" s="266">
        <v>7</v>
      </c>
      <c r="AH11" s="266">
        <v>10</v>
      </c>
      <c r="AI11" s="266"/>
      <c r="AJ11" s="266">
        <v>461</v>
      </c>
      <c r="AK11" s="266">
        <v>1179</v>
      </c>
      <c r="AM11" s="269"/>
      <c r="AN11" s="269"/>
    </row>
    <row r="12" spans="1:40" x14ac:dyDescent="0.3">
      <c r="A12" s="264"/>
      <c r="B12" s="267" t="s">
        <v>298</v>
      </c>
      <c r="C12" s="267"/>
      <c r="D12" s="266">
        <v>13930</v>
      </c>
      <c r="E12" s="266"/>
      <c r="F12" s="266">
        <v>4730</v>
      </c>
      <c r="G12" s="266">
        <v>9200</v>
      </c>
      <c r="H12" s="266"/>
      <c r="I12" s="266">
        <v>1393</v>
      </c>
      <c r="J12" s="266">
        <v>2849</v>
      </c>
      <c r="K12" s="266"/>
      <c r="L12" s="266">
        <v>1332</v>
      </c>
      <c r="M12" s="266">
        <v>3462</v>
      </c>
      <c r="N12" s="266"/>
      <c r="O12" s="266">
        <v>794</v>
      </c>
      <c r="P12" s="266">
        <v>1159</v>
      </c>
      <c r="Q12" s="266"/>
      <c r="R12" s="266">
        <v>409</v>
      </c>
      <c r="S12" s="266">
        <v>421</v>
      </c>
      <c r="T12" s="266"/>
      <c r="U12" s="266">
        <v>174</v>
      </c>
      <c r="V12" s="266">
        <v>217</v>
      </c>
      <c r="W12" s="266"/>
      <c r="X12" s="266">
        <v>37</v>
      </c>
      <c r="Y12" s="266">
        <v>55</v>
      </c>
      <c r="Z12" s="266"/>
      <c r="AA12" s="266">
        <v>15</v>
      </c>
      <c r="AB12" s="266">
        <v>6</v>
      </c>
      <c r="AC12" s="266"/>
      <c r="AD12" s="266">
        <v>18</v>
      </c>
      <c r="AE12" s="266">
        <v>3</v>
      </c>
      <c r="AF12" s="266"/>
      <c r="AG12" s="266">
        <v>4</v>
      </c>
      <c r="AH12" s="266">
        <v>3</v>
      </c>
      <c r="AI12" s="266"/>
      <c r="AJ12" s="266">
        <v>554</v>
      </c>
      <c r="AK12" s="266">
        <v>1025</v>
      </c>
      <c r="AM12" s="269"/>
      <c r="AN12" s="269"/>
    </row>
    <row r="13" spans="1:40" x14ac:dyDescent="0.3">
      <c r="A13" s="264"/>
      <c r="B13" s="267" t="s">
        <v>212</v>
      </c>
      <c r="C13" s="267"/>
      <c r="D13" s="266">
        <v>13484</v>
      </c>
      <c r="E13" s="266"/>
      <c r="F13" s="266">
        <v>5635</v>
      </c>
      <c r="G13" s="266">
        <v>7849</v>
      </c>
      <c r="H13" s="266"/>
      <c r="I13" s="266">
        <v>713</v>
      </c>
      <c r="J13" s="266">
        <v>2188</v>
      </c>
      <c r="K13" s="266"/>
      <c r="L13" s="266">
        <v>577</v>
      </c>
      <c r="M13" s="266">
        <v>1424</v>
      </c>
      <c r="N13" s="266"/>
      <c r="O13" s="266">
        <v>2870</v>
      </c>
      <c r="P13" s="266">
        <v>2081</v>
      </c>
      <c r="Q13" s="266"/>
      <c r="R13" s="266">
        <v>168</v>
      </c>
      <c r="S13" s="266">
        <v>303</v>
      </c>
      <c r="T13" s="266"/>
      <c r="U13" s="266">
        <v>89</v>
      </c>
      <c r="V13" s="266">
        <v>163</v>
      </c>
      <c r="W13" s="266"/>
      <c r="X13" s="266">
        <v>850</v>
      </c>
      <c r="Y13" s="266">
        <v>1090</v>
      </c>
      <c r="Z13" s="266"/>
      <c r="AA13" s="266">
        <v>12</v>
      </c>
      <c r="AB13" s="266">
        <v>15</v>
      </c>
      <c r="AC13" s="266"/>
      <c r="AD13" s="266">
        <v>13</v>
      </c>
      <c r="AE13" s="266">
        <v>11</v>
      </c>
      <c r="AF13" s="266"/>
      <c r="AG13" s="266">
        <v>2</v>
      </c>
      <c r="AH13" s="266"/>
      <c r="AI13" s="266"/>
      <c r="AJ13" s="266">
        <v>341</v>
      </c>
      <c r="AK13" s="266">
        <v>574</v>
      </c>
      <c r="AM13" s="269"/>
      <c r="AN13" s="269"/>
    </row>
    <row r="14" spans="1:40" x14ac:dyDescent="0.3">
      <c r="A14" s="264"/>
      <c r="B14" s="267" t="s">
        <v>284</v>
      </c>
      <c r="C14" s="268"/>
      <c r="D14" s="266">
        <v>11413</v>
      </c>
      <c r="E14" s="266"/>
      <c r="F14" s="266">
        <v>10923</v>
      </c>
      <c r="G14" s="266">
        <v>490</v>
      </c>
      <c r="H14" s="266"/>
      <c r="I14" s="266">
        <v>2849</v>
      </c>
      <c r="J14" s="266">
        <v>122</v>
      </c>
      <c r="K14" s="266"/>
      <c r="L14" s="266">
        <v>3778</v>
      </c>
      <c r="M14" s="266">
        <v>239</v>
      </c>
      <c r="N14" s="266"/>
      <c r="O14" s="266">
        <v>1184</v>
      </c>
      <c r="P14" s="266">
        <v>31</v>
      </c>
      <c r="Q14" s="266"/>
      <c r="R14" s="266">
        <v>1148</v>
      </c>
      <c r="S14" s="266">
        <v>18</v>
      </c>
      <c r="T14" s="266"/>
      <c r="U14" s="266">
        <v>493</v>
      </c>
      <c r="V14" s="266">
        <v>12</v>
      </c>
      <c r="W14" s="266"/>
      <c r="X14" s="266">
        <v>156</v>
      </c>
      <c r="Y14" s="266">
        <v>2</v>
      </c>
      <c r="Z14" s="266"/>
      <c r="AA14" s="266">
        <v>32</v>
      </c>
      <c r="AB14" s="266"/>
      <c r="AC14" s="266"/>
      <c r="AD14" s="266">
        <v>36</v>
      </c>
      <c r="AE14" s="266"/>
      <c r="AF14" s="266"/>
      <c r="AG14" s="266">
        <v>10</v>
      </c>
      <c r="AH14" s="266">
        <v>1</v>
      </c>
      <c r="AI14" s="266"/>
      <c r="AJ14" s="266">
        <v>1237</v>
      </c>
      <c r="AK14" s="266">
        <v>65</v>
      </c>
      <c r="AM14" s="269"/>
      <c r="AN14" s="269"/>
    </row>
    <row r="15" spans="1:40" x14ac:dyDescent="0.3">
      <c r="A15" s="264"/>
      <c r="B15" s="267" t="s">
        <v>286</v>
      </c>
      <c r="C15" s="264"/>
      <c r="D15" s="266">
        <v>10259</v>
      </c>
      <c r="E15" s="266"/>
      <c r="F15" s="266">
        <v>9234</v>
      </c>
      <c r="G15" s="266">
        <v>1025</v>
      </c>
      <c r="H15" s="266"/>
      <c r="I15" s="266">
        <v>2550</v>
      </c>
      <c r="J15" s="266">
        <v>358</v>
      </c>
      <c r="K15" s="266"/>
      <c r="L15" s="266">
        <v>2573</v>
      </c>
      <c r="M15" s="266">
        <v>337</v>
      </c>
      <c r="N15" s="266"/>
      <c r="O15" s="266">
        <v>1283</v>
      </c>
      <c r="P15" s="266">
        <v>98</v>
      </c>
      <c r="Q15" s="266"/>
      <c r="R15" s="266">
        <v>872</v>
      </c>
      <c r="S15" s="266">
        <v>59</v>
      </c>
      <c r="T15" s="266"/>
      <c r="U15" s="266">
        <v>349</v>
      </c>
      <c r="V15" s="266">
        <v>22</v>
      </c>
      <c r="W15" s="266"/>
      <c r="X15" s="266">
        <v>112</v>
      </c>
      <c r="Y15" s="266">
        <v>19</v>
      </c>
      <c r="Z15" s="266"/>
      <c r="AA15" s="266">
        <v>54</v>
      </c>
      <c r="AB15" s="266">
        <v>2</v>
      </c>
      <c r="AC15" s="266"/>
      <c r="AD15" s="266">
        <v>49</v>
      </c>
      <c r="AE15" s="266">
        <v>8</v>
      </c>
      <c r="AF15" s="266"/>
      <c r="AG15" s="266">
        <v>3</v>
      </c>
      <c r="AH15" s="266">
        <v>1</v>
      </c>
      <c r="AI15" s="266"/>
      <c r="AJ15" s="266">
        <v>1389</v>
      </c>
      <c r="AK15" s="266">
        <v>121</v>
      </c>
      <c r="AM15" s="269"/>
      <c r="AN15" s="269"/>
    </row>
    <row r="16" spans="1:40" x14ac:dyDescent="0.3">
      <c r="A16" s="264"/>
      <c r="B16" s="267" t="s">
        <v>285</v>
      </c>
      <c r="C16" s="268"/>
      <c r="D16" s="266">
        <v>10022</v>
      </c>
      <c r="E16" s="266"/>
      <c r="F16" s="266">
        <v>9828</v>
      </c>
      <c r="G16" s="266">
        <v>194</v>
      </c>
      <c r="H16" s="266"/>
      <c r="I16" s="266">
        <v>2379</v>
      </c>
      <c r="J16" s="266">
        <v>58</v>
      </c>
      <c r="K16" s="266"/>
      <c r="L16" s="266">
        <v>1675</v>
      </c>
      <c r="M16" s="266">
        <v>57</v>
      </c>
      <c r="N16" s="266"/>
      <c r="O16" s="266">
        <v>2078</v>
      </c>
      <c r="P16" s="266">
        <v>27</v>
      </c>
      <c r="Q16" s="266"/>
      <c r="R16" s="266">
        <v>1730</v>
      </c>
      <c r="S16" s="266">
        <v>21</v>
      </c>
      <c r="T16" s="266"/>
      <c r="U16" s="266">
        <v>633</v>
      </c>
      <c r="V16" s="266">
        <v>9</v>
      </c>
      <c r="W16" s="266"/>
      <c r="X16" s="266">
        <v>113</v>
      </c>
      <c r="Y16" s="266">
        <v>6</v>
      </c>
      <c r="Z16" s="266"/>
      <c r="AA16" s="266">
        <v>163</v>
      </c>
      <c r="AB16" s="266"/>
      <c r="AC16" s="266"/>
      <c r="AD16" s="266">
        <v>65</v>
      </c>
      <c r="AE16" s="266">
        <v>1</v>
      </c>
      <c r="AF16" s="266"/>
      <c r="AG16" s="266">
        <v>6</v>
      </c>
      <c r="AH16" s="266"/>
      <c r="AI16" s="266"/>
      <c r="AJ16" s="266">
        <v>986</v>
      </c>
      <c r="AK16" s="266">
        <v>15</v>
      </c>
      <c r="AM16" s="269"/>
      <c r="AN16" s="269"/>
    </row>
    <row r="17" spans="1:40" x14ac:dyDescent="0.3">
      <c r="A17" s="264"/>
      <c r="B17" s="267" t="s">
        <v>280</v>
      </c>
      <c r="C17" s="264"/>
      <c r="D17" s="266">
        <v>9952</v>
      </c>
      <c r="E17" s="266"/>
      <c r="F17" s="266">
        <v>9826</v>
      </c>
      <c r="G17" s="266">
        <v>126</v>
      </c>
      <c r="H17" s="266"/>
      <c r="I17" s="266">
        <v>2593</v>
      </c>
      <c r="J17" s="266">
        <v>37</v>
      </c>
      <c r="K17" s="266"/>
      <c r="L17" s="266">
        <v>2935</v>
      </c>
      <c r="M17" s="266">
        <v>55</v>
      </c>
      <c r="N17" s="266"/>
      <c r="O17" s="266">
        <v>1119</v>
      </c>
      <c r="P17" s="266">
        <v>8</v>
      </c>
      <c r="Q17" s="266"/>
      <c r="R17" s="266">
        <v>1413</v>
      </c>
      <c r="S17" s="266">
        <v>8</v>
      </c>
      <c r="T17" s="266"/>
      <c r="U17" s="266">
        <v>588</v>
      </c>
      <c r="V17" s="266">
        <v>3</v>
      </c>
      <c r="W17" s="266"/>
      <c r="X17" s="266">
        <v>148</v>
      </c>
      <c r="Y17" s="266">
        <v>2</v>
      </c>
      <c r="Z17" s="266"/>
      <c r="AA17" s="266">
        <v>50</v>
      </c>
      <c r="AB17" s="266">
        <v>1</v>
      </c>
      <c r="AC17" s="266"/>
      <c r="AD17" s="266">
        <v>72</v>
      </c>
      <c r="AE17" s="266">
        <v>1</v>
      </c>
      <c r="AF17" s="266"/>
      <c r="AG17" s="266">
        <v>5</v>
      </c>
      <c r="AH17" s="266"/>
      <c r="AI17" s="266"/>
      <c r="AJ17" s="266">
        <v>903</v>
      </c>
      <c r="AK17" s="266">
        <v>11</v>
      </c>
      <c r="AM17" s="269"/>
      <c r="AN17" s="269"/>
    </row>
    <row r="18" spans="1:40" ht="30" x14ac:dyDescent="0.3">
      <c r="A18" s="264"/>
      <c r="B18" s="267" t="s">
        <v>389</v>
      </c>
      <c r="C18" s="270"/>
      <c r="D18" s="266">
        <v>9116</v>
      </c>
      <c r="E18" s="266"/>
      <c r="F18" s="266">
        <v>6085</v>
      </c>
      <c r="G18" s="266">
        <v>3031</v>
      </c>
      <c r="H18" s="266"/>
      <c r="I18" s="266">
        <v>1552</v>
      </c>
      <c r="J18" s="266">
        <v>1001</v>
      </c>
      <c r="K18" s="266"/>
      <c r="L18" s="266">
        <v>1184</v>
      </c>
      <c r="M18" s="266">
        <v>881</v>
      </c>
      <c r="N18" s="266"/>
      <c r="O18" s="266">
        <v>1449</v>
      </c>
      <c r="P18" s="266">
        <v>430</v>
      </c>
      <c r="Q18" s="266"/>
      <c r="R18" s="266">
        <v>689</v>
      </c>
      <c r="S18" s="266">
        <v>181</v>
      </c>
      <c r="T18" s="266"/>
      <c r="U18" s="266">
        <v>259</v>
      </c>
      <c r="V18" s="266">
        <v>109</v>
      </c>
      <c r="W18" s="266"/>
      <c r="X18" s="266">
        <v>161</v>
      </c>
      <c r="Y18" s="266">
        <v>80</v>
      </c>
      <c r="Z18" s="266"/>
      <c r="AA18" s="266">
        <v>75</v>
      </c>
      <c r="AB18" s="266">
        <v>11</v>
      </c>
      <c r="AC18" s="266"/>
      <c r="AD18" s="266">
        <v>99</v>
      </c>
      <c r="AE18" s="266">
        <v>29</v>
      </c>
      <c r="AF18" s="266"/>
      <c r="AG18" s="266">
        <v>4</v>
      </c>
      <c r="AH18" s="266">
        <v>2</v>
      </c>
      <c r="AI18" s="266"/>
      <c r="AJ18" s="266">
        <v>613</v>
      </c>
      <c r="AK18" s="266">
        <v>307</v>
      </c>
      <c r="AM18" s="269"/>
      <c r="AN18" s="269"/>
    </row>
    <row r="19" spans="1:40" ht="30" x14ac:dyDescent="0.3">
      <c r="A19" s="264"/>
      <c r="B19" s="267" t="s">
        <v>283</v>
      </c>
      <c r="C19" s="268"/>
      <c r="D19" s="266">
        <v>7703</v>
      </c>
      <c r="E19" s="266"/>
      <c r="F19" s="266">
        <v>4949</v>
      </c>
      <c r="G19" s="266">
        <v>2754</v>
      </c>
      <c r="H19" s="266"/>
      <c r="I19" s="266">
        <v>1110</v>
      </c>
      <c r="J19" s="266">
        <v>867</v>
      </c>
      <c r="K19" s="266"/>
      <c r="L19" s="266">
        <v>1034</v>
      </c>
      <c r="M19" s="266">
        <v>862</v>
      </c>
      <c r="N19" s="266"/>
      <c r="O19" s="266">
        <v>1091</v>
      </c>
      <c r="P19" s="266">
        <v>336</v>
      </c>
      <c r="Q19" s="266"/>
      <c r="R19" s="266">
        <v>615</v>
      </c>
      <c r="S19" s="266">
        <v>153</v>
      </c>
      <c r="T19" s="266"/>
      <c r="U19" s="266">
        <v>282</v>
      </c>
      <c r="V19" s="266">
        <v>131</v>
      </c>
      <c r="W19" s="266"/>
      <c r="X19" s="266">
        <v>144</v>
      </c>
      <c r="Y19" s="266">
        <v>61</v>
      </c>
      <c r="Z19" s="266"/>
      <c r="AA19" s="266">
        <v>70</v>
      </c>
      <c r="AB19" s="266">
        <v>23</v>
      </c>
      <c r="AC19" s="266"/>
      <c r="AD19" s="266">
        <v>94</v>
      </c>
      <c r="AE19" s="266">
        <v>21</v>
      </c>
      <c r="AF19" s="266"/>
      <c r="AG19" s="266">
        <v>1</v>
      </c>
      <c r="AH19" s="266">
        <v>1</v>
      </c>
      <c r="AI19" s="266"/>
      <c r="AJ19" s="266">
        <v>508</v>
      </c>
      <c r="AK19" s="266">
        <v>299</v>
      </c>
      <c r="AM19" s="269"/>
      <c r="AN19" s="269"/>
    </row>
    <row r="20" spans="1:40" x14ac:dyDescent="0.3">
      <c r="A20" s="264"/>
      <c r="B20" s="267" t="s">
        <v>384</v>
      </c>
      <c r="C20" s="268"/>
      <c r="D20" s="266">
        <v>7624</v>
      </c>
      <c r="E20" s="266"/>
      <c r="F20" s="266">
        <v>5570</v>
      </c>
      <c r="G20" s="266">
        <v>2054</v>
      </c>
      <c r="H20" s="266"/>
      <c r="I20" s="266">
        <v>1660</v>
      </c>
      <c r="J20" s="266">
        <v>740</v>
      </c>
      <c r="K20" s="266"/>
      <c r="L20" s="266">
        <v>1597</v>
      </c>
      <c r="M20" s="266">
        <v>834</v>
      </c>
      <c r="N20" s="266"/>
      <c r="O20" s="266">
        <v>723</v>
      </c>
      <c r="P20" s="266">
        <v>104</v>
      </c>
      <c r="Q20" s="266"/>
      <c r="R20" s="266">
        <v>772</v>
      </c>
      <c r="S20" s="266">
        <v>150</v>
      </c>
      <c r="T20" s="266"/>
      <c r="U20" s="266">
        <v>330</v>
      </c>
      <c r="V20" s="266">
        <v>61</v>
      </c>
      <c r="W20" s="266"/>
      <c r="X20" s="266">
        <v>38</v>
      </c>
      <c r="Y20" s="266">
        <v>7</v>
      </c>
      <c r="Z20" s="266"/>
      <c r="AA20" s="266">
        <v>25</v>
      </c>
      <c r="AB20" s="266">
        <v>4</v>
      </c>
      <c r="AC20" s="266"/>
      <c r="AD20" s="266">
        <v>21</v>
      </c>
      <c r="AE20" s="266">
        <v>1</v>
      </c>
      <c r="AF20" s="266"/>
      <c r="AG20" s="266">
        <v>6</v>
      </c>
      <c r="AH20" s="266">
        <v>5</v>
      </c>
      <c r="AI20" s="266"/>
      <c r="AJ20" s="266">
        <v>398</v>
      </c>
      <c r="AK20" s="266">
        <v>148</v>
      </c>
      <c r="AM20" s="269"/>
      <c r="AN20" s="269"/>
    </row>
    <row r="21" spans="1:40" ht="30" x14ac:dyDescent="0.3">
      <c r="A21" s="264"/>
      <c r="B21" s="267" t="s">
        <v>303</v>
      </c>
      <c r="C21" s="268"/>
      <c r="D21" s="266">
        <v>6896</v>
      </c>
      <c r="E21" s="266"/>
      <c r="F21" s="266">
        <v>4636</v>
      </c>
      <c r="G21" s="266">
        <v>2260</v>
      </c>
      <c r="H21" s="266"/>
      <c r="I21" s="266">
        <v>1119</v>
      </c>
      <c r="J21" s="266">
        <v>745</v>
      </c>
      <c r="K21" s="266"/>
      <c r="L21" s="266">
        <v>946</v>
      </c>
      <c r="M21" s="266">
        <v>666</v>
      </c>
      <c r="N21" s="266"/>
      <c r="O21" s="266">
        <v>1024</v>
      </c>
      <c r="P21" s="266">
        <v>314</v>
      </c>
      <c r="Q21" s="266"/>
      <c r="R21" s="266">
        <v>609</v>
      </c>
      <c r="S21" s="266">
        <v>147</v>
      </c>
      <c r="T21" s="266"/>
      <c r="U21" s="266">
        <v>265</v>
      </c>
      <c r="V21" s="266">
        <v>106</v>
      </c>
      <c r="W21" s="266"/>
      <c r="X21" s="266">
        <v>108</v>
      </c>
      <c r="Y21" s="266">
        <v>36</v>
      </c>
      <c r="Z21" s="266"/>
      <c r="AA21" s="266">
        <v>59</v>
      </c>
      <c r="AB21" s="266">
        <v>9</v>
      </c>
      <c r="AC21" s="266"/>
      <c r="AD21" s="266">
        <v>98</v>
      </c>
      <c r="AE21" s="266">
        <v>21</v>
      </c>
      <c r="AF21" s="266"/>
      <c r="AG21" s="266">
        <v>4</v>
      </c>
      <c r="AH21" s="266">
        <v>2</v>
      </c>
      <c r="AI21" s="266"/>
      <c r="AJ21" s="266">
        <v>404</v>
      </c>
      <c r="AK21" s="266">
        <v>214</v>
      </c>
      <c r="AM21" s="269"/>
      <c r="AN21" s="269"/>
    </row>
    <row r="22" spans="1:40" x14ac:dyDescent="0.3">
      <c r="A22" s="264"/>
      <c r="B22" s="267" t="s">
        <v>287</v>
      </c>
      <c r="C22" s="264"/>
      <c r="D22" s="266">
        <v>6201</v>
      </c>
      <c r="E22" s="266"/>
      <c r="F22" s="266">
        <v>6060</v>
      </c>
      <c r="G22" s="266">
        <v>141</v>
      </c>
      <c r="H22" s="266"/>
      <c r="I22" s="266">
        <v>1230</v>
      </c>
      <c r="J22" s="266">
        <v>33</v>
      </c>
      <c r="K22" s="266"/>
      <c r="L22" s="266">
        <v>871</v>
      </c>
      <c r="M22" s="266">
        <v>50</v>
      </c>
      <c r="N22" s="266"/>
      <c r="O22" s="266">
        <v>1185</v>
      </c>
      <c r="P22" s="266">
        <v>21</v>
      </c>
      <c r="Q22" s="266"/>
      <c r="R22" s="266">
        <v>962</v>
      </c>
      <c r="S22" s="266">
        <v>8</v>
      </c>
      <c r="T22" s="266"/>
      <c r="U22" s="266">
        <v>385</v>
      </c>
      <c r="V22" s="266">
        <v>2</v>
      </c>
      <c r="W22" s="266"/>
      <c r="X22" s="266">
        <v>280</v>
      </c>
      <c r="Y22" s="266">
        <v>6</v>
      </c>
      <c r="Z22" s="266"/>
      <c r="AA22" s="266">
        <v>418</v>
      </c>
      <c r="AB22" s="266">
        <v>2</v>
      </c>
      <c r="AC22" s="266"/>
      <c r="AD22" s="266">
        <v>76</v>
      </c>
      <c r="AE22" s="266"/>
      <c r="AF22" s="266"/>
      <c r="AG22" s="266">
        <v>3</v>
      </c>
      <c r="AH22" s="266"/>
      <c r="AI22" s="266"/>
      <c r="AJ22" s="266">
        <v>650</v>
      </c>
      <c r="AK22" s="266">
        <v>19</v>
      </c>
      <c r="AM22" s="269"/>
      <c r="AN22" s="269"/>
    </row>
    <row r="23" spans="1:40" x14ac:dyDescent="0.3">
      <c r="A23" s="264"/>
      <c r="B23" s="267" t="s">
        <v>581</v>
      </c>
      <c r="C23" s="264"/>
      <c r="D23" s="266">
        <v>4910</v>
      </c>
      <c r="E23" s="266"/>
      <c r="F23" s="266">
        <v>1196</v>
      </c>
      <c r="G23" s="266">
        <v>3714</v>
      </c>
      <c r="H23" s="266"/>
      <c r="I23" s="266">
        <v>346</v>
      </c>
      <c r="J23" s="266">
        <v>1322</v>
      </c>
      <c r="K23" s="266"/>
      <c r="L23" s="266">
        <v>343</v>
      </c>
      <c r="M23" s="266">
        <v>1364</v>
      </c>
      <c r="N23" s="266"/>
      <c r="O23" s="266">
        <v>191</v>
      </c>
      <c r="P23" s="266">
        <v>283</v>
      </c>
      <c r="Q23" s="266"/>
      <c r="R23" s="266">
        <v>96</v>
      </c>
      <c r="S23" s="266">
        <v>161</v>
      </c>
      <c r="T23" s="266"/>
      <c r="U23" s="266">
        <v>47</v>
      </c>
      <c r="V23" s="266">
        <v>92</v>
      </c>
      <c r="W23" s="266"/>
      <c r="X23" s="266">
        <v>13</v>
      </c>
      <c r="Y23" s="266">
        <v>38</v>
      </c>
      <c r="Z23" s="266"/>
      <c r="AA23" s="266">
        <v>4</v>
      </c>
      <c r="AB23" s="266">
        <v>6</v>
      </c>
      <c r="AC23" s="266"/>
      <c r="AD23" s="266">
        <v>6</v>
      </c>
      <c r="AE23" s="266">
        <v>2</v>
      </c>
      <c r="AF23" s="266"/>
      <c r="AG23" s="266">
        <v>1</v>
      </c>
      <c r="AH23" s="266">
        <v>3</v>
      </c>
      <c r="AI23" s="266"/>
      <c r="AJ23" s="266">
        <v>149</v>
      </c>
      <c r="AK23" s="266">
        <v>443</v>
      </c>
      <c r="AM23" s="269"/>
      <c r="AN23" s="269"/>
    </row>
    <row r="24" spans="1:40" ht="30" x14ac:dyDescent="0.3">
      <c r="A24" s="264"/>
      <c r="B24" s="267" t="s">
        <v>607</v>
      </c>
      <c r="C24" s="264"/>
      <c r="D24" s="266">
        <v>4603</v>
      </c>
      <c r="E24" s="266"/>
      <c r="F24" s="266">
        <v>3836</v>
      </c>
      <c r="G24" s="266">
        <v>767</v>
      </c>
      <c r="H24" s="266"/>
      <c r="I24" s="266">
        <v>482</v>
      </c>
      <c r="J24" s="266">
        <v>234</v>
      </c>
      <c r="K24" s="266"/>
      <c r="L24" s="266">
        <v>356</v>
      </c>
      <c r="M24" s="266">
        <v>157</v>
      </c>
      <c r="N24" s="266"/>
      <c r="O24" s="266">
        <v>2400</v>
      </c>
      <c r="P24" s="266">
        <v>217</v>
      </c>
      <c r="Q24" s="266"/>
      <c r="R24" s="266">
        <v>209</v>
      </c>
      <c r="S24" s="266">
        <v>42</v>
      </c>
      <c r="T24" s="266"/>
      <c r="U24" s="266">
        <v>73</v>
      </c>
      <c r="V24" s="266">
        <v>26</v>
      </c>
      <c r="W24" s="266"/>
      <c r="X24" s="266">
        <v>31</v>
      </c>
      <c r="Y24" s="266">
        <v>17</v>
      </c>
      <c r="Z24" s="266"/>
      <c r="AA24" s="266">
        <v>17</v>
      </c>
      <c r="AB24" s="266">
        <v>5</v>
      </c>
      <c r="AC24" s="266"/>
      <c r="AD24" s="266">
        <v>70</v>
      </c>
      <c r="AE24" s="266">
        <v>10</v>
      </c>
      <c r="AF24" s="266"/>
      <c r="AG24" s="266"/>
      <c r="AH24" s="266"/>
      <c r="AI24" s="266"/>
      <c r="AJ24" s="266">
        <v>198</v>
      </c>
      <c r="AK24" s="266">
        <v>59</v>
      </c>
      <c r="AM24" s="269"/>
      <c r="AN24" s="269"/>
    </row>
    <row r="25" spans="1:40" x14ac:dyDescent="0.3">
      <c r="A25" s="264"/>
      <c r="B25" s="267" t="s">
        <v>608</v>
      </c>
      <c r="C25" s="264"/>
      <c r="D25" s="266">
        <v>4245</v>
      </c>
      <c r="E25" s="266"/>
      <c r="F25" s="266">
        <v>3474</v>
      </c>
      <c r="G25" s="266">
        <v>771</v>
      </c>
      <c r="H25" s="266"/>
      <c r="I25" s="266">
        <v>1327</v>
      </c>
      <c r="J25" s="266">
        <v>226</v>
      </c>
      <c r="K25" s="266"/>
      <c r="L25" s="266">
        <v>901</v>
      </c>
      <c r="M25" s="266">
        <v>350</v>
      </c>
      <c r="N25" s="266"/>
      <c r="O25" s="266">
        <v>356</v>
      </c>
      <c r="P25" s="266">
        <v>94</v>
      </c>
      <c r="Q25" s="266"/>
      <c r="R25" s="266">
        <v>588</v>
      </c>
      <c r="S25" s="266">
        <v>49</v>
      </c>
      <c r="T25" s="266"/>
      <c r="U25" s="266">
        <v>172</v>
      </c>
      <c r="V25" s="266">
        <v>22</v>
      </c>
      <c r="W25" s="266"/>
      <c r="X25" s="266">
        <v>8</v>
      </c>
      <c r="Y25" s="266">
        <v>1</v>
      </c>
      <c r="Z25" s="266"/>
      <c r="AA25" s="266">
        <v>7</v>
      </c>
      <c r="AB25" s="266">
        <v>1</v>
      </c>
      <c r="AC25" s="266"/>
      <c r="AD25" s="266">
        <v>6</v>
      </c>
      <c r="AE25" s="266"/>
      <c r="AF25" s="266"/>
      <c r="AG25" s="266">
        <v>3</v>
      </c>
      <c r="AH25" s="266"/>
      <c r="AI25" s="266"/>
      <c r="AJ25" s="266">
        <v>106</v>
      </c>
      <c r="AK25" s="266">
        <v>28</v>
      </c>
      <c r="AM25" s="269"/>
      <c r="AN25" s="269"/>
    </row>
    <row r="26" spans="1:40" x14ac:dyDescent="0.3">
      <c r="A26" s="264"/>
      <c r="B26" s="267" t="s">
        <v>609</v>
      </c>
      <c r="C26" s="264"/>
      <c r="D26" s="266">
        <v>4084</v>
      </c>
      <c r="E26" s="266"/>
      <c r="F26" s="266">
        <v>3877</v>
      </c>
      <c r="G26" s="266">
        <v>207</v>
      </c>
      <c r="H26" s="266"/>
      <c r="I26" s="266">
        <v>934</v>
      </c>
      <c r="J26" s="266">
        <v>53</v>
      </c>
      <c r="K26" s="266"/>
      <c r="L26" s="266">
        <v>715</v>
      </c>
      <c r="M26" s="266">
        <v>75</v>
      </c>
      <c r="N26" s="266"/>
      <c r="O26" s="266">
        <v>839</v>
      </c>
      <c r="P26" s="266">
        <v>21</v>
      </c>
      <c r="Q26" s="266"/>
      <c r="R26" s="266">
        <v>633</v>
      </c>
      <c r="S26" s="266">
        <v>17</v>
      </c>
      <c r="T26" s="266"/>
      <c r="U26" s="266">
        <v>229</v>
      </c>
      <c r="V26" s="266">
        <v>12</v>
      </c>
      <c r="W26" s="266"/>
      <c r="X26" s="266">
        <v>63</v>
      </c>
      <c r="Y26" s="266">
        <v>2</v>
      </c>
      <c r="Z26" s="266"/>
      <c r="AA26" s="266">
        <v>80</v>
      </c>
      <c r="AB26" s="266">
        <v>3</v>
      </c>
      <c r="AC26" s="266"/>
      <c r="AD26" s="266">
        <v>38</v>
      </c>
      <c r="AE26" s="266">
        <v>4</v>
      </c>
      <c r="AF26" s="266"/>
      <c r="AG26" s="266">
        <v>4</v>
      </c>
      <c r="AH26" s="266">
        <v>2</v>
      </c>
      <c r="AI26" s="266"/>
      <c r="AJ26" s="266">
        <v>342</v>
      </c>
      <c r="AK26" s="266">
        <v>18</v>
      </c>
      <c r="AM26" s="269"/>
      <c r="AN26" s="269"/>
    </row>
    <row r="27" spans="1:40" x14ac:dyDescent="0.3">
      <c r="A27" s="264"/>
      <c r="B27" s="267" t="s">
        <v>610</v>
      </c>
      <c r="C27" s="264"/>
      <c r="D27" s="266">
        <v>3951</v>
      </c>
      <c r="E27" s="266"/>
      <c r="F27" s="266">
        <v>1843</v>
      </c>
      <c r="G27" s="266">
        <v>2108</v>
      </c>
      <c r="H27" s="266"/>
      <c r="I27" s="266">
        <v>346</v>
      </c>
      <c r="J27" s="266">
        <v>614</v>
      </c>
      <c r="K27" s="266"/>
      <c r="L27" s="266">
        <v>226</v>
      </c>
      <c r="M27" s="266">
        <v>475</v>
      </c>
      <c r="N27" s="266"/>
      <c r="O27" s="266">
        <v>767</v>
      </c>
      <c r="P27" s="266">
        <v>439</v>
      </c>
      <c r="Q27" s="266"/>
      <c r="R27" s="266">
        <v>111</v>
      </c>
      <c r="S27" s="266">
        <v>106</v>
      </c>
      <c r="T27" s="266"/>
      <c r="U27" s="266">
        <v>43</v>
      </c>
      <c r="V27" s="266">
        <v>48</v>
      </c>
      <c r="W27" s="266"/>
      <c r="X27" s="266">
        <v>164</v>
      </c>
      <c r="Y27" s="266">
        <v>203</v>
      </c>
      <c r="Z27" s="266"/>
      <c r="AA27" s="266">
        <v>1</v>
      </c>
      <c r="AB27" s="266">
        <v>5</v>
      </c>
      <c r="AC27" s="266"/>
      <c r="AD27" s="266">
        <v>20</v>
      </c>
      <c r="AE27" s="266">
        <v>9</v>
      </c>
      <c r="AF27" s="266"/>
      <c r="AG27" s="266"/>
      <c r="AH27" s="266"/>
      <c r="AI27" s="266"/>
      <c r="AJ27" s="266">
        <v>165</v>
      </c>
      <c r="AK27" s="266">
        <v>209</v>
      </c>
      <c r="AM27" s="269"/>
      <c r="AN27" s="269"/>
    </row>
    <row r="28" spans="1:40" ht="30" x14ac:dyDescent="0.3">
      <c r="A28" s="264"/>
      <c r="B28" s="267" t="s">
        <v>611</v>
      </c>
      <c r="C28" s="264"/>
      <c r="D28" s="266">
        <v>3816</v>
      </c>
      <c r="E28" s="266"/>
      <c r="F28" s="266">
        <v>2781</v>
      </c>
      <c r="G28" s="266">
        <v>1035</v>
      </c>
      <c r="H28" s="266"/>
      <c r="I28" s="266">
        <v>573</v>
      </c>
      <c r="J28" s="266">
        <v>325</v>
      </c>
      <c r="K28" s="266"/>
      <c r="L28" s="266">
        <v>400</v>
      </c>
      <c r="M28" s="266">
        <v>289</v>
      </c>
      <c r="N28" s="266"/>
      <c r="O28" s="266">
        <v>782</v>
      </c>
      <c r="P28" s="266">
        <v>154</v>
      </c>
      <c r="Q28" s="266"/>
      <c r="R28" s="266">
        <v>435</v>
      </c>
      <c r="S28" s="266">
        <v>102</v>
      </c>
      <c r="T28" s="266"/>
      <c r="U28" s="266">
        <v>125</v>
      </c>
      <c r="V28" s="266">
        <v>43</v>
      </c>
      <c r="W28" s="266"/>
      <c r="X28" s="266">
        <v>61</v>
      </c>
      <c r="Y28" s="266">
        <v>15</v>
      </c>
      <c r="Z28" s="266"/>
      <c r="AA28" s="266">
        <v>62</v>
      </c>
      <c r="AB28" s="266">
        <v>7</v>
      </c>
      <c r="AC28" s="266"/>
      <c r="AD28" s="266">
        <v>153</v>
      </c>
      <c r="AE28" s="266">
        <v>25</v>
      </c>
      <c r="AF28" s="266"/>
      <c r="AG28" s="266">
        <v>1</v>
      </c>
      <c r="AH28" s="266"/>
      <c r="AI28" s="266"/>
      <c r="AJ28" s="266">
        <v>189</v>
      </c>
      <c r="AK28" s="266">
        <v>75</v>
      </c>
      <c r="AM28" s="269"/>
      <c r="AN28" s="269"/>
    </row>
    <row r="29" spans="1:40" x14ac:dyDescent="0.3">
      <c r="A29" s="264"/>
      <c r="B29" s="267" t="s">
        <v>392</v>
      </c>
      <c r="C29" s="264"/>
      <c r="D29" s="266">
        <v>3730</v>
      </c>
      <c r="E29" s="266"/>
      <c r="F29" s="266">
        <v>1913</v>
      </c>
      <c r="G29" s="266">
        <v>1817</v>
      </c>
      <c r="H29" s="266"/>
      <c r="I29" s="266">
        <v>501</v>
      </c>
      <c r="J29" s="266">
        <v>450</v>
      </c>
      <c r="K29" s="266"/>
      <c r="L29" s="266">
        <v>668</v>
      </c>
      <c r="M29" s="266">
        <v>904</v>
      </c>
      <c r="N29" s="266"/>
      <c r="O29" s="266">
        <v>256</v>
      </c>
      <c r="P29" s="266">
        <v>139</v>
      </c>
      <c r="Q29" s="266"/>
      <c r="R29" s="266">
        <v>210</v>
      </c>
      <c r="S29" s="266">
        <v>123</v>
      </c>
      <c r="T29" s="266"/>
      <c r="U29" s="266">
        <v>73</v>
      </c>
      <c r="V29" s="266">
        <v>44</v>
      </c>
      <c r="W29" s="266"/>
      <c r="X29" s="266">
        <v>16</v>
      </c>
      <c r="Y29" s="266">
        <v>10</v>
      </c>
      <c r="Z29" s="266"/>
      <c r="AA29" s="266">
        <v>5</v>
      </c>
      <c r="AB29" s="266">
        <v>2</v>
      </c>
      <c r="AC29" s="266"/>
      <c r="AD29" s="266">
        <v>4</v>
      </c>
      <c r="AE29" s="266"/>
      <c r="AF29" s="266"/>
      <c r="AG29" s="266"/>
      <c r="AH29" s="266">
        <v>1</v>
      </c>
      <c r="AI29" s="266"/>
      <c r="AJ29" s="266">
        <v>180</v>
      </c>
      <c r="AK29" s="266">
        <v>144</v>
      </c>
      <c r="AM29" s="269"/>
      <c r="AN29" s="269"/>
    </row>
    <row r="30" spans="1:40" x14ac:dyDescent="0.3">
      <c r="A30" s="264"/>
      <c r="B30" s="267" t="s">
        <v>612</v>
      </c>
      <c r="C30" s="264"/>
      <c r="D30" s="266">
        <v>3707</v>
      </c>
      <c r="E30" s="266"/>
      <c r="F30" s="266">
        <v>328</v>
      </c>
      <c r="G30" s="266">
        <v>3379</v>
      </c>
      <c r="H30" s="266"/>
      <c r="I30" s="266">
        <v>95</v>
      </c>
      <c r="J30" s="266">
        <v>1356</v>
      </c>
      <c r="K30" s="266"/>
      <c r="L30" s="266">
        <v>75</v>
      </c>
      <c r="M30" s="266">
        <v>1018</v>
      </c>
      <c r="N30" s="266"/>
      <c r="O30" s="266">
        <v>71</v>
      </c>
      <c r="P30" s="266">
        <v>300</v>
      </c>
      <c r="Q30" s="266"/>
      <c r="R30" s="266">
        <v>34</v>
      </c>
      <c r="S30" s="266">
        <v>154</v>
      </c>
      <c r="T30" s="266"/>
      <c r="U30" s="266">
        <v>11</v>
      </c>
      <c r="V30" s="266">
        <v>92</v>
      </c>
      <c r="W30" s="266"/>
      <c r="X30" s="266">
        <v>7</v>
      </c>
      <c r="Y30" s="266">
        <v>32</v>
      </c>
      <c r="Z30" s="266"/>
      <c r="AA30" s="266">
        <v>1</v>
      </c>
      <c r="AB30" s="266">
        <v>12</v>
      </c>
      <c r="AC30" s="266"/>
      <c r="AD30" s="266"/>
      <c r="AE30" s="266">
        <v>1</v>
      </c>
      <c r="AF30" s="266"/>
      <c r="AG30" s="266">
        <v>1</v>
      </c>
      <c r="AH30" s="266">
        <v>4</v>
      </c>
      <c r="AI30" s="266"/>
      <c r="AJ30" s="266">
        <v>33</v>
      </c>
      <c r="AK30" s="266">
        <v>410</v>
      </c>
      <c r="AM30" s="269"/>
      <c r="AN30" s="269"/>
    </row>
    <row r="31" spans="1:40" ht="30" x14ac:dyDescent="0.3">
      <c r="A31" s="264"/>
      <c r="B31" s="267" t="s">
        <v>391</v>
      </c>
      <c r="C31" s="264"/>
      <c r="D31" s="266">
        <v>3496</v>
      </c>
      <c r="E31" s="266"/>
      <c r="F31" s="266">
        <v>3459</v>
      </c>
      <c r="G31" s="266">
        <v>37</v>
      </c>
      <c r="H31" s="266"/>
      <c r="I31" s="266">
        <v>785</v>
      </c>
      <c r="J31" s="266">
        <v>14</v>
      </c>
      <c r="K31" s="266"/>
      <c r="L31" s="266">
        <v>593</v>
      </c>
      <c r="M31" s="266">
        <v>8</v>
      </c>
      <c r="N31" s="266"/>
      <c r="O31" s="266">
        <v>842</v>
      </c>
      <c r="P31" s="266">
        <v>5</v>
      </c>
      <c r="Q31" s="266"/>
      <c r="R31" s="266">
        <v>437</v>
      </c>
      <c r="S31" s="266">
        <v>3</v>
      </c>
      <c r="T31" s="266"/>
      <c r="U31" s="266">
        <v>202</v>
      </c>
      <c r="V31" s="266">
        <v>1</v>
      </c>
      <c r="W31" s="266"/>
      <c r="X31" s="266">
        <v>113</v>
      </c>
      <c r="Y31" s="266"/>
      <c r="Z31" s="266"/>
      <c r="AA31" s="266">
        <v>96</v>
      </c>
      <c r="AB31" s="266">
        <v>3</v>
      </c>
      <c r="AC31" s="266"/>
      <c r="AD31" s="266">
        <v>49</v>
      </c>
      <c r="AE31" s="266"/>
      <c r="AF31" s="266"/>
      <c r="AG31" s="266">
        <v>3</v>
      </c>
      <c r="AH31" s="266"/>
      <c r="AI31" s="266"/>
      <c r="AJ31" s="266">
        <v>339</v>
      </c>
      <c r="AK31" s="266">
        <v>3</v>
      </c>
      <c r="AM31" s="269"/>
      <c r="AN31" s="269"/>
    </row>
    <row r="32" spans="1:40" ht="30" x14ac:dyDescent="0.3">
      <c r="A32" s="264"/>
      <c r="B32" s="267" t="s">
        <v>390</v>
      </c>
      <c r="C32" s="264"/>
      <c r="D32" s="266">
        <v>3425</v>
      </c>
      <c r="E32" s="266"/>
      <c r="F32" s="266">
        <v>1709</v>
      </c>
      <c r="G32" s="266">
        <v>1716</v>
      </c>
      <c r="H32" s="266"/>
      <c r="I32" s="266">
        <v>340</v>
      </c>
      <c r="J32" s="266">
        <v>552</v>
      </c>
      <c r="K32" s="266"/>
      <c r="L32" s="266">
        <v>343</v>
      </c>
      <c r="M32" s="266">
        <v>477</v>
      </c>
      <c r="N32" s="266"/>
      <c r="O32" s="266">
        <v>440</v>
      </c>
      <c r="P32" s="266">
        <v>269</v>
      </c>
      <c r="Q32" s="266"/>
      <c r="R32" s="266">
        <v>178</v>
      </c>
      <c r="S32" s="266">
        <v>129</v>
      </c>
      <c r="T32" s="266"/>
      <c r="U32" s="266">
        <v>91</v>
      </c>
      <c r="V32" s="266">
        <v>74</v>
      </c>
      <c r="W32" s="266"/>
      <c r="X32" s="266">
        <v>69</v>
      </c>
      <c r="Y32" s="266">
        <v>41</v>
      </c>
      <c r="Z32" s="266"/>
      <c r="AA32" s="266">
        <v>21</v>
      </c>
      <c r="AB32" s="266">
        <v>19</v>
      </c>
      <c r="AC32" s="266"/>
      <c r="AD32" s="266">
        <v>65</v>
      </c>
      <c r="AE32" s="266">
        <v>22</v>
      </c>
      <c r="AF32" s="266"/>
      <c r="AG32" s="266"/>
      <c r="AH32" s="266">
        <v>1</v>
      </c>
      <c r="AI32" s="266"/>
      <c r="AJ32" s="266">
        <v>162</v>
      </c>
      <c r="AK32" s="266">
        <v>132</v>
      </c>
      <c r="AM32" s="269"/>
      <c r="AN32" s="269"/>
    </row>
    <row r="33" spans="1:40" ht="15.75" thickBot="1" x14ac:dyDescent="0.35">
      <c r="A33" s="367"/>
      <c r="B33" s="412" t="s">
        <v>61</v>
      </c>
      <c r="C33" s="413"/>
      <c r="D33" s="414">
        <v>179628</v>
      </c>
      <c r="E33" s="414"/>
      <c r="F33" s="414">
        <v>121545</v>
      </c>
      <c r="G33" s="414">
        <v>58083</v>
      </c>
      <c r="H33" s="414"/>
      <c r="I33" s="414">
        <v>31128</v>
      </c>
      <c r="J33" s="414">
        <v>18349</v>
      </c>
      <c r="K33" s="414"/>
      <c r="L33" s="414">
        <v>26626</v>
      </c>
      <c r="M33" s="414">
        <v>20097</v>
      </c>
      <c r="N33" s="414"/>
      <c r="O33" s="414">
        <v>25125</v>
      </c>
      <c r="P33" s="414">
        <v>6755</v>
      </c>
      <c r="Q33" s="414"/>
      <c r="R33" s="414">
        <v>14895</v>
      </c>
      <c r="S33" s="414">
        <v>3729</v>
      </c>
      <c r="T33" s="414"/>
      <c r="U33" s="414">
        <v>6093</v>
      </c>
      <c r="V33" s="414">
        <v>1907</v>
      </c>
      <c r="W33" s="414"/>
      <c r="X33" s="414">
        <v>2923</v>
      </c>
      <c r="Y33" s="414">
        <v>1052</v>
      </c>
      <c r="Z33" s="414"/>
      <c r="AA33" s="414">
        <v>1495</v>
      </c>
      <c r="AB33" s="414">
        <v>210</v>
      </c>
      <c r="AC33" s="414"/>
      <c r="AD33" s="414">
        <v>1577</v>
      </c>
      <c r="AE33" s="414">
        <v>224</v>
      </c>
      <c r="AF33" s="414"/>
      <c r="AG33" s="414">
        <v>156</v>
      </c>
      <c r="AH33" s="414">
        <v>54</v>
      </c>
      <c r="AI33" s="414"/>
      <c r="AJ33" s="414">
        <v>11527</v>
      </c>
      <c r="AK33" s="414">
        <v>5706</v>
      </c>
      <c r="AM33" s="269"/>
      <c r="AN33" s="269"/>
    </row>
    <row r="34" spans="1:40" s="271" customFormat="1" ht="13.5" x14ac:dyDescent="0.25">
      <c r="A34" s="767" t="s">
        <v>486</v>
      </c>
      <c r="B34" s="767"/>
      <c r="C34" s="767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767"/>
      <c r="P34" s="767"/>
      <c r="Q34" s="767"/>
      <c r="R34" s="767"/>
      <c r="S34" s="767"/>
      <c r="T34" s="767"/>
      <c r="U34" s="767"/>
      <c r="V34" s="767"/>
      <c r="W34" s="767"/>
      <c r="X34" s="767"/>
      <c r="Y34" s="767"/>
      <c r="Z34" s="767"/>
      <c r="AA34" s="767"/>
      <c r="AB34" s="767"/>
      <c r="AC34" s="767"/>
      <c r="AD34" s="767"/>
      <c r="AE34" s="767"/>
      <c r="AF34" s="767"/>
      <c r="AG34" s="767"/>
      <c r="AH34" s="767"/>
      <c r="AI34" s="767"/>
      <c r="AJ34" s="767"/>
      <c r="AK34" s="767"/>
    </row>
    <row r="35" spans="1:40" s="271" customFormat="1" ht="12" customHeight="1" x14ac:dyDescent="0.25">
      <c r="A35" s="767" t="s">
        <v>487</v>
      </c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  <c r="V35" s="767"/>
      <c r="W35" s="767"/>
      <c r="X35" s="767"/>
      <c r="Y35" s="767"/>
      <c r="Z35" s="767"/>
      <c r="AA35" s="767"/>
      <c r="AB35" s="767"/>
      <c r="AC35" s="767"/>
      <c r="AD35" s="767"/>
      <c r="AE35" s="767"/>
      <c r="AF35" s="767"/>
      <c r="AG35" s="767"/>
      <c r="AH35" s="767"/>
      <c r="AI35" s="767"/>
      <c r="AJ35" s="767"/>
      <c r="AK35" s="767"/>
    </row>
    <row r="36" spans="1:40" s="271" customFormat="1" ht="15.75" customHeight="1" x14ac:dyDescent="0.25">
      <c r="A36" s="767" t="s">
        <v>554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7"/>
      <c r="AK36" s="767"/>
      <c r="AL36" s="767"/>
      <c r="AM36" s="767"/>
      <c r="AN36" s="767"/>
    </row>
    <row r="37" spans="1:40" x14ac:dyDescent="0.3">
      <c r="A37" s="34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</row>
    <row r="38" spans="1:40" x14ac:dyDescent="0.3">
      <c r="A38" s="271"/>
      <c r="B38" s="271"/>
      <c r="C38" s="271"/>
      <c r="D38" s="272"/>
      <c r="E38" s="271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</row>
  </sheetData>
  <mergeCells count="18">
    <mergeCell ref="A2:AK2"/>
    <mergeCell ref="A5:B6"/>
    <mergeCell ref="D5:G5"/>
    <mergeCell ref="I5:J5"/>
    <mergeCell ref="L5:M5"/>
    <mergeCell ref="O5:P5"/>
    <mergeCell ref="R5:S5"/>
    <mergeCell ref="AA5:AB5"/>
    <mergeCell ref="AD5:AE5"/>
    <mergeCell ref="AG5:AH5"/>
    <mergeCell ref="AJ5:AK5"/>
    <mergeCell ref="U5:V5"/>
    <mergeCell ref="X5:Y5"/>
    <mergeCell ref="A36:AN36"/>
    <mergeCell ref="A3:AK3"/>
    <mergeCell ref="AM5:AN5"/>
    <mergeCell ref="A34:AK34"/>
    <mergeCell ref="A35:AK3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0" firstPageNumber="0" orientation="landscape" r:id="rId1"/>
  <headerFooter alignWithMargins="0"/>
  <colBreaks count="1" manualBreakCount="1">
    <brk id="3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4"/>
  <sheetViews>
    <sheetView showGridLines="0" zoomScale="80" zoomScaleNormal="80" workbookViewId="0"/>
  </sheetViews>
  <sheetFormatPr baseColWidth="10" defaultRowHeight="15" x14ac:dyDescent="0.3"/>
  <cols>
    <col min="1" max="1" width="4.140625" style="5" customWidth="1"/>
    <col min="2" max="2" width="56.5703125" style="5" customWidth="1"/>
    <col min="3" max="3" width="2" style="5" customWidth="1"/>
    <col min="4" max="4" width="9.85546875" style="5" customWidth="1"/>
    <col min="5" max="5" width="1.7109375" style="5" customWidth="1"/>
    <col min="6" max="6" width="10" style="5" customWidth="1"/>
    <col min="7" max="7" width="10.42578125" style="5" customWidth="1"/>
    <col min="8" max="8" width="2.28515625" style="5" customWidth="1"/>
    <col min="9" max="9" width="9.5703125" style="5" bestFit="1" customWidth="1"/>
    <col min="10" max="10" width="7.85546875" style="5" customWidth="1"/>
    <col min="11" max="11" width="1.5703125" style="5" customWidth="1"/>
    <col min="12" max="12" width="8.7109375" style="5" customWidth="1"/>
    <col min="13" max="13" width="8.7109375" style="5" bestFit="1" customWidth="1"/>
    <col min="14" max="14" width="1.5703125" style="5" customWidth="1"/>
    <col min="15" max="15" width="8" style="5" customWidth="1"/>
    <col min="16" max="16" width="8.140625" style="5" bestFit="1" customWidth="1"/>
    <col min="17" max="17" width="1.5703125" style="5" customWidth="1"/>
    <col min="18" max="18" width="8.42578125" style="5" bestFit="1" customWidth="1"/>
    <col min="19" max="19" width="7.85546875" style="5" bestFit="1" customWidth="1"/>
    <col min="20" max="20" width="1.5703125" style="5" customWidth="1"/>
    <col min="21" max="21" width="8.42578125" style="5" customWidth="1"/>
    <col min="22" max="22" width="7.85546875" style="5" bestFit="1" customWidth="1"/>
    <col min="23" max="23" width="1.5703125" style="5" customWidth="1"/>
    <col min="24" max="24" width="8.28515625" style="5" customWidth="1"/>
    <col min="25" max="25" width="7.140625" style="5" customWidth="1"/>
    <col min="26" max="26" width="1.5703125" style="5" customWidth="1"/>
    <col min="27" max="27" width="7.85546875" style="5" customWidth="1"/>
    <col min="28" max="28" width="7.42578125" style="5" customWidth="1"/>
    <col min="29" max="29" width="1.5703125" style="5" customWidth="1"/>
    <col min="30" max="30" width="7.85546875" style="5" customWidth="1"/>
    <col min="31" max="31" width="7.85546875" style="5" bestFit="1" customWidth="1"/>
    <col min="32" max="32" width="1.5703125" style="5" customWidth="1"/>
    <col min="33" max="33" width="8.28515625" style="5" customWidth="1"/>
    <col min="34" max="34" width="7.7109375" style="5" customWidth="1"/>
    <col min="35" max="35" width="1.5703125" style="5" customWidth="1"/>
    <col min="36" max="37" width="10" style="5" customWidth="1"/>
    <col min="38" max="38" width="1.5703125" style="5" customWidth="1"/>
    <col min="39" max="39" width="9.28515625" style="5" bestFit="1" customWidth="1"/>
    <col min="40" max="40" width="8.85546875" style="5" bestFit="1" customWidth="1"/>
    <col min="41" max="16384" width="11.42578125" style="5"/>
  </cols>
  <sheetData>
    <row r="1" spans="1:40" s="339" customFormat="1" ht="12.75" customHeight="1" x14ac:dyDescent="0.3">
      <c r="A1" s="364" t="s">
        <v>203</v>
      </c>
    </row>
    <row r="2" spans="1:40" s="339" customFormat="1" ht="12.75" customHeight="1" x14ac:dyDescent="0.3">
      <c r="A2" s="768" t="s">
        <v>349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</row>
    <row r="3" spans="1:40" s="339" customFormat="1" ht="22.5" customHeight="1" x14ac:dyDescent="0.3">
      <c r="A3" s="813" t="s">
        <v>593</v>
      </c>
      <c r="B3" s="813"/>
      <c r="C3" s="813"/>
      <c r="D3" s="813"/>
      <c r="E3" s="813"/>
      <c r="F3" s="813"/>
      <c r="G3" s="813"/>
      <c r="H3" s="813"/>
      <c r="I3" s="813"/>
      <c r="J3" s="813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</row>
    <row r="4" spans="1:40" s="339" customFormat="1" ht="22.5" customHeight="1" thickBot="1" x14ac:dyDescent="0.35">
      <c r="A4" s="342"/>
      <c r="B4" s="342"/>
      <c r="C4" s="342"/>
      <c r="D4" s="342"/>
      <c r="E4" s="342"/>
      <c r="F4" s="342"/>
      <c r="G4" s="342"/>
      <c r="H4" s="342"/>
    </row>
    <row r="5" spans="1:40" s="135" customFormat="1" ht="123.75" customHeight="1" thickBot="1" x14ac:dyDescent="0.35">
      <c r="A5" s="791" t="s">
        <v>455</v>
      </c>
      <c r="B5" s="791"/>
      <c r="C5" s="791"/>
      <c r="D5" s="814" t="s">
        <v>168</v>
      </c>
      <c r="E5" s="814"/>
      <c r="F5" s="814"/>
      <c r="G5" s="814"/>
      <c r="H5" s="540"/>
      <c r="I5" s="814" t="s">
        <v>418</v>
      </c>
      <c r="J5" s="814"/>
      <c r="K5" s="540"/>
      <c r="L5" s="814" t="s">
        <v>692</v>
      </c>
      <c r="M5" s="814"/>
      <c r="N5" s="540"/>
      <c r="O5" s="814" t="s">
        <v>299</v>
      </c>
      <c r="P5" s="814"/>
      <c r="Q5" s="540"/>
      <c r="R5" s="814" t="s">
        <v>693</v>
      </c>
      <c r="S5" s="814"/>
      <c r="T5" s="540"/>
      <c r="U5" s="814" t="s">
        <v>419</v>
      </c>
      <c r="V5" s="814"/>
      <c r="W5" s="540"/>
      <c r="X5" s="814" t="s">
        <v>291</v>
      </c>
      <c r="Y5" s="814"/>
      <c r="Z5" s="540"/>
      <c r="AA5" s="814" t="s">
        <v>694</v>
      </c>
      <c r="AB5" s="814"/>
      <c r="AC5" s="540"/>
      <c r="AD5" s="814" t="s">
        <v>292</v>
      </c>
      <c r="AE5" s="814"/>
      <c r="AF5" s="540"/>
      <c r="AG5" s="814" t="s">
        <v>695</v>
      </c>
      <c r="AH5" s="814"/>
      <c r="AI5" s="540"/>
      <c r="AJ5" s="814" t="s">
        <v>293</v>
      </c>
      <c r="AK5" s="814"/>
      <c r="AL5" s="540"/>
      <c r="AM5" s="814" t="s">
        <v>61</v>
      </c>
      <c r="AN5" s="814"/>
    </row>
    <row r="6" spans="1:40" ht="30" customHeight="1" thickBot="1" x14ac:dyDescent="0.35">
      <c r="A6" s="793"/>
      <c r="B6" s="793"/>
      <c r="C6" s="793"/>
      <c r="D6" s="525" t="s">
        <v>42</v>
      </c>
      <c r="E6" s="542"/>
      <c r="F6" s="525" t="s">
        <v>57</v>
      </c>
      <c r="G6" s="525" t="s">
        <v>58</v>
      </c>
      <c r="H6" s="542"/>
      <c r="I6" s="525" t="s">
        <v>57</v>
      </c>
      <c r="J6" s="525" t="s">
        <v>58</v>
      </c>
      <c r="K6" s="542"/>
      <c r="L6" s="525" t="s">
        <v>57</v>
      </c>
      <c r="M6" s="525" t="s">
        <v>58</v>
      </c>
      <c r="N6" s="542"/>
      <c r="O6" s="525" t="s">
        <v>57</v>
      </c>
      <c r="P6" s="525" t="s">
        <v>58</v>
      </c>
      <c r="Q6" s="542"/>
      <c r="R6" s="525" t="s">
        <v>57</v>
      </c>
      <c r="S6" s="525" t="s">
        <v>58</v>
      </c>
      <c r="T6" s="542"/>
      <c r="U6" s="525" t="s">
        <v>57</v>
      </c>
      <c r="V6" s="525" t="s">
        <v>58</v>
      </c>
      <c r="W6" s="542"/>
      <c r="X6" s="525" t="s">
        <v>57</v>
      </c>
      <c r="Y6" s="525" t="s">
        <v>58</v>
      </c>
      <c r="Z6" s="542"/>
      <c r="AA6" s="525" t="s">
        <v>57</v>
      </c>
      <c r="AB6" s="525" t="s">
        <v>58</v>
      </c>
      <c r="AC6" s="542"/>
      <c r="AD6" s="525" t="s">
        <v>57</v>
      </c>
      <c r="AE6" s="525" t="s">
        <v>58</v>
      </c>
      <c r="AF6" s="542"/>
      <c r="AG6" s="525" t="s">
        <v>57</v>
      </c>
      <c r="AH6" s="525" t="s">
        <v>58</v>
      </c>
      <c r="AI6" s="542"/>
      <c r="AJ6" s="525" t="s">
        <v>57</v>
      </c>
      <c r="AK6" s="525" t="s">
        <v>58</v>
      </c>
      <c r="AL6" s="542"/>
      <c r="AM6" s="525" t="s">
        <v>57</v>
      </c>
      <c r="AN6" s="525" t="s">
        <v>58</v>
      </c>
    </row>
    <row r="7" spans="1:40" s="109" customFormat="1" ht="31.5" customHeight="1" x14ac:dyDescent="0.2">
      <c r="A7" s="88"/>
      <c r="B7" s="88" t="s">
        <v>417</v>
      </c>
      <c r="C7" s="88"/>
      <c r="D7" s="259">
        <v>399809</v>
      </c>
      <c r="E7" s="259"/>
      <c r="F7" s="259">
        <v>265798</v>
      </c>
      <c r="G7" s="259">
        <v>134011</v>
      </c>
      <c r="H7" s="259"/>
      <c r="I7" s="259">
        <v>36088</v>
      </c>
      <c r="J7" s="259">
        <v>13034</v>
      </c>
      <c r="K7" s="259"/>
      <c r="L7" s="259">
        <v>17422</v>
      </c>
      <c r="M7" s="259">
        <v>16000</v>
      </c>
      <c r="N7" s="259"/>
      <c r="O7" s="259">
        <v>13412</v>
      </c>
      <c r="P7" s="259">
        <v>8318</v>
      </c>
      <c r="Q7" s="259"/>
      <c r="R7" s="259">
        <v>9894</v>
      </c>
      <c r="S7" s="259">
        <v>8680</v>
      </c>
      <c r="T7" s="259"/>
      <c r="U7" s="259">
        <v>10236</v>
      </c>
      <c r="V7" s="259">
        <v>8269</v>
      </c>
      <c r="W7" s="259"/>
      <c r="X7" s="259">
        <v>10808</v>
      </c>
      <c r="Y7" s="259">
        <v>5571</v>
      </c>
      <c r="Z7" s="259"/>
      <c r="AA7" s="259">
        <v>7417</v>
      </c>
      <c r="AB7" s="259">
        <v>7800</v>
      </c>
      <c r="AC7" s="259"/>
      <c r="AD7" s="259">
        <v>12411</v>
      </c>
      <c r="AE7" s="259">
        <v>2269</v>
      </c>
      <c r="AF7" s="259"/>
      <c r="AG7" s="259">
        <v>6935</v>
      </c>
      <c r="AH7" s="259">
        <v>7280</v>
      </c>
      <c r="AI7" s="259"/>
      <c r="AJ7" s="259">
        <v>9330</v>
      </c>
      <c r="AK7" s="259">
        <v>3939</v>
      </c>
      <c r="AL7" s="259"/>
      <c r="AM7" s="259">
        <v>131845</v>
      </c>
      <c r="AN7" s="259">
        <v>52851</v>
      </c>
    </row>
    <row r="8" spans="1:40" ht="30" x14ac:dyDescent="0.3">
      <c r="A8" s="260"/>
      <c r="B8" s="267" t="s">
        <v>297</v>
      </c>
      <c r="C8" s="115"/>
      <c r="D8" s="259">
        <v>26110</v>
      </c>
      <c r="E8" s="92"/>
      <c r="F8" s="259">
        <v>17523</v>
      </c>
      <c r="G8" s="259">
        <v>8587</v>
      </c>
      <c r="H8" s="257"/>
      <c r="I8" s="259">
        <v>2631</v>
      </c>
      <c r="J8" s="259">
        <v>876</v>
      </c>
      <c r="K8" s="259"/>
      <c r="L8" s="259">
        <v>1082</v>
      </c>
      <c r="M8" s="259">
        <v>850</v>
      </c>
      <c r="N8" s="259"/>
      <c r="O8" s="259">
        <v>978</v>
      </c>
      <c r="P8" s="259">
        <v>616</v>
      </c>
      <c r="Q8" s="259"/>
      <c r="R8" s="259">
        <v>485</v>
      </c>
      <c r="S8" s="259">
        <v>472</v>
      </c>
      <c r="T8" s="259"/>
      <c r="U8" s="259">
        <v>653</v>
      </c>
      <c r="V8" s="259">
        <v>503</v>
      </c>
      <c r="W8" s="259"/>
      <c r="X8" s="259">
        <v>785</v>
      </c>
      <c r="Y8" s="259">
        <v>346</v>
      </c>
      <c r="Z8" s="259"/>
      <c r="AA8" s="259">
        <v>447</v>
      </c>
      <c r="AB8" s="259">
        <v>491</v>
      </c>
      <c r="AC8" s="259"/>
      <c r="AD8" s="259">
        <v>813</v>
      </c>
      <c r="AE8" s="259">
        <v>189</v>
      </c>
      <c r="AF8" s="259"/>
      <c r="AG8" s="259">
        <v>502</v>
      </c>
      <c r="AH8" s="259">
        <v>530</v>
      </c>
      <c r="AI8" s="259"/>
      <c r="AJ8" s="259">
        <v>663</v>
      </c>
      <c r="AK8" s="259">
        <v>276</v>
      </c>
      <c r="AL8" s="259"/>
      <c r="AM8" s="259">
        <v>8484</v>
      </c>
      <c r="AN8" s="259">
        <v>3438</v>
      </c>
    </row>
    <row r="9" spans="1:40" ht="30" x14ac:dyDescent="0.3">
      <c r="A9" s="260"/>
      <c r="B9" s="267" t="s">
        <v>282</v>
      </c>
      <c r="C9" s="115"/>
      <c r="D9" s="259">
        <v>17235</v>
      </c>
      <c r="E9" s="92"/>
      <c r="F9" s="259">
        <v>8203</v>
      </c>
      <c r="G9" s="259">
        <v>9032</v>
      </c>
      <c r="H9" s="257"/>
      <c r="I9" s="259">
        <v>1137</v>
      </c>
      <c r="J9" s="259">
        <v>774</v>
      </c>
      <c r="K9" s="259"/>
      <c r="L9" s="259">
        <v>582</v>
      </c>
      <c r="M9" s="259">
        <v>1109</v>
      </c>
      <c r="N9" s="259"/>
      <c r="O9" s="259">
        <v>344</v>
      </c>
      <c r="P9" s="259">
        <v>462</v>
      </c>
      <c r="Q9" s="259"/>
      <c r="R9" s="259">
        <v>241</v>
      </c>
      <c r="S9" s="259">
        <v>573</v>
      </c>
      <c r="T9" s="259"/>
      <c r="U9" s="259">
        <v>344</v>
      </c>
      <c r="V9" s="259">
        <v>565</v>
      </c>
      <c r="W9" s="259"/>
      <c r="X9" s="259">
        <v>495</v>
      </c>
      <c r="Y9" s="259">
        <v>509</v>
      </c>
      <c r="Z9" s="259"/>
      <c r="AA9" s="259">
        <v>222</v>
      </c>
      <c r="AB9" s="259">
        <v>588</v>
      </c>
      <c r="AC9" s="259"/>
      <c r="AD9" s="259">
        <v>207</v>
      </c>
      <c r="AE9" s="259">
        <v>91</v>
      </c>
      <c r="AF9" s="259"/>
      <c r="AG9" s="259">
        <v>240</v>
      </c>
      <c r="AH9" s="259">
        <v>397</v>
      </c>
      <c r="AI9" s="259"/>
      <c r="AJ9" s="259">
        <v>471</v>
      </c>
      <c r="AK9" s="259">
        <v>364</v>
      </c>
      <c r="AL9" s="259"/>
      <c r="AM9" s="259">
        <v>3920</v>
      </c>
      <c r="AN9" s="259">
        <v>3600</v>
      </c>
    </row>
    <row r="10" spans="1:40" ht="30" x14ac:dyDescent="0.3">
      <c r="A10" s="260"/>
      <c r="B10" s="267" t="s">
        <v>279</v>
      </c>
      <c r="C10" s="115"/>
      <c r="D10" s="259">
        <v>15558</v>
      </c>
      <c r="E10" s="92"/>
      <c r="F10" s="259">
        <v>12709</v>
      </c>
      <c r="G10" s="259">
        <v>2849</v>
      </c>
      <c r="H10" s="257"/>
      <c r="I10" s="259">
        <v>1287</v>
      </c>
      <c r="J10" s="259">
        <v>189</v>
      </c>
      <c r="K10" s="259"/>
      <c r="L10" s="259">
        <v>893</v>
      </c>
      <c r="M10" s="259">
        <v>288</v>
      </c>
      <c r="N10" s="259"/>
      <c r="O10" s="259">
        <v>598</v>
      </c>
      <c r="P10" s="259">
        <v>187</v>
      </c>
      <c r="Q10" s="259"/>
      <c r="R10" s="259">
        <v>291</v>
      </c>
      <c r="S10" s="259">
        <v>147</v>
      </c>
      <c r="T10" s="259"/>
      <c r="U10" s="259">
        <v>515</v>
      </c>
      <c r="V10" s="259">
        <v>163</v>
      </c>
      <c r="W10" s="259"/>
      <c r="X10" s="259">
        <v>788</v>
      </c>
      <c r="Y10" s="259">
        <v>187</v>
      </c>
      <c r="Z10" s="259"/>
      <c r="AA10" s="259">
        <v>353</v>
      </c>
      <c r="AB10" s="259">
        <v>156</v>
      </c>
      <c r="AC10" s="259"/>
      <c r="AD10" s="259">
        <v>429</v>
      </c>
      <c r="AE10" s="259">
        <v>32</v>
      </c>
      <c r="AF10" s="259"/>
      <c r="AG10" s="259">
        <v>505</v>
      </c>
      <c r="AH10" s="259">
        <v>198</v>
      </c>
      <c r="AI10" s="259"/>
      <c r="AJ10" s="259">
        <v>904</v>
      </c>
      <c r="AK10" s="259">
        <v>146</v>
      </c>
      <c r="AL10" s="259"/>
      <c r="AM10" s="259">
        <v>6146</v>
      </c>
      <c r="AN10" s="259">
        <v>1156</v>
      </c>
    </row>
    <row r="11" spans="1:40" ht="30" x14ac:dyDescent="0.3">
      <c r="A11" s="260"/>
      <c r="B11" s="267" t="s">
        <v>281</v>
      </c>
      <c r="C11" s="115"/>
      <c r="D11" s="259">
        <v>14711</v>
      </c>
      <c r="E11" s="92"/>
      <c r="F11" s="259">
        <v>3926</v>
      </c>
      <c r="G11" s="259">
        <v>10785</v>
      </c>
      <c r="H11" s="257"/>
      <c r="I11" s="259">
        <v>565</v>
      </c>
      <c r="J11" s="259">
        <v>608</v>
      </c>
      <c r="K11" s="259"/>
      <c r="L11" s="259">
        <v>288</v>
      </c>
      <c r="M11" s="259">
        <v>1288</v>
      </c>
      <c r="N11" s="259"/>
      <c r="O11" s="259">
        <v>155</v>
      </c>
      <c r="P11" s="259">
        <v>629</v>
      </c>
      <c r="Q11" s="259"/>
      <c r="R11" s="259">
        <v>61</v>
      </c>
      <c r="S11" s="259">
        <v>403</v>
      </c>
      <c r="T11" s="259"/>
      <c r="U11" s="259">
        <v>155</v>
      </c>
      <c r="V11" s="259">
        <v>813</v>
      </c>
      <c r="W11" s="259"/>
      <c r="X11" s="259">
        <v>179</v>
      </c>
      <c r="Y11" s="259">
        <v>426</v>
      </c>
      <c r="Z11" s="259"/>
      <c r="AA11" s="259">
        <v>154</v>
      </c>
      <c r="AB11" s="259">
        <v>822</v>
      </c>
      <c r="AC11" s="259"/>
      <c r="AD11" s="259">
        <v>116</v>
      </c>
      <c r="AE11" s="259">
        <v>139</v>
      </c>
      <c r="AF11" s="259"/>
      <c r="AG11" s="259">
        <v>104</v>
      </c>
      <c r="AH11" s="259">
        <v>640</v>
      </c>
      <c r="AI11" s="259"/>
      <c r="AJ11" s="259">
        <v>95</v>
      </c>
      <c r="AK11" s="259">
        <v>271</v>
      </c>
      <c r="AL11" s="259"/>
      <c r="AM11" s="259">
        <v>2054</v>
      </c>
      <c r="AN11" s="259">
        <v>4746</v>
      </c>
    </row>
    <row r="12" spans="1:40" x14ac:dyDescent="0.3">
      <c r="A12" s="260"/>
      <c r="B12" s="267" t="s">
        <v>298</v>
      </c>
      <c r="C12" s="115"/>
      <c r="D12" s="259">
        <v>13930</v>
      </c>
      <c r="E12" s="92"/>
      <c r="F12" s="259">
        <v>4730</v>
      </c>
      <c r="G12" s="259">
        <v>9200</v>
      </c>
      <c r="H12" s="257"/>
      <c r="I12" s="259">
        <v>492</v>
      </c>
      <c r="J12" s="259">
        <v>880</v>
      </c>
      <c r="K12" s="259"/>
      <c r="L12" s="259">
        <v>413</v>
      </c>
      <c r="M12" s="259">
        <v>1254</v>
      </c>
      <c r="N12" s="259"/>
      <c r="O12" s="259">
        <v>183</v>
      </c>
      <c r="P12" s="259">
        <v>365</v>
      </c>
      <c r="Q12" s="259"/>
      <c r="R12" s="259">
        <v>239</v>
      </c>
      <c r="S12" s="259">
        <v>833</v>
      </c>
      <c r="T12" s="259"/>
      <c r="U12" s="259">
        <v>235</v>
      </c>
      <c r="V12" s="259">
        <v>515</v>
      </c>
      <c r="W12" s="259"/>
      <c r="X12" s="259">
        <v>248</v>
      </c>
      <c r="Y12" s="259">
        <v>487</v>
      </c>
      <c r="Z12" s="259"/>
      <c r="AA12" s="259">
        <v>155</v>
      </c>
      <c r="AB12" s="259">
        <v>547</v>
      </c>
      <c r="AC12" s="259"/>
      <c r="AD12" s="259">
        <v>113</v>
      </c>
      <c r="AE12" s="259">
        <v>72</v>
      </c>
      <c r="AF12" s="259"/>
      <c r="AG12" s="259">
        <v>145</v>
      </c>
      <c r="AH12" s="259">
        <v>443</v>
      </c>
      <c r="AI12" s="259"/>
      <c r="AJ12" s="259">
        <v>253</v>
      </c>
      <c r="AK12" s="259">
        <v>302</v>
      </c>
      <c r="AL12" s="259"/>
      <c r="AM12" s="259">
        <v>2254</v>
      </c>
      <c r="AN12" s="259">
        <v>3502</v>
      </c>
    </row>
    <row r="13" spans="1:40" x14ac:dyDescent="0.3">
      <c r="A13" s="260"/>
      <c r="B13" s="267" t="s">
        <v>212</v>
      </c>
      <c r="C13" s="140"/>
      <c r="D13" s="259">
        <v>13484</v>
      </c>
      <c r="E13" s="92"/>
      <c r="F13" s="259">
        <v>5635</v>
      </c>
      <c r="G13" s="259">
        <v>7849</v>
      </c>
      <c r="H13" s="257"/>
      <c r="I13" s="259">
        <v>2681</v>
      </c>
      <c r="J13" s="259">
        <v>1956</v>
      </c>
      <c r="K13" s="259"/>
      <c r="L13" s="259">
        <v>159</v>
      </c>
      <c r="M13" s="259">
        <v>426</v>
      </c>
      <c r="N13" s="259"/>
      <c r="O13" s="259">
        <v>164</v>
      </c>
      <c r="P13" s="259">
        <v>353</v>
      </c>
      <c r="Q13" s="259"/>
      <c r="R13" s="259">
        <v>53</v>
      </c>
      <c r="S13" s="259">
        <v>290</v>
      </c>
      <c r="T13" s="259"/>
      <c r="U13" s="259">
        <v>88</v>
      </c>
      <c r="V13" s="259">
        <v>384</v>
      </c>
      <c r="W13" s="259"/>
      <c r="X13" s="259">
        <v>131</v>
      </c>
      <c r="Y13" s="259">
        <v>227</v>
      </c>
      <c r="Z13" s="259"/>
      <c r="AA13" s="259">
        <v>137</v>
      </c>
      <c r="AB13" s="259">
        <v>493</v>
      </c>
      <c r="AC13" s="259"/>
      <c r="AD13" s="259">
        <v>77</v>
      </c>
      <c r="AE13" s="259">
        <v>62</v>
      </c>
      <c r="AF13" s="259"/>
      <c r="AG13" s="259">
        <v>111</v>
      </c>
      <c r="AH13" s="259">
        <v>259</v>
      </c>
      <c r="AI13" s="259"/>
      <c r="AJ13" s="259">
        <v>71</v>
      </c>
      <c r="AK13" s="259">
        <v>140</v>
      </c>
      <c r="AL13" s="259"/>
      <c r="AM13" s="259">
        <v>1963</v>
      </c>
      <c r="AN13" s="259">
        <v>3259</v>
      </c>
    </row>
    <row r="14" spans="1:40" x14ac:dyDescent="0.3">
      <c r="A14" s="260"/>
      <c r="B14" s="267" t="s">
        <v>284</v>
      </c>
      <c r="C14" s="140"/>
      <c r="D14" s="259">
        <v>11413</v>
      </c>
      <c r="E14" s="92"/>
      <c r="F14" s="259">
        <v>10923</v>
      </c>
      <c r="G14" s="259">
        <v>490</v>
      </c>
      <c r="H14" s="257"/>
      <c r="I14" s="259">
        <v>472</v>
      </c>
      <c r="J14" s="259">
        <v>18</v>
      </c>
      <c r="K14" s="259"/>
      <c r="L14" s="259">
        <v>1231</v>
      </c>
      <c r="M14" s="259">
        <v>59</v>
      </c>
      <c r="N14" s="259"/>
      <c r="O14" s="259">
        <v>373</v>
      </c>
      <c r="P14" s="259">
        <v>23</v>
      </c>
      <c r="Q14" s="259"/>
      <c r="R14" s="259">
        <v>862</v>
      </c>
      <c r="S14" s="259">
        <v>111</v>
      </c>
      <c r="T14" s="259"/>
      <c r="U14" s="259">
        <v>479</v>
      </c>
      <c r="V14" s="259">
        <v>24</v>
      </c>
      <c r="W14" s="259"/>
      <c r="X14" s="259">
        <v>579</v>
      </c>
      <c r="Y14" s="259">
        <v>29</v>
      </c>
      <c r="Z14" s="259"/>
      <c r="AA14" s="259">
        <v>378</v>
      </c>
      <c r="AB14" s="259">
        <v>22</v>
      </c>
      <c r="AC14" s="259"/>
      <c r="AD14" s="259">
        <v>356</v>
      </c>
      <c r="AE14" s="259">
        <v>7</v>
      </c>
      <c r="AF14" s="259"/>
      <c r="AG14" s="259">
        <v>279</v>
      </c>
      <c r="AH14" s="259">
        <v>17</v>
      </c>
      <c r="AI14" s="259"/>
      <c r="AJ14" s="259">
        <v>262</v>
      </c>
      <c r="AK14" s="259">
        <v>10</v>
      </c>
      <c r="AL14" s="259"/>
      <c r="AM14" s="259">
        <v>5652</v>
      </c>
      <c r="AN14" s="259">
        <v>170</v>
      </c>
    </row>
    <row r="15" spans="1:40" x14ac:dyDescent="0.3">
      <c r="A15" s="260"/>
      <c r="B15" s="267" t="s">
        <v>286</v>
      </c>
      <c r="C15" s="392"/>
      <c r="D15" s="259">
        <v>10259</v>
      </c>
      <c r="E15" s="92"/>
      <c r="F15" s="259">
        <v>9234</v>
      </c>
      <c r="G15" s="259">
        <v>1025</v>
      </c>
      <c r="H15" s="257"/>
      <c r="I15" s="259">
        <v>671</v>
      </c>
      <c r="J15" s="259">
        <v>82</v>
      </c>
      <c r="K15" s="259"/>
      <c r="L15" s="259">
        <v>623</v>
      </c>
      <c r="M15" s="259">
        <v>81</v>
      </c>
      <c r="N15" s="259"/>
      <c r="O15" s="259">
        <v>512</v>
      </c>
      <c r="P15" s="259">
        <v>83</v>
      </c>
      <c r="Q15" s="259"/>
      <c r="R15" s="259">
        <v>221</v>
      </c>
      <c r="S15" s="259">
        <v>38</v>
      </c>
      <c r="T15" s="259"/>
      <c r="U15" s="259">
        <v>378</v>
      </c>
      <c r="V15" s="259">
        <v>57</v>
      </c>
      <c r="W15" s="259"/>
      <c r="X15" s="259">
        <v>691</v>
      </c>
      <c r="Y15" s="259">
        <v>58</v>
      </c>
      <c r="Z15" s="259"/>
      <c r="AA15" s="259">
        <v>300</v>
      </c>
      <c r="AB15" s="259">
        <v>64</v>
      </c>
      <c r="AC15" s="259"/>
      <c r="AD15" s="259">
        <v>349</v>
      </c>
      <c r="AE15" s="259">
        <v>25</v>
      </c>
      <c r="AF15" s="259"/>
      <c r="AG15" s="259">
        <v>346</v>
      </c>
      <c r="AH15" s="259">
        <v>76</v>
      </c>
      <c r="AI15" s="259"/>
      <c r="AJ15" s="259">
        <v>491</v>
      </c>
      <c r="AK15" s="259">
        <v>52</v>
      </c>
      <c r="AL15" s="259"/>
      <c r="AM15" s="259">
        <v>4652</v>
      </c>
      <c r="AN15" s="259">
        <v>409</v>
      </c>
    </row>
    <row r="16" spans="1:40" x14ac:dyDescent="0.3">
      <c r="A16" s="260"/>
      <c r="B16" s="267" t="s">
        <v>285</v>
      </c>
      <c r="C16" s="140"/>
      <c r="D16" s="259">
        <v>10022</v>
      </c>
      <c r="E16" s="92"/>
      <c r="F16" s="259">
        <v>9828</v>
      </c>
      <c r="G16" s="259">
        <v>194</v>
      </c>
      <c r="H16" s="257"/>
      <c r="I16" s="259">
        <v>996</v>
      </c>
      <c r="J16" s="259">
        <v>13</v>
      </c>
      <c r="K16" s="259"/>
      <c r="L16" s="259">
        <v>470</v>
      </c>
      <c r="M16" s="259">
        <v>17</v>
      </c>
      <c r="N16" s="259"/>
      <c r="O16" s="259">
        <v>501</v>
      </c>
      <c r="P16" s="259">
        <v>18</v>
      </c>
      <c r="Q16" s="259"/>
      <c r="R16" s="259">
        <v>142</v>
      </c>
      <c r="S16" s="259">
        <v>12</v>
      </c>
      <c r="T16" s="259"/>
      <c r="U16" s="259">
        <v>325</v>
      </c>
      <c r="V16" s="259">
        <v>8</v>
      </c>
      <c r="W16" s="259"/>
      <c r="X16" s="259">
        <v>456</v>
      </c>
      <c r="Y16" s="259">
        <v>6</v>
      </c>
      <c r="Z16" s="259"/>
      <c r="AA16" s="259">
        <v>321</v>
      </c>
      <c r="AB16" s="259">
        <v>4</v>
      </c>
      <c r="AC16" s="259"/>
      <c r="AD16" s="259">
        <v>560</v>
      </c>
      <c r="AE16" s="259">
        <v>3</v>
      </c>
      <c r="AF16" s="259"/>
      <c r="AG16" s="259">
        <v>164</v>
      </c>
      <c r="AH16" s="259">
        <v>7</v>
      </c>
      <c r="AI16" s="259"/>
      <c r="AJ16" s="259">
        <v>277</v>
      </c>
      <c r="AK16" s="259">
        <v>4</v>
      </c>
      <c r="AL16" s="259"/>
      <c r="AM16" s="259">
        <v>5616</v>
      </c>
      <c r="AN16" s="259">
        <v>102</v>
      </c>
    </row>
    <row r="17" spans="1:40" ht="30" x14ac:dyDescent="0.3">
      <c r="A17" s="260"/>
      <c r="B17" s="267" t="s">
        <v>280</v>
      </c>
      <c r="C17" s="392"/>
      <c r="D17" s="259">
        <v>9952</v>
      </c>
      <c r="E17" s="92"/>
      <c r="F17" s="259">
        <v>9826</v>
      </c>
      <c r="G17" s="259">
        <v>126</v>
      </c>
      <c r="H17" s="257"/>
      <c r="I17" s="259">
        <v>436</v>
      </c>
      <c r="J17" s="259">
        <v>4</v>
      </c>
      <c r="K17" s="259"/>
      <c r="L17" s="259">
        <v>839</v>
      </c>
      <c r="M17" s="259">
        <v>13</v>
      </c>
      <c r="N17" s="259"/>
      <c r="O17" s="259">
        <v>312</v>
      </c>
      <c r="P17" s="259">
        <v>6</v>
      </c>
      <c r="Q17" s="259"/>
      <c r="R17" s="259">
        <v>908</v>
      </c>
      <c r="S17" s="259">
        <v>25</v>
      </c>
      <c r="T17" s="259"/>
      <c r="U17" s="259">
        <v>337</v>
      </c>
      <c r="V17" s="259">
        <v>10</v>
      </c>
      <c r="W17" s="259"/>
      <c r="X17" s="259">
        <v>408</v>
      </c>
      <c r="Y17" s="259">
        <v>7</v>
      </c>
      <c r="Z17" s="259"/>
      <c r="AA17" s="259">
        <v>372</v>
      </c>
      <c r="AB17" s="259">
        <v>8</v>
      </c>
      <c r="AC17" s="259"/>
      <c r="AD17" s="259">
        <v>333</v>
      </c>
      <c r="AE17" s="259">
        <v>2</v>
      </c>
      <c r="AF17" s="259"/>
      <c r="AG17" s="259">
        <v>189</v>
      </c>
      <c r="AH17" s="259">
        <v>9</v>
      </c>
      <c r="AI17" s="259"/>
      <c r="AJ17" s="259">
        <v>223</v>
      </c>
      <c r="AK17" s="259">
        <v>3</v>
      </c>
      <c r="AL17" s="259"/>
      <c r="AM17" s="259">
        <v>5469</v>
      </c>
      <c r="AN17" s="259">
        <v>39</v>
      </c>
    </row>
    <row r="18" spans="1:40" ht="30" x14ac:dyDescent="0.3">
      <c r="A18" s="260"/>
      <c r="B18" s="267" t="s">
        <v>389</v>
      </c>
      <c r="C18" s="392"/>
      <c r="D18" s="259">
        <v>9116</v>
      </c>
      <c r="E18" s="92"/>
      <c r="F18" s="259">
        <v>6085</v>
      </c>
      <c r="G18" s="259">
        <v>3031</v>
      </c>
      <c r="H18" s="257"/>
      <c r="I18" s="259">
        <v>1002</v>
      </c>
      <c r="J18" s="259">
        <v>363</v>
      </c>
      <c r="K18" s="259"/>
      <c r="L18" s="259">
        <v>344</v>
      </c>
      <c r="M18" s="259">
        <v>256</v>
      </c>
      <c r="N18" s="259"/>
      <c r="O18" s="259">
        <v>458</v>
      </c>
      <c r="P18" s="259">
        <v>282</v>
      </c>
      <c r="Q18" s="259"/>
      <c r="R18" s="259">
        <v>117</v>
      </c>
      <c r="S18" s="259">
        <v>134</v>
      </c>
      <c r="T18" s="259"/>
      <c r="U18" s="259">
        <v>233</v>
      </c>
      <c r="V18" s="259">
        <v>194</v>
      </c>
      <c r="W18" s="259"/>
      <c r="X18" s="259">
        <v>238</v>
      </c>
      <c r="Y18" s="259">
        <v>104</v>
      </c>
      <c r="Z18" s="259"/>
      <c r="AA18" s="259">
        <v>153</v>
      </c>
      <c r="AB18" s="259">
        <v>144</v>
      </c>
      <c r="AC18" s="259"/>
      <c r="AD18" s="259">
        <v>353</v>
      </c>
      <c r="AE18" s="259">
        <v>86</v>
      </c>
      <c r="AF18" s="259"/>
      <c r="AG18" s="259">
        <v>182</v>
      </c>
      <c r="AH18" s="259">
        <v>232</v>
      </c>
      <c r="AI18" s="259"/>
      <c r="AJ18" s="259">
        <v>238</v>
      </c>
      <c r="AK18" s="259">
        <v>90</v>
      </c>
      <c r="AL18" s="259"/>
      <c r="AM18" s="259">
        <v>2767</v>
      </c>
      <c r="AN18" s="259">
        <v>1146</v>
      </c>
    </row>
    <row r="19" spans="1:40" ht="30" x14ac:dyDescent="0.3">
      <c r="A19" s="260"/>
      <c r="B19" s="267" t="s">
        <v>283</v>
      </c>
      <c r="C19" s="140"/>
      <c r="D19" s="259">
        <v>7703</v>
      </c>
      <c r="E19" s="92"/>
      <c r="F19" s="259">
        <v>4949</v>
      </c>
      <c r="G19" s="259">
        <v>2754</v>
      </c>
      <c r="H19" s="257"/>
      <c r="I19" s="259">
        <v>795</v>
      </c>
      <c r="J19" s="259">
        <v>269</v>
      </c>
      <c r="K19" s="259"/>
      <c r="L19" s="259">
        <v>235</v>
      </c>
      <c r="M19" s="259">
        <v>214</v>
      </c>
      <c r="N19" s="259"/>
      <c r="O19" s="259">
        <v>366</v>
      </c>
      <c r="P19" s="259">
        <v>279</v>
      </c>
      <c r="Q19" s="259"/>
      <c r="R19" s="259">
        <v>116</v>
      </c>
      <c r="S19" s="259">
        <v>109</v>
      </c>
      <c r="T19" s="259"/>
      <c r="U19" s="259">
        <v>132</v>
      </c>
      <c r="V19" s="259">
        <v>154</v>
      </c>
      <c r="W19" s="259"/>
      <c r="X19" s="259">
        <v>211</v>
      </c>
      <c r="Y19" s="259">
        <v>86</v>
      </c>
      <c r="Z19" s="259"/>
      <c r="AA19" s="259">
        <v>99</v>
      </c>
      <c r="AB19" s="259">
        <v>109</v>
      </c>
      <c r="AC19" s="259"/>
      <c r="AD19" s="259">
        <v>381</v>
      </c>
      <c r="AE19" s="259">
        <v>84</v>
      </c>
      <c r="AF19" s="259"/>
      <c r="AG19" s="259">
        <v>181</v>
      </c>
      <c r="AH19" s="259">
        <v>257</v>
      </c>
      <c r="AI19" s="259"/>
      <c r="AJ19" s="259">
        <v>156</v>
      </c>
      <c r="AK19" s="259">
        <v>75</v>
      </c>
      <c r="AL19" s="259"/>
      <c r="AM19" s="259">
        <v>2277</v>
      </c>
      <c r="AN19" s="259">
        <v>1118</v>
      </c>
    </row>
    <row r="20" spans="1:40" x14ac:dyDescent="0.3">
      <c r="A20" s="260"/>
      <c r="B20" s="267" t="s">
        <v>384</v>
      </c>
      <c r="C20" s="140"/>
      <c r="D20" s="259">
        <v>7624</v>
      </c>
      <c r="E20" s="92"/>
      <c r="F20" s="259">
        <v>5570</v>
      </c>
      <c r="G20" s="259">
        <v>2054</v>
      </c>
      <c r="H20" s="257"/>
      <c r="I20" s="259">
        <v>239</v>
      </c>
      <c r="J20" s="259">
        <v>43</v>
      </c>
      <c r="K20" s="259"/>
      <c r="L20" s="259">
        <v>663</v>
      </c>
      <c r="M20" s="259">
        <v>437</v>
      </c>
      <c r="N20" s="259"/>
      <c r="O20" s="259">
        <v>194</v>
      </c>
      <c r="P20" s="259">
        <v>102</v>
      </c>
      <c r="Q20" s="259"/>
      <c r="R20" s="259">
        <v>285</v>
      </c>
      <c r="S20" s="259">
        <v>122</v>
      </c>
      <c r="T20" s="259"/>
      <c r="U20" s="259">
        <v>279</v>
      </c>
      <c r="V20" s="259">
        <v>173</v>
      </c>
      <c r="W20" s="259"/>
      <c r="X20" s="259">
        <v>151</v>
      </c>
      <c r="Y20" s="259">
        <v>52</v>
      </c>
      <c r="Z20" s="259"/>
      <c r="AA20" s="259">
        <v>187</v>
      </c>
      <c r="AB20" s="259">
        <v>111</v>
      </c>
      <c r="AC20" s="259"/>
      <c r="AD20" s="259">
        <v>186</v>
      </c>
      <c r="AE20" s="259">
        <v>38</v>
      </c>
      <c r="AF20" s="259"/>
      <c r="AG20" s="259">
        <v>110</v>
      </c>
      <c r="AH20" s="259">
        <v>80</v>
      </c>
      <c r="AI20" s="259"/>
      <c r="AJ20" s="259">
        <v>203</v>
      </c>
      <c r="AK20" s="259">
        <v>85</v>
      </c>
      <c r="AL20" s="259"/>
      <c r="AM20" s="259">
        <v>3073</v>
      </c>
      <c r="AN20" s="259">
        <v>811</v>
      </c>
    </row>
    <row r="21" spans="1:40" ht="45" x14ac:dyDescent="0.3">
      <c r="A21" s="260"/>
      <c r="B21" s="267" t="s">
        <v>303</v>
      </c>
      <c r="C21" s="392"/>
      <c r="D21" s="259">
        <v>6896</v>
      </c>
      <c r="E21" s="92"/>
      <c r="F21" s="259">
        <v>4636</v>
      </c>
      <c r="G21" s="259">
        <v>2260</v>
      </c>
      <c r="H21" s="257"/>
      <c r="I21" s="259">
        <v>718</v>
      </c>
      <c r="J21" s="259">
        <v>258</v>
      </c>
      <c r="K21" s="259"/>
      <c r="L21" s="259">
        <v>234</v>
      </c>
      <c r="M21" s="259">
        <v>189</v>
      </c>
      <c r="N21" s="259"/>
      <c r="O21" s="259">
        <v>340</v>
      </c>
      <c r="P21" s="259">
        <v>248</v>
      </c>
      <c r="Q21" s="259"/>
      <c r="R21" s="259">
        <v>112</v>
      </c>
      <c r="S21" s="259">
        <v>83</v>
      </c>
      <c r="T21" s="259"/>
      <c r="U21" s="259">
        <v>144</v>
      </c>
      <c r="V21" s="259">
        <v>124</v>
      </c>
      <c r="W21" s="259"/>
      <c r="X21" s="259">
        <v>126</v>
      </c>
      <c r="Y21" s="259">
        <v>61</v>
      </c>
      <c r="Z21" s="259"/>
      <c r="AA21" s="259">
        <v>106</v>
      </c>
      <c r="AB21" s="259">
        <v>89</v>
      </c>
      <c r="AC21" s="259"/>
      <c r="AD21" s="259">
        <v>357</v>
      </c>
      <c r="AE21" s="259">
        <v>75</v>
      </c>
      <c r="AF21" s="259"/>
      <c r="AG21" s="259">
        <v>149</v>
      </c>
      <c r="AH21" s="259">
        <v>186</v>
      </c>
      <c r="AI21" s="259"/>
      <c r="AJ21" s="259">
        <v>156</v>
      </c>
      <c r="AK21" s="259">
        <v>46</v>
      </c>
      <c r="AL21" s="259"/>
      <c r="AM21" s="259">
        <v>2194</v>
      </c>
      <c r="AN21" s="259">
        <v>901</v>
      </c>
    </row>
    <row r="22" spans="1:40" x14ac:dyDescent="0.3">
      <c r="A22" s="260"/>
      <c r="B22" s="267" t="s">
        <v>287</v>
      </c>
      <c r="C22" s="115"/>
      <c r="D22" s="259">
        <v>6201</v>
      </c>
      <c r="E22" s="92"/>
      <c r="F22" s="259">
        <v>6060</v>
      </c>
      <c r="G22" s="259">
        <v>141</v>
      </c>
      <c r="H22" s="257"/>
      <c r="I22" s="259">
        <v>748</v>
      </c>
      <c r="J22" s="259">
        <v>13</v>
      </c>
      <c r="K22" s="259"/>
      <c r="L22" s="259">
        <v>167</v>
      </c>
      <c r="M22" s="259">
        <v>16</v>
      </c>
      <c r="N22" s="259"/>
      <c r="O22" s="259">
        <v>334</v>
      </c>
      <c r="P22" s="259">
        <v>10</v>
      </c>
      <c r="Q22" s="259"/>
      <c r="R22" s="259">
        <v>75</v>
      </c>
      <c r="S22" s="259">
        <v>3</v>
      </c>
      <c r="T22" s="259"/>
      <c r="U22" s="259">
        <v>164</v>
      </c>
      <c r="V22" s="259">
        <v>6</v>
      </c>
      <c r="W22" s="259"/>
      <c r="X22" s="259">
        <v>181</v>
      </c>
      <c r="Y22" s="259">
        <v>5</v>
      </c>
      <c r="Z22" s="259"/>
      <c r="AA22" s="259">
        <v>120</v>
      </c>
      <c r="AB22" s="259">
        <v>6</v>
      </c>
      <c r="AC22" s="259"/>
      <c r="AD22" s="259">
        <v>534</v>
      </c>
      <c r="AE22" s="259">
        <v>6</v>
      </c>
      <c r="AF22" s="259"/>
      <c r="AG22" s="259">
        <v>126</v>
      </c>
      <c r="AH22" s="259">
        <v>7</v>
      </c>
      <c r="AI22" s="259"/>
      <c r="AJ22" s="259">
        <v>206</v>
      </c>
      <c r="AK22" s="259">
        <v>2</v>
      </c>
      <c r="AL22" s="259"/>
      <c r="AM22" s="259">
        <v>3405</v>
      </c>
      <c r="AN22" s="259">
        <v>67</v>
      </c>
    </row>
    <row r="23" spans="1:40" x14ac:dyDescent="0.3">
      <c r="A23" s="260"/>
      <c r="B23" s="267" t="s">
        <v>581</v>
      </c>
      <c r="C23" s="115"/>
      <c r="D23" s="259">
        <v>4910</v>
      </c>
      <c r="E23" s="92"/>
      <c r="F23" s="259">
        <v>1196</v>
      </c>
      <c r="G23" s="259">
        <v>3714</v>
      </c>
      <c r="H23" s="257"/>
      <c r="I23" s="259">
        <v>121</v>
      </c>
      <c r="J23" s="259">
        <v>199</v>
      </c>
      <c r="K23" s="259"/>
      <c r="L23" s="259">
        <v>116</v>
      </c>
      <c r="M23" s="259">
        <v>506</v>
      </c>
      <c r="N23" s="259"/>
      <c r="O23" s="259">
        <v>71</v>
      </c>
      <c r="P23" s="259">
        <v>238</v>
      </c>
      <c r="Q23" s="259"/>
      <c r="R23" s="259">
        <v>38</v>
      </c>
      <c r="S23" s="259">
        <v>260</v>
      </c>
      <c r="T23" s="259"/>
      <c r="U23" s="259">
        <v>54</v>
      </c>
      <c r="V23" s="259">
        <v>262</v>
      </c>
      <c r="W23" s="259"/>
      <c r="X23" s="259">
        <v>71</v>
      </c>
      <c r="Y23" s="259">
        <v>211</v>
      </c>
      <c r="Z23" s="259"/>
      <c r="AA23" s="259">
        <v>32</v>
      </c>
      <c r="AB23" s="259">
        <v>241</v>
      </c>
      <c r="AC23" s="259"/>
      <c r="AD23" s="259">
        <v>34</v>
      </c>
      <c r="AE23" s="259">
        <v>51</v>
      </c>
      <c r="AF23" s="259"/>
      <c r="AG23" s="259">
        <v>26</v>
      </c>
      <c r="AH23" s="259">
        <v>215</v>
      </c>
      <c r="AI23" s="259"/>
      <c r="AJ23" s="259">
        <v>59</v>
      </c>
      <c r="AK23" s="259">
        <v>157</v>
      </c>
      <c r="AL23" s="259"/>
      <c r="AM23" s="259">
        <v>574</v>
      </c>
      <c r="AN23" s="259">
        <v>1374</v>
      </c>
    </row>
    <row r="24" spans="1:40" ht="30" x14ac:dyDescent="0.3">
      <c r="A24" s="260"/>
      <c r="B24" s="267" t="s">
        <v>607</v>
      </c>
      <c r="C24" s="115"/>
      <c r="D24" s="259">
        <v>4603</v>
      </c>
      <c r="E24" s="92"/>
      <c r="F24" s="259">
        <v>3836</v>
      </c>
      <c r="G24" s="259">
        <v>767</v>
      </c>
      <c r="H24" s="257"/>
      <c r="I24" s="259">
        <v>2198</v>
      </c>
      <c r="J24" s="259">
        <v>209</v>
      </c>
      <c r="K24" s="259"/>
      <c r="L24" s="259">
        <v>45</v>
      </c>
      <c r="M24" s="259">
        <v>21</v>
      </c>
      <c r="N24" s="259"/>
      <c r="O24" s="259">
        <v>76</v>
      </c>
      <c r="P24" s="259">
        <v>43</v>
      </c>
      <c r="Q24" s="259"/>
      <c r="R24" s="259">
        <v>35</v>
      </c>
      <c r="S24" s="259">
        <v>22</v>
      </c>
      <c r="T24" s="259"/>
      <c r="U24" s="259">
        <v>51</v>
      </c>
      <c r="V24" s="259">
        <v>31</v>
      </c>
      <c r="W24" s="259"/>
      <c r="X24" s="259">
        <v>86</v>
      </c>
      <c r="Y24" s="259">
        <v>26</v>
      </c>
      <c r="Z24" s="259"/>
      <c r="AA24" s="259">
        <v>63</v>
      </c>
      <c r="AB24" s="259">
        <v>44</v>
      </c>
      <c r="AC24" s="259"/>
      <c r="AD24" s="259">
        <v>124</v>
      </c>
      <c r="AE24" s="259">
        <v>18</v>
      </c>
      <c r="AF24" s="259"/>
      <c r="AG24" s="259">
        <v>66</v>
      </c>
      <c r="AH24" s="259">
        <v>38</v>
      </c>
      <c r="AI24" s="259"/>
      <c r="AJ24" s="259">
        <v>81</v>
      </c>
      <c r="AK24" s="259">
        <v>16</v>
      </c>
      <c r="AL24" s="259"/>
      <c r="AM24" s="259">
        <v>1011</v>
      </c>
      <c r="AN24" s="259">
        <v>299</v>
      </c>
    </row>
    <row r="25" spans="1:40" x14ac:dyDescent="0.3">
      <c r="A25" s="260"/>
      <c r="B25" s="267" t="s">
        <v>608</v>
      </c>
      <c r="C25" s="115"/>
      <c r="D25" s="259">
        <v>4245</v>
      </c>
      <c r="E25" s="92"/>
      <c r="F25" s="259">
        <v>3474</v>
      </c>
      <c r="G25" s="259">
        <v>771</v>
      </c>
      <c r="H25" s="257"/>
      <c r="I25" s="259">
        <v>65</v>
      </c>
      <c r="J25" s="259">
        <v>11</v>
      </c>
      <c r="K25" s="259"/>
      <c r="L25" s="259">
        <v>238</v>
      </c>
      <c r="M25" s="259">
        <v>173</v>
      </c>
      <c r="N25" s="259"/>
      <c r="O25" s="259">
        <v>94</v>
      </c>
      <c r="P25" s="259">
        <v>26</v>
      </c>
      <c r="Q25" s="259"/>
      <c r="R25" s="259">
        <v>360</v>
      </c>
      <c r="S25" s="259">
        <v>132</v>
      </c>
      <c r="T25" s="259"/>
      <c r="U25" s="259">
        <v>326</v>
      </c>
      <c r="V25" s="259">
        <v>72</v>
      </c>
      <c r="W25" s="259"/>
      <c r="X25" s="259">
        <v>41</v>
      </c>
      <c r="Y25" s="259">
        <v>11</v>
      </c>
      <c r="Z25" s="259"/>
      <c r="AA25" s="259">
        <v>77</v>
      </c>
      <c r="AB25" s="259">
        <v>34</v>
      </c>
      <c r="AC25" s="259"/>
      <c r="AD25" s="259">
        <v>92</v>
      </c>
      <c r="AE25" s="259">
        <v>5</v>
      </c>
      <c r="AF25" s="259"/>
      <c r="AG25" s="259">
        <v>67</v>
      </c>
      <c r="AH25" s="259">
        <v>16</v>
      </c>
      <c r="AI25" s="259"/>
      <c r="AJ25" s="259">
        <v>93</v>
      </c>
      <c r="AK25" s="259">
        <v>11</v>
      </c>
      <c r="AL25" s="259"/>
      <c r="AM25" s="259">
        <v>2021</v>
      </c>
      <c r="AN25" s="259">
        <v>280</v>
      </c>
    </row>
    <row r="26" spans="1:40" x14ac:dyDescent="0.3">
      <c r="A26" s="260"/>
      <c r="B26" s="267" t="s">
        <v>609</v>
      </c>
      <c r="C26" s="115"/>
      <c r="D26" s="259">
        <v>4084</v>
      </c>
      <c r="E26" s="92"/>
      <c r="F26" s="259">
        <v>3877</v>
      </c>
      <c r="G26" s="259">
        <v>207</v>
      </c>
      <c r="H26" s="257"/>
      <c r="I26" s="259">
        <v>425</v>
      </c>
      <c r="J26" s="259">
        <v>9</v>
      </c>
      <c r="K26" s="259"/>
      <c r="L26" s="259">
        <v>183</v>
      </c>
      <c r="M26" s="259">
        <v>29</v>
      </c>
      <c r="N26" s="259"/>
      <c r="O26" s="259">
        <v>192</v>
      </c>
      <c r="P26" s="259">
        <v>12</v>
      </c>
      <c r="Q26" s="259"/>
      <c r="R26" s="259">
        <v>55</v>
      </c>
      <c r="S26" s="259">
        <v>12</v>
      </c>
      <c r="T26" s="259"/>
      <c r="U26" s="259">
        <v>134</v>
      </c>
      <c r="V26" s="259">
        <v>11</v>
      </c>
      <c r="W26" s="259"/>
      <c r="X26" s="259">
        <v>128</v>
      </c>
      <c r="Y26" s="259">
        <v>9</v>
      </c>
      <c r="Z26" s="259"/>
      <c r="AA26" s="259">
        <v>105</v>
      </c>
      <c r="AB26" s="259">
        <v>3</v>
      </c>
      <c r="AC26" s="259"/>
      <c r="AD26" s="259">
        <v>238</v>
      </c>
      <c r="AE26" s="259">
        <v>5</v>
      </c>
      <c r="AF26" s="259"/>
      <c r="AG26" s="259">
        <v>69</v>
      </c>
      <c r="AH26" s="259">
        <v>15</v>
      </c>
      <c r="AI26" s="259"/>
      <c r="AJ26" s="259">
        <v>129</v>
      </c>
      <c r="AK26" s="259">
        <v>7</v>
      </c>
      <c r="AL26" s="259"/>
      <c r="AM26" s="259">
        <v>2219</v>
      </c>
      <c r="AN26" s="259">
        <v>95</v>
      </c>
    </row>
    <row r="27" spans="1:40" x14ac:dyDescent="0.3">
      <c r="A27" s="260"/>
      <c r="B27" s="267" t="s">
        <v>610</v>
      </c>
      <c r="C27" s="115"/>
      <c r="D27" s="259">
        <v>3951</v>
      </c>
      <c r="E27" s="92"/>
      <c r="F27" s="259">
        <v>1843</v>
      </c>
      <c r="G27" s="259">
        <v>2108</v>
      </c>
      <c r="H27" s="257"/>
      <c r="I27" s="259">
        <v>688</v>
      </c>
      <c r="J27" s="259">
        <v>411</v>
      </c>
      <c r="K27" s="259"/>
      <c r="L27" s="259">
        <v>56</v>
      </c>
      <c r="M27" s="259">
        <v>120</v>
      </c>
      <c r="N27" s="259"/>
      <c r="O27" s="259">
        <v>73</v>
      </c>
      <c r="P27" s="259">
        <v>114</v>
      </c>
      <c r="Q27" s="259"/>
      <c r="R27" s="259">
        <v>25</v>
      </c>
      <c r="S27" s="259">
        <v>87</v>
      </c>
      <c r="T27" s="259"/>
      <c r="U27" s="259">
        <v>44</v>
      </c>
      <c r="V27" s="259">
        <v>86</v>
      </c>
      <c r="W27" s="259"/>
      <c r="X27" s="259">
        <v>71</v>
      </c>
      <c r="Y27" s="259">
        <v>94</v>
      </c>
      <c r="Z27" s="259"/>
      <c r="AA27" s="259">
        <v>69</v>
      </c>
      <c r="AB27" s="259">
        <v>148</v>
      </c>
      <c r="AC27" s="259"/>
      <c r="AD27" s="259">
        <v>59</v>
      </c>
      <c r="AE27" s="259">
        <v>33</v>
      </c>
      <c r="AF27" s="259"/>
      <c r="AG27" s="259">
        <v>43</v>
      </c>
      <c r="AH27" s="259">
        <v>114</v>
      </c>
      <c r="AI27" s="259"/>
      <c r="AJ27" s="259">
        <v>36</v>
      </c>
      <c r="AK27" s="259">
        <v>41</v>
      </c>
      <c r="AL27" s="259"/>
      <c r="AM27" s="259">
        <v>679</v>
      </c>
      <c r="AN27" s="259">
        <v>860</v>
      </c>
    </row>
    <row r="28" spans="1:40" ht="30" x14ac:dyDescent="0.3">
      <c r="A28" s="260"/>
      <c r="B28" s="267" t="s">
        <v>611</v>
      </c>
      <c r="C28" s="115"/>
      <c r="D28" s="259">
        <v>3816</v>
      </c>
      <c r="E28" s="92"/>
      <c r="F28" s="259">
        <v>2781</v>
      </c>
      <c r="G28" s="259">
        <v>1035</v>
      </c>
      <c r="H28" s="257"/>
      <c r="I28" s="259">
        <v>553</v>
      </c>
      <c r="J28" s="259">
        <v>126</v>
      </c>
      <c r="K28" s="259"/>
      <c r="L28" s="259">
        <v>105</v>
      </c>
      <c r="M28" s="259">
        <v>75</v>
      </c>
      <c r="N28" s="259"/>
      <c r="O28" s="259">
        <v>274</v>
      </c>
      <c r="P28" s="259">
        <v>121</v>
      </c>
      <c r="Q28" s="259"/>
      <c r="R28" s="259">
        <v>27</v>
      </c>
      <c r="S28" s="259">
        <v>30</v>
      </c>
      <c r="T28" s="259"/>
      <c r="U28" s="259">
        <v>58</v>
      </c>
      <c r="V28" s="259">
        <v>71</v>
      </c>
      <c r="W28" s="259"/>
      <c r="X28" s="259">
        <v>55</v>
      </c>
      <c r="Y28" s="259">
        <v>23</v>
      </c>
      <c r="Z28" s="259"/>
      <c r="AA28" s="259">
        <v>37</v>
      </c>
      <c r="AB28" s="259">
        <v>22</v>
      </c>
      <c r="AC28" s="259"/>
      <c r="AD28" s="259">
        <v>331</v>
      </c>
      <c r="AE28" s="259">
        <v>72</v>
      </c>
      <c r="AF28" s="259"/>
      <c r="AG28" s="259">
        <v>88</v>
      </c>
      <c r="AH28" s="259">
        <v>97</v>
      </c>
      <c r="AI28" s="259"/>
      <c r="AJ28" s="259">
        <v>82</v>
      </c>
      <c r="AK28" s="259">
        <v>15</v>
      </c>
      <c r="AL28" s="259"/>
      <c r="AM28" s="259">
        <v>1171</v>
      </c>
      <c r="AN28" s="259">
        <v>383</v>
      </c>
    </row>
    <row r="29" spans="1:40" x14ac:dyDescent="0.3">
      <c r="A29" s="260"/>
      <c r="B29" s="267" t="s">
        <v>392</v>
      </c>
      <c r="C29" s="115"/>
      <c r="D29" s="259">
        <v>3730</v>
      </c>
      <c r="E29" s="92"/>
      <c r="F29" s="259">
        <v>1913</v>
      </c>
      <c r="G29" s="259">
        <v>1817</v>
      </c>
      <c r="H29" s="257"/>
      <c r="I29" s="259">
        <v>121</v>
      </c>
      <c r="J29" s="259">
        <v>89</v>
      </c>
      <c r="K29" s="259"/>
      <c r="L29" s="259">
        <v>202</v>
      </c>
      <c r="M29" s="259">
        <v>299</v>
      </c>
      <c r="N29" s="259"/>
      <c r="O29" s="259">
        <v>69</v>
      </c>
      <c r="P29" s="259">
        <v>42</v>
      </c>
      <c r="Q29" s="259"/>
      <c r="R29" s="259">
        <v>200</v>
      </c>
      <c r="S29" s="259">
        <v>379</v>
      </c>
      <c r="T29" s="259"/>
      <c r="U29" s="259">
        <v>102</v>
      </c>
      <c r="V29" s="259">
        <v>123</v>
      </c>
      <c r="W29" s="259"/>
      <c r="X29" s="259">
        <v>94</v>
      </c>
      <c r="Y29" s="259">
        <v>69</v>
      </c>
      <c r="Z29" s="259"/>
      <c r="AA29" s="259">
        <v>47</v>
      </c>
      <c r="AB29" s="259">
        <v>76</v>
      </c>
      <c r="AC29" s="259"/>
      <c r="AD29" s="259">
        <v>41</v>
      </c>
      <c r="AE29" s="259">
        <v>19</v>
      </c>
      <c r="AF29" s="259"/>
      <c r="AG29" s="259">
        <v>40</v>
      </c>
      <c r="AH29" s="259">
        <v>67</v>
      </c>
      <c r="AI29" s="259"/>
      <c r="AJ29" s="259">
        <v>39</v>
      </c>
      <c r="AK29" s="259">
        <v>43</v>
      </c>
      <c r="AL29" s="259"/>
      <c r="AM29" s="259">
        <v>958</v>
      </c>
      <c r="AN29" s="259">
        <v>611</v>
      </c>
    </row>
    <row r="30" spans="1:40" x14ac:dyDescent="0.3">
      <c r="A30" s="260"/>
      <c r="B30" s="267" t="s">
        <v>612</v>
      </c>
      <c r="C30" s="115"/>
      <c r="D30" s="259">
        <v>3707</v>
      </c>
      <c r="E30" s="92"/>
      <c r="F30" s="259">
        <v>328</v>
      </c>
      <c r="G30" s="259">
        <v>3379</v>
      </c>
      <c r="H30" s="257"/>
      <c r="I30" s="259">
        <v>46</v>
      </c>
      <c r="J30" s="259">
        <v>191</v>
      </c>
      <c r="K30" s="259"/>
      <c r="L30" s="259">
        <v>24</v>
      </c>
      <c r="M30" s="259">
        <v>390</v>
      </c>
      <c r="N30" s="259"/>
      <c r="O30" s="259">
        <v>24</v>
      </c>
      <c r="P30" s="259">
        <v>268</v>
      </c>
      <c r="Q30" s="259"/>
      <c r="R30" s="259">
        <v>5</v>
      </c>
      <c r="S30" s="259">
        <v>101</v>
      </c>
      <c r="T30" s="259"/>
      <c r="U30" s="259">
        <v>15</v>
      </c>
      <c r="V30" s="259">
        <v>242</v>
      </c>
      <c r="W30" s="259"/>
      <c r="X30" s="259">
        <v>15</v>
      </c>
      <c r="Y30" s="259">
        <v>180</v>
      </c>
      <c r="Z30" s="259"/>
      <c r="AA30" s="259">
        <v>16</v>
      </c>
      <c r="AB30" s="259">
        <v>276</v>
      </c>
      <c r="AC30" s="259"/>
      <c r="AD30" s="259">
        <v>11</v>
      </c>
      <c r="AE30" s="259">
        <v>33</v>
      </c>
      <c r="AF30" s="259"/>
      <c r="AG30" s="259">
        <v>9</v>
      </c>
      <c r="AH30" s="259">
        <v>178</v>
      </c>
      <c r="AI30" s="259"/>
      <c r="AJ30" s="259">
        <v>5</v>
      </c>
      <c r="AK30" s="259">
        <v>80</v>
      </c>
      <c r="AL30" s="259"/>
      <c r="AM30" s="259">
        <v>158</v>
      </c>
      <c r="AN30" s="259">
        <v>1440</v>
      </c>
    </row>
    <row r="31" spans="1:40" ht="30" x14ac:dyDescent="0.3">
      <c r="A31" s="260"/>
      <c r="B31" s="267" t="s">
        <v>391</v>
      </c>
      <c r="C31" s="115"/>
      <c r="D31" s="259">
        <v>3496</v>
      </c>
      <c r="E31" s="92"/>
      <c r="F31" s="259">
        <v>3459</v>
      </c>
      <c r="G31" s="259">
        <v>37</v>
      </c>
      <c r="H31" s="257"/>
      <c r="I31" s="259">
        <v>534</v>
      </c>
      <c r="J31" s="259">
        <v>4</v>
      </c>
      <c r="K31" s="259"/>
      <c r="L31" s="259">
        <v>137</v>
      </c>
      <c r="M31" s="259">
        <v>2</v>
      </c>
      <c r="N31" s="259"/>
      <c r="O31" s="259">
        <v>251</v>
      </c>
      <c r="P31" s="259">
        <v>2</v>
      </c>
      <c r="Q31" s="259"/>
      <c r="R31" s="259">
        <v>73</v>
      </c>
      <c r="S31" s="259">
        <v>3</v>
      </c>
      <c r="T31" s="259"/>
      <c r="U31" s="259">
        <v>114</v>
      </c>
      <c r="V31" s="259">
        <v>1</v>
      </c>
      <c r="W31" s="259"/>
      <c r="X31" s="259">
        <v>127</v>
      </c>
      <c r="Y31" s="259">
        <v>2</v>
      </c>
      <c r="Z31" s="259"/>
      <c r="AA31" s="259">
        <v>62</v>
      </c>
      <c r="AB31" s="259">
        <v>3</v>
      </c>
      <c r="AC31" s="259"/>
      <c r="AD31" s="259">
        <v>273</v>
      </c>
      <c r="AE31" s="259">
        <v>2</v>
      </c>
      <c r="AF31" s="259"/>
      <c r="AG31" s="259">
        <v>80</v>
      </c>
      <c r="AH31" s="259"/>
      <c r="AI31" s="259"/>
      <c r="AJ31" s="259">
        <v>84</v>
      </c>
      <c r="AK31" s="259">
        <v>3</v>
      </c>
      <c r="AL31" s="259"/>
      <c r="AM31" s="259">
        <v>1724</v>
      </c>
      <c r="AN31" s="259">
        <v>15</v>
      </c>
    </row>
    <row r="32" spans="1:40" ht="30" x14ac:dyDescent="0.3">
      <c r="A32" s="260"/>
      <c r="B32" s="267" t="s">
        <v>390</v>
      </c>
      <c r="C32" s="115"/>
      <c r="D32" s="259">
        <v>3425</v>
      </c>
      <c r="E32" s="92"/>
      <c r="F32" s="259">
        <v>1709</v>
      </c>
      <c r="G32" s="259">
        <v>1716</v>
      </c>
      <c r="H32" s="257"/>
      <c r="I32" s="259">
        <v>335</v>
      </c>
      <c r="J32" s="259">
        <v>231</v>
      </c>
      <c r="K32" s="259"/>
      <c r="L32" s="259">
        <v>58</v>
      </c>
      <c r="M32" s="259">
        <v>146</v>
      </c>
      <c r="N32" s="259"/>
      <c r="O32" s="259">
        <v>137</v>
      </c>
      <c r="P32" s="259">
        <v>183</v>
      </c>
      <c r="Q32" s="259"/>
      <c r="R32" s="259">
        <v>18</v>
      </c>
      <c r="S32" s="259">
        <v>47</v>
      </c>
      <c r="T32" s="259"/>
      <c r="U32" s="259">
        <v>33</v>
      </c>
      <c r="V32" s="259">
        <v>104</v>
      </c>
      <c r="W32" s="259"/>
      <c r="X32" s="259">
        <v>53</v>
      </c>
      <c r="Y32" s="259">
        <v>36</v>
      </c>
      <c r="Z32" s="259"/>
      <c r="AA32" s="259">
        <v>31</v>
      </c>
      <c r="AB32" s="259">
        <v>62</v>
      </c>
      <c r="AC32" s="259"/>
      <c r="AD32" s="259">
        <v>124</v>
      </c>
      <c r="AE32" s="259">
        <v>78</v>
      </c>
      <c r="AF32" s="259"/>
      <c r="AG32" s="259">
        <v>83</v>
      </c>
      <c r="AH32" s="259">
        <v>153</v>
      </c>
      <c r="AI32" s="259"/>
      <c r="AJ32" s="259">
        <v>38</v>
      </c>
      <c r="AK32" s="259">
        <v>51</v>
      </c>
      <c r="AL32" s="259"/>
      <c r="AM32" s="259">
        <v>799</v>
      </c>
      <c r="AN32" s="259">
        <v>625</v>
      </c>
    </row>
    <row r="33" spans="1:251" ht="15.75" thickBot="1" x14ac:dyDescent="0.35">
      <c r="A33" s="367"/>
      <c r="B33" s="412" t="s">
        <v>61</v>
      </c>
      <c r="C33" s="387"/>
      <c r="D33" s="420">
        <v>179628</v>
      </c>
      <c r="E33" s="420"/>
      <c r="F33" s="420">
        <v>121545</v>
      </c>
      <c r="G33" s="420">
        <v>58083</v>
      </c>
      <c r="H33" s="420"/>
      <c r="I33" s="420">
        <v>16132</v>
      </c>
      <c r="J33" s="420">
        <v>5208</v>
      </c>
      <c r="K33" s="420"/>
      <c r="L33" s="420">
        <v>8035</v>
      </c>
      <c r="M33" s="420">
        <v>7742</v>
      </c>
      <c r="N33" s="420"/>
      <c r="O33" s="420">
        <v>6339</v>
      </c>
      <c r="P33" s="420">
        <v>3606</v>
      </c>
      <c r="Q33" s="420"/>
      <c r="R33" s="420">
        <v>4850</v>
      </c>
      <c r="S33" s="420">
        <v>4252</v>
      </c>
      <c r="T33" s="420"/>
      <c r="U33" s="420">
        <v>4844</v>
      </c>
      <c r="V33" s="420">
        <v>3573</v>
      </c>
      <c r="W33" s="420"/>
      <c r="X33" s="420">
        <v>4400</v>
      </c>
      <c r="Y33" s="420">
        <v>2320</v>
      </c>
      <c r="Z33" s="420"/>
      <c r="AA33" s="420">
        <v>3374</v>
      </c>
      <c r="AB33" s="420">
        <v>3237</v>
      </c>
      <c r="AC33" s="420"/>
      <c r="AD33" s="420">
        <v>5920</v>
      </c>
      <c r="AE33" s="420">
        <v>1042</v>
      </c>
      <c r="AF33" s="420"/>
      <c r="AG33" s="420">
        <v>3031</v>
      </c>
      <c r="AH33" s="420">
        <v>3049</v>
      </c>
      <c r="AI33" s="420"/>
      <c r="AJ33" s="420">
        <v>4015</v>
      </c>
      <c r="AK33" s="420">
        <v>1649</v>
      </c>
      <c r="AL33" s="420"/>
      <c r="AM33" s="420">
        <v>60605</v>
      </c>
      <c r="AN33" s="420">
        <v>22405</v>
      </c>
    </row>
    <row r="34" spans="1:251" ht="15.75" customHeight="1" x14ac:dyDescent="0.3">
      <c r="A34" s="815" t="s">
        <v>488</v>
      </c>
      <c r="B34" s="815"/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  <c r="AA34" s="815"/>
      <c r="AB34" s="815"/>
      <c r="AC34" s="815"/>
      <c r="AD34" s="815"/>
      <c r="AE34" s="815"/>
      <c r="AF34" s="815"/>
      <c r="AG34" s="815"/>
      <c r="AH34" s="815"/>
      <c r="AI34" s="815"/>
      <c r="AJ34" s="815"/>
      <c r="AK34" s="815"/>
      <c r="AL34" s="815"/>
      <c r="AM34" s="815"/>
      <c r="AN34" s="815"/>
    </row>
    <row r="35" spans="1:251" ht="17.25" customHeight="1" x14ac:dyDescent="0.3">
      <c r="A35" s="81" t="s">
        <v>489</v>
      </c>
      <c r="B35" s="81"/>
      <c r="C35" s="81"/>
      <c r="D35" s="81"/>
      <c r="E35" s="81"/>
      <c r="F35" s="81"/>
      <c r="G35" s="81"/>
      <c r="H35" s="8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</row>
    <row r="36" spans="1:251" ht="18.75" customHeight="1" x14ac:dyDescent="0.3">
      <c r="A36" s="81" t="s">
        <v>490</v>
      </c>
      <c r="B36" s="81"/>
      <c r="C36" s="81"/>
      <c r="D36" s="81"/>
      <c r="E36" s="81"/>
      <c r="F36" s="81"/>
      <c r="G36" s="81"/>
      <c r="H36" s="81"/>
      <c r="I36" s="110"/>
      <c r="J36" s="261"/>
      <c r="K36" s="261"/>
      <c r="L36" s="110"/>
      <c r="M36" s="261"/>
      <c r="N36" s="261"/>
      <c r="O36" s="110"/>
      <c r="P36" s="261"/>
      <c r="Q36" s="261"/>
      <c r="R36" s="110"/>
      <c r="S36" s="261"/>
      <c r="T36" s="261"/>
      <c r="U36" s="110"/>
      <c r="V36" s="261"/>
      <c r="W36" s="261"/>
      <c r="X36" s="110"/>
      <c r="Y36" s="81"/>
      <c r="Z36" s="81"/>
      <c r="AB36" s="81"/>
      <c r="AC36" s="81"/>
      <c r="AD36" s="110"/>
      <c r="AE36" s="261"/>
      <c r="AF36" s="261"/>
      <c r="AG36" s="110"/>
      <c r="AH36" s="261"/>
      <c r="AI36" s="261"/>
      <c r="AJ36" s="261"/>
      <c r="AK36" s="261"/>
      <c r="AL36" s="261"/>
      <c r="AM36" s="261"/>
      <c r="AN36" s="261"/>
    </row>
    <row r="37" spans="1:251" ht="12.75" customHeight="1" x14ac:dyDescent="0.3">
      <c r="A37" s="767" t="s">
        <v>554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</row>
    <row r="38" spans="1:251" x14ac:dyDescent="0.3">
      <c r="A38" s="76"/>
      <c r="K38" s="77"/>
      <c r="N38" s="77"/>
      <c r="T38" s="77"/>
      <c r="U38" s="77"/>
      <c r="AE38" s="77"/>
      <c r="AF38" s="77"/>
      <c r="AI38" s="77"/>
      <c r="AL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x14ac:dyDescent="0.3">
      <c r="D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2" spans="1:251" x14ac:dyDescent="0.3"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</row>
    <row r="44" spans="1:251" ht="18" x14ac:dyDescent="0.35"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</row>
  </sheetData>
  <mergeCells count="17">
    <mergeCell ref="A37:AN37"/>
    <mergeCell ref="AA5:AB5"/>
    <mergeCell ref="AD5:AE5"/>
    <mergeCell ref="AG5:AH5"/>
    <mergeCell ref="AJ5:AK5"/>
    <mergeCell ref="AM5:AN5"/>
    <mergeCell ref="A34:AN34"/>
    <mergeCell ref="A2:AN2"/>
    <mergeCell ref="A3:J3"/>
    <mergeCell ref="A5:C6"/>
    <mergeCell ref="D5:G5"/>
    <mergeCell ref="I5:J5"/>
    <mergeCell ref="L5:M5"/>
    <mergeCell ref="O5:P5"/>
    <mergeCell ref="R5:S5"/>
    <mergeCell ref="U5:V5"/>
    <mergeCell ref="X5:Y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8" firstPageNumber="0" orientation="landscape" r:id="rId1"/>
  <headerFooter alignWithMargins="0"/>
  <colBreaks count="1" manualBreakCount="1">
    <brk id="2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="80" zoomScaleNormal="80" workbookViewId="0"/>
  </sheetViews>
  <sheetFormatPr baseColWidth="10" defaultRowHeight="15" x14ac:dyDescent="0.3"/>
  <cols>
    <col min="1" max="1" width="67.5703125" style="5" customWidth="1"/>
    <col min="2" max="2" width="10.140625" style="5" bestFit="1" customWidth="1"/>
    <col min="3" max="3" width="2.28515625" style="5" customWidth="1"/>
    <col min="4" max="4" width="9.85546875" style="5" bestFit="1" customWidth="1"/>
    <col min="5" max="5" width="9.5703125" style="5" bestFit="1" customWidth="1"/>
    <col min="6" max="6" width="2" style="5" customWidth="1"/>
    <col min="7" max="7" width="9.28515625" style="5" customWidth="1"/>
    <col min="8" max="8" width="8.85546875" style="5" bestFit="1" customWidth="1"/>
    <col min="9" max="9" width="1.85546875" style="5" customWidth="1"/>
    <col min="10" max="10" width="9.140625" style="5" customWidth="1"/>
    <col min="11" max="11" width="8.7109375" style="5" customWidth="1"/>
    <col min="12" max="12" width="1.7109375" style="5" customWidth="1"/>
    <col min="13" max="13" width="8.85546875" style="5" bestFit="1" customWidth="1"/>
    <col min="14" max="14" width="8.42578125" style="5" customWidth="1"/>
    <col min="15" max="15" width="1.85546875" style="5" customWidth="1"/>
    <col min="16" max="16" width="7.85546875" style="5" customWidth="1"/>
    <col min="17" max="17" width="6.7109375" style="5" customWidth="1"/>
    <col min="18" max="18" width="2.140625" style="5" customWidth="1"/>
    <col min="19" max="19" width="7.7109375" style="5" customWidth="1"/>
    <col min="20" max="20" width="8" style="5" customWidth="1"/>
    <col min="21" max="21" width="1.28515625" style="5" customWidth="1"/>
    <col min="22" max="22" width="7.5703125" style="5" customWidth="1"/>
    <col min="23" max="23" width="7.28515625" style="5" customWidth="1"/>
    <col min="24" max="24" width="2" style="5" customWidth="1"/>
    <col min="25" max="25" width="7.42578125" style="5" customWidth="1"/>
    <col min="26" max="26" width="7.28515625" style="5" customWidth="1"/>
    <col min="27" max="27" width="1.140625" style="5" customWidth="1"/>
    <col min="28" max="28" width="6.7109375" style="5" customWidth="1"/>
    <col min="29" max="29" width="8" style="5" customWidth="1"/>
    <col min="30" max="30" width="1.42578125" style="5" customWidth="1"/>
    <col min="31" max="31" width="7.85546875" style="5" customWidth="1"/>
    <col min="32" max="32" width="7.42578125" style="5" customWidth="1"/>
    <col min="33" max="33" width="1.28515625" style="5" customWidth="1"/>
    <col min="34" max="35" width="8" style="5" customWidth="1"/>
    <col min="36" max="36" width="2.28515625" style="5" customWidth="1"/>
    <col min="37" max="37" width="8.7109375" style="5" customWidth="1"/>
    <col min="38" max="38" width="8.140625" style="5" customWidth="1"/>
    <col min="39" max="39" width="0.85546875" style="5" customWidth="1"/>
    <col min="40" max="16384" width="11.42578125" style="5"/>
  </cols>
  <sheetData>
    <row r="1" spans="1:41" s="339" customFormat="1" ht="12.75" customHeight="1" x14ac:dyDescent="0.3">
      <c r="A1" s="364" t="s">
        <v>203</v>
      </c>
    </row>
    <row r="2" spans="1:41" s="339" customFormat="1" ht="12.75" customHeight="1" x14ac:dyDescent="0.3">
      <c r="A2" s="768" t="s">
        <v>350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41" s="339" customFormat="1" ht="18.75" x14ac:dyDescent="0.35">
      <c r="A3" s="816" t="s">
        <v>594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816"/>
      <c r="AL3" s="816"/>
      <c r="AM3" s="553"/>
    </row>
    <row r="4" spans="1:41" s="339" customFormat="1" ht="15.75" thickBot="1" x14ac:dyDescent="0.35">
      <c r="A4" s="391"/>
      <c r="B4" s="391"/>
      <c r="C4" s="391"/>
      <c r="D4" s="391"/>
      <c r="E4" s="391"/>
      <c r="F4" s="391"/>
      <c r="AM4" s="419"/>
    </row>
    <row r="5" spans="1:41" s="228" customFormat="1" ht="131.25" customHeight="1" thickBot="1" x14ac:dyDescent="0.35">
      <c r="A5" s="798" t="s">
        <v>453</v>
      </c>
      <c r="B5" s="814" t="s">
        <v>169</v>
      </c>
      <c r="C5" s="814"/>
      <c r="D5" s="814"/>
      <c r="E5" s="814"/>
      <c r="F5" s="682"/>
      <c r="G5" s="814" t="s">
        <v>205</v>
      </c>
      <c r="H5" s="814"/>
      <c r="I5" s="682"/>
      <c r="J5" s="814" t="s">
        <v>204</v>
      </c>
      <c r="K5" s="814"/>
      <c r="L5" s="682"/>
      <c r="M5" s="814" t="s">
        <v>208</v>
      </c>
      <c r="N5" s="814"/>
      <c r="O5" s="682"/>
      <c r="P5" s="814" t="s">
        <v>209</v>
      </c>
      <c r="Q5" s="814"/>
      <c r="R5" s="682"/>
      <c r="S5" s="814" t="s">
        <v>214</v>
      </c>
      <c r="T5" s="814"/>
      <c r="U5" s="682"/>
      <c r="V5" s="814" t="s">
        <v>210</v>
      </c>
      <c r="W5" s="814"/>
      <c r="X5" s="682"/>
      <c r="Y5" s="814" t="s">
        <v>211</v>
      </c>
      <c r="Z5" s="814"/>
      <c r="AA5" s="682"/>
      <c r="AB5" s="814" t="s">
        <v>476</v>
      </c>
      <c r="AC5" s="814"/>
      <c r="AD5" s="682"/>
      <c r="AE5" s="814" t="s">
        <v>332</v>
      </c>
      <c r="AF5" s="814"/>
      <c r="AG5" s="682"/>
      <c r="AH5" s="814" t="s">
        <v>195</v>
      </c>
      <c r="AI5" s="814"/>
      <c r="AJ5" s="682"/>
      <c r="AK5" s="814" t="s">
        <v>61</v>
      </c>
      <c r="AL5" s="814"/>
      <c r="AM5" s="552"/>
      <c r="AN5" s="794"/>
      <c r="AO5" s="794"/>
    </row>
    <row r="6" spans="1:41" ht="15.75" thickBot="1" x14ac:dyDescent="0.35">
      <c r="A6" s="799"/>
      <c r="B6" s="525" t="s">
        <v>42</v>
      </c>
      <c r="C6" s="542"/>
      <c r="D6" s="525" t="s">
        <v>57</v>
      </c>
      <c r="E6" s="525" t="s">
        <v>58</v>
      </c>
      <c r="F6" s="542"/>
      <c r="G6" s="525" t="s">
        <v>57</v>
      </c>
      <c r="H6" s="525" t="s">
        <v>58</v>
      </c>
      <c r="I6" s="542"/>
      <c r="J6" s="525" t="s">
        <v>57</v>
      </c>
      <c r="K6" s="525" t="s">
        <v>58</v>
      </c>
      <c r="L6" s="542"/>
      <c r="M6" s="525" t="s">
        <v>57</v>
      </c>
      <c r="N6" s="525" t="s">
        <v>58</v>
      </c>
      <c r="O6" s="542"/>
      <c r="P6" s="525" t="s">
        <v>57</v>
      </c>
      <c r="Q6" s="525" t="s">
        <v>58</v>
      </c>
      <c r="R6" s="542"/>
      <c r="S6" s="525" t="s">
        <v>57</v>
      </c>
      <c r="T6" s="525" t="s">
        <v>58</v>
      </c>
      <c r="U6" s="542"/>
      <c r="V6" s="525" t="s">
        <v>57</v>
      </c>
      <c r="W6" s="525" t="s">
        <v>58</v>
      </c>
      <c r="X6" s="542"/>
      <c r="Y6" s="525" t="s">
        <v>57</v>
      </c>
      <c r="Z6" s="525" t="s">
        <v>58</v>
      </c>
      <c r="AA6" s="542"/>
      <c r="AB6" s="525" t="s">
        <v>57</v>
      </c>
      <c r="AC6" s="525" t="s">
        <v>58</v>
      </c>
      <c r="AD6" s="542"/>
      <c r="AE6" s="525" t="s">
        <v>57</v>
      </c>
      <c r="AF6" s="525" t="s">
        <v>58</v>
      </c>
      <c r="AG6" s="542"/>
      <c r="AH6" s="525" t="s">
        <v>57</v>
      </c>
      <c r="AI6" s="525" t="s">
        <v>58</v>
      </c>
      <c r="AJ6" s="542"/>
      <c r="AK6" s="525" t="s">
        <v>57</v>
      </c>
      <c r="AL6" s="525" t="s">
        <v>58</v>
      </c>
      <c r="AM6" s="525"/>
    </row>
    <row r="7" spans="1:41" ht="40.5" customHeight="1" x14ac:dyDescent="0.3">
      <c r="A7" s="88" t="s">
        <v>454</v>
      </c>
      <c r="B7" s="257">
        <v>399809</v>
      </c>
      <c r="C7" s="257"/>
      <c r="D7" s="257">
        <v>265798</v>
      </c>
      <c r="E7" s="257">
        <v>134011</v>
      </c>
      <c r="F7" s="257"/>
      <c r="G7" s="257">
        <v>118971</v>
      </c>
      <c r="H7" s="257">
        <v>42860</v>
      </c>
      <c r="I7" s="257"/>
      <c r="J7" s="257">
        <v>57819</v>
      </c>
      <c r="K7" s="257">
        <v>55222</v>
      </c>
      <c r="L7" s="257"/>
      <c r="M7" s="257">
        <v>36360</v>
      </c>
      <c r="N7" s="257">
        <v>19520</v>
      </c>
      <c r="O7" s="257"/>
      <c r="P7" s="257">
        <v>15365</v>
      </c>
      <c r="Q7" s="257">
        <v>1282</v>
      </c>
      <c r="R7" s="257"/>
      <c r="S7" s="257">
        <v>7806</v>
      </c>
      <c r="T7" s="257">
        <v>2558</v>
      </c>
      <c r="U7" s="257"/>
      <c r="V7" s="257">
        <v>5118</v>
      </c>
      <c r="W7" s="257">
        <v>2945</v>
      </c>
      <c r="X7" s="257">
        <v>0</v>
      </c>
      <c r="Y7" s="257">
        <v>5123</v>
      </c>
      <c r="Z7" s="257">
        <v>2710</v>
      </c>
      <c r="AA7" s="257">
        <v>0</v>
      </c>
      <c r="AB7" s="257">
        <v>3144</v>
      </c>
      <c r="AC7" s="257">
        <v>1364</v>
      </c>
      <c r="AD7" s="257"/>
      <c r="AE7" s="257">
        <v>2914</v>
      </c>
      <c r="AF7" s="257">
        <v>1487</v>
      </c>
      <c r="AG7" s="257"/>
      <c r="AH7" s="257">
        <v>2688</v>
      </c>
      <c r="AI7" s="257">
        <v>666</v>
      </c>
      <c r="AJ7" s="257"/>
      <c r="AK7" s="257">
        <v>10490</v>
      </c>
      <c r="AL7" s="257">
        <v>3397</v>
      </c>
      <c r="AM7" s="257"/>
    </row>
    <row r="8" spans="1:41" s="135" customFormat="1" ht="30" x14ac:dyDescent="0.3">
      <c r="A8" s="267" t="s">
        <v>297</v>
      </c>
      <c r="B8" s="257">
        <v>26110</v>
      </c>
      <c r="C8" s="18"/>
      <c r="D8" s="257">
        <v>17523</v>
      </c>
      <c r="E8" s="257">
        <v>8587</v>
      </c>
      <c r="F8" s="18"/>
      <c r="G8" s="257">
        <v>8690</v>
      </c>
      <c r="H8" s="257">
        <v>3233</v>
      </c>
      <c r="I8" s="18"/>
      <c r="J8" s="257">
        <v>3553</v>
      </c>
      <c r="K8" s="257">
        <v>3072</v>
      </c>
      <c r="L8" s="18"/>
      <c r="M8" s="257">
        <v>2491</v>
      </c>
      <c r="N8" s="257">
        <v>1284</v>
      </c>
      <c r="O8" s="18"/>
      <c r="P8" s="257">
        <v>453</v>
      </c>
      <c r="Q8" s="257">
        <v>39</v>
      </c>
      <c r="R8" s="257"/>
      <c r="S8" s="257">
        <v>437</v>
      </c>
      <c r="T8" s="257">
        <v>160</v>
      </c>
      <c r="U8" s="18"/>
      <c r="V8" s="257">
        <v>369</v>
      </c>
      <c r="W8" s="257">
        <v>190</v>
      </c>
      <c r="X8" s="18"/>
      <c r="Y8" s="257">
        <v>192</v>
      </c>
      <c r="Z8" s="257">
        <v>91</v>
      </c>
      <c r="AA8" s="18"/>
      <c r="AB8" s="257">
        <v>168</v>
      </c>
      <c r="AC8" s="257">
        <v>72</v>
      </c>
      <c r="AD8" s="18"/>
      <c r="AE8" s="257">
        <v>578</v>
      </c>
      <c r="AF8" s="257">
        <v>260</v>
      </c>
      <c r="AG8" s="18"/>
      <c r="AH8" s="257">
        <v>112</v>
      </c>
      <c r="AI8" s="257">
        <v>25</v>
      </c>
      <c r="AJ8" s="18"/>
      <c r="AK8" s="257">
        <v>480</v>
      </c>
      <c r="AL8" s="257">
        <v>161</v>
      </c>
      <c r="AN8" s="575"/>
      <c r="AO8" s="575"/>
    </row>
    <row r="9" spans="1:41" ht="30" x14ac:dyDescent="0.3">
      <c r="A9" s="267" t="s">
        <v>282</v>
      </c>
      <c r="B9" s="257">
        <v>17235</v>
      </c>
      <c r="C9" s="80"/>
      <c r="D9" s="257">
        <v>8203</v>
      </c>
      <c r="E9" s="257">
        <v>9032</v>
      </c>
      <c r="F9" s="80"/>
      <c r="G9" s="257">
        <v>3392</v>
      </c>
      <c r="H9" s="257">
        <v>2775</v>
      </c>
      <c r="I9" s="80"/>
      <c r="J9" s="257">
        <v>1918</v>
      </c>
      <c r="K9" s="257">
        <v>3930</v>
      </c>
      <c r="L9" s="80"/>
      <c r="M9" s="257">
        <v>1471</v>
      </c>
      <c r="N9" s="257">
        <v>1435</v>
      </c>
      <c r="O9" s="80"/>
      <c r="P9" s="257">
        <v>305</v>
      </c>
      <c r="Q9" s="257">
        <v>74</v>
      </c>
      <c r="R9" s="257"/>
      <c r="S9" s="257">
        <v>245</v>
      </c>
      <c r="T9" s="257">
        <v>174</v>
      </c>
      <c r="U9" s="80"/>
      <c r="V9" s="257">
        <v>168</v>
      </c>
      <c r="W9" s="257">
        <v>153</v>
      </c>
      <c r="X9" s="80"/>
      <c r="Y9" s="257">
        <v>104</v>
      </c>
      <c r="Z9" s="257">
        <v>113</v>
      </c>
      <c r="AA9" s="80"/>
      <c r="AB9" s="257">
        <v>89</v>
      </c>
      <c r="AC9" s="257">
        <v>88</v>
      </c>
      <c r="AD9" s="80"/>
      <c r="AE9" s="257">
        <v>217</v>
      </c>
      <c r="AF9" s="257">
        <v>106</v>
      </c>
      <c r="AG9" s="80"/>
      <c r="AH9" s="257">
        <v>44</v>
      </c>
      <c r="AI9" s="257">
        <v>21</v>
      </c>
      <c r="AJ9" s="80"/>
      <c r="AK9" s="257">
        <v>250</v>
      </c>
      <c r="AL9" s="257">
        <v>163</v>
      </c>
      <c r="AN9" s="575"/>
      <c r="AO9" s="575"/>
    </row>
    <row r="10" spans="1:41" s="135" customFormat="1" x14ac:dyDescent="0.3">
      <c r="A10" s="267" t="s">
        <v>279</v>
      </c>
      <c r="B10" s="257">
        <v>15558</v>
      </c>
      <c r="C10" s="18"/>
      <c r="D10" s="257">
        <v>12709</v>
      </c>
      <c r="E10" s="257">
        <v>2849</v>
      </c>
      <c r="F10" s="18"/>
      <c r="G10" s="257">
        <v>6110</v>
      </c>
      <c r="H10" s="257">
        <v>1121</v>
      </c>
      <c r="I10" s="18"/>
      <c r="J10" s="257">
        <v>2676</v>
      </c>
      <c r="K10" s="257">
        <v>931</v>
      </c>
      <c r="L10" s="18"/>
      <c r="M10" s="257">
        <v>2940</v>
      </c>
      <c r="N10" s="257">
        <v>615</v>
      </c>
      <c r="O10" s="18"/>
      <c r="P10" s="257">
        <v>114</v>
      </c>
      <c r="Q10" s="257">
        <v>11</v>
      </c>
      <c r="R10" s="257"/>
      <c r="S10" s="257">
        <v>241</v>
      </c>
      <c r="T10" s="257">
        <v>32</v>
      </c>
      <c r="U10" s="18"/>
      <c r="V10" s="257">
        <v>99</v>
      </c>
      <c r="W10" s="257">
        <v>18</v>
      </c>
      <c r="X10" s="18"/>
      <c r="Y10" s="257">
        <v>77</v>
      </c>
      <c r="Z10" s="257">
        <v>14</v>
      </c>
      <c r="AA10" s="18"/>
      <c r="AB10" s="257">
        <v>56</v>
      </c>
      <c r="AC10" s="257">
        <v>23</v>
      </c>
      <c r="AD10" s="18"/>
      <c r="AE10" s="257">
        <v>101</v>
      </c>
      <c r="AF10" s="257">
        <v>14</v>
      </c>
      <c r="AG10" s="18"/>
      <c r="AH10" s="257">
        <v>38</v>
      </c>
      <c r="AI10" s="257">
        <v>4</v>
      </c>
      <c r="AJ10" s="18"/>
      <c r="AK10" s="257">
        <v>257</v>
      </c>
      <c r="AL10" s="257">
        <v>66</v>
      </c>
      <c r="AN10" s="575"/>
      <c r="AO10" s="575"/>
    </row>
    <row r="11" spans="1:41" s="135" customFormat="1" ht="30" x14ac:dyDescent="0.3">
      <c r="A11" s="267" t="s">
        <v>281</v>
      </c>
      <c r="B11" s="257">
        <v>14711</v>
      </c>
      <c r="C11" s="18"/>
      <c r="D11" s="257">
        <v>3926</v>
      </c>
      <c r="E11" s="257">
        <v>10785</v>
      </c>
      <c r="F11" s="18"/>
      <c r="G11" s="257">
        <v>1581</v>
      </c>
      <c r="H11" s="257">
        <v>2643</v>
      </c>
      <c r="I11" s="18"/>
      <c r="J11" s="257">
        <v>1361</v>
      </c>
      <c r="K11" s="257">
        <v>6014</v>
      </c>
      <c r="L11" s="18"/>
      <c r="M11" s="257">
        <v>559</v>
      </c>
      <c r="N11" s="257">
        <v>1425</v>
      </c>
      <c r="O11" s="18"/>
      <c r="P11" s="257">
        <v>32</v>
      </c>
      <c r="Q11" s="257">
        <v>16</v>
      </c>
      <c r="R11" s="257"/>
      <c r="S11" s="257">
        <v>110</v>
      </c>
      <c r="T11" s="257">
        <v>152</v>
      </c>
      <c r="U11" s="18"/>
      <c r="V11" s="257">
        <v>71</v>
      </c>
      <c r="W11" s="257">
        <v>108</v>
      </c>
      <c r="X11" s="18"/>
      <c r="Y11" s="257">
        <v>19</v>
      </c>
      <c r="Z11" s="257">
        <v>33</v>
      </c>
      <c r="AA11" s="18"/>
      <c r="AB11" s="257">
        <v>47</v>
      </c>
      <c r="AC11" s="257">
        <v>63</v>
      </c>
      <c r="AD11" s="18"/>
      <c r="AE11" s="257">
        <v>48</v>
      </c>
      <c r="AF11" s="257">
        <v>106</v>
      </c>
      <c r="AG11" s="18"/>
      <c r="AH11" s="257">
        <v>8</v>
      </c>
      <c r="AI11" s="257">
        <v>17</v>
      </c>
      <c r="AJ11" s="18"/>
      <c r="AK11" s="257">
        <v>90</v>
      </c>
      <c r="AL11" s="257">
        <v>208</v>
      </c>
      <c r="AN11" s="575"/>
      <c r="AO11" s="575"/>
    </row>
    <row r="12" spans="1:41" s="135" customFormat="1" x14ac:dyDescent="0.3">
      <c r="A12" s="267" t="s">
        <v>298</v>
      </c>
      <c r="B12" s="257">
        <v>13930</v>
      </c>
      <c r="C12" s="18"/>
      <c r="D12" s="257">
        <v>4730</v>
      </c>
      <c r="E12" s="257">
        <v>9200</v>
      </c>
      <c r="F12" s="18"/>
      <c r="G12" s="257">
        <v>1490</v>
      </c>
      <c r="H12" s="257">
        <v>2702</v>
      </c>
      <c r="I12" s="18"/>
      <c r="J12" s="257">
        <v>1059</v>
      </c>
      <c r="K12" s="257">
        <v>3627</v>
      </c>
      <c r="L12" s="18"/>
      <c r="M12" s="257">
        <v>810</v>
      </c>
      <c r="N12" s="257">
        <v>1620</v>
      </c>
      <c r="O12" s="18"/>
      <c r="P12" s="257">
        <v>716</v>
      </c>
      <c r="Q12" s="257">
        <v>174</v>
      </c>
      <c r="R12" s="257"/>
      <c r="S12" s="257">
        <v>169</v>
      </c>
      <c r="T12" s="257">
        <v>189</v>
      </c>
      <c r="U12" s="18"/>
      <c r="V12" s="257">
        <v>35</v>
      </c>
      <c r="W12" s="257">
        <v>65</v>
      </c>
      <c r="X12" s="18"/>
      <c r="Y12" s="257">
        <v>147</v>
      </c>
      <c r="Z12" s="257">
        <v>309</v>
      </c>
      <c r="AA12" s="18"/>
      <c r="AB12" s="257">
        <v>92</v>
      </c>
      <c r="AC12" s="257">
        <v>133</v>
      </c>
      <c r="AD12" s="18"/>
      <c r="AE12" s="257">
        <v>28</v>
      </c>
      <c r="AF12" s="257">
        <v>48</v>
      </c>
      <c r="AG12" s="18"/>
      <c r="AH12" s="257">
        <v>40</v>
      </c>
      <c r="AI12" s="257">
        <v>77</v>
      </c>
      <c r="AJ12" s="18"/>
      <c r="AK12" s="257">
        <v>144</v>
      </c>
      <c r="AL12" s="257">
        <v>256</v>
      </c>
      <c r="AN12" s="575"/>
      <c r="AO12" s="575"/>
    </row>
    <row r="13" spans="1:41" s="135" customFormat="1" x14ac:dyDescent="0.3">
      <c r="A13" s="267" t="s">
        <v>212</v>
      </c>
      <c r="B13" s="257">
        <v>13484</v>
      </c>
      <c r="C13" s="18"/>
      <c r="D13" s="257">
        <v>5635</v>
      </c>
      <c r="E13" s="257">
        <v>7849</v>
      </c>
      <c r="F13" s="18"/>
      <c r="G13" s="257">
        <v>3161</v>
      </c>
      <c r="H13" s="257">
        <v>2899</v>
      </c>
      <c r="I13" s="18"/>
      <c r="J13" s="257">
        <v>858</v>
      </c>
      <c r="K13" s="257">
        <v>2906</v>
      </c>
      <c r="L13" s="18"/>
      <c r="M13" s="257">
        <v>378</v>
      </c>
      <c r="N13" s="257">
        <v>620</v>
      </c>
      <c r="O13" s="18"/>
      <c r="P13" s="257">
        <v>55</v>
      </c>
      <c r="Q13" s="257">
        <v>8</v>
      </c>
      <c r="R13" s="257"/>
      <c r="S13" s="257">
        <v>219</v>
      </c>
      <c r="T13" s="257">
        <v>197</v>
      </c>
      <c r="U13" s="18"/>
      <c r="V13" s="257">
        <v>723</v>
      </c>
      <c r="W13" s="257">
        <v>926</v>
      </c>
      <c r="X13" s="18"/>
      <c r="Y13" s="257">
        <v>14</v>
      </c>
      <c r="Z13" s="257">
        <v>21</v>
      </c>
      <c r="AA13" s="18"/>
      <c r="AB13" s="257">
        <v>10</v>
      </c>
      <c r="AC13" s="257">
        <v>18</v>
      </c>
      <c r="AD13" s="18"/>
      <c r="AE13" s="257">
        <v>59</v>
      </c>
      <c r="AF13" s="257">
        <v>67</v>
      </c>
      <c r="AG13" s="18"/>
      <c r="AH13" s="257">
        <v>9</v>
      </c>
      <c r="AI13" s="257">
        <v>4</v>
      </c>
      <c r="AJ13" s="18"/>
      <c r="AK13" s="257">
        <v>149</v>
      </c>
      <c r="AL13" s="257">
        <v>183</v>
      </c>
      <c r="AN13" s="575"/>
      <c r="AO13" s="575"/>
    </row>
    <row r="14" spans="1:41" s="135" customFormat="1" x14ac:dyDescent="0.3">
      <c r="A14" s="267" t="s">
        <v>284</v>
      </c>
      <c r="B14" s="257">
        <v>11413</v>
      </c>
      <c r="C14" s="18"/>
      <c r="D14" s="257">
        <v>10923</v>
      </c>
      <c r="E14" s="257">
        <v>490</v>
      </c>
      <c r="F14" s="18"/>
      <c r="G14" s="257">
        <v>2969</v>
      </c>
      <c r="H14" s="257">
        <v>106</v>
      </c>
      <c r="I14" s="18"/>
      <c r="J14" s="257">
        <v>2897</v>
      </c>
      <c r="K14" s="257">
        <v>135</v>
      </c>
      <c r="L14" s="18"/>
      <c r="M14" s="257">
        <v>2011</v>
      </c>
      <c r="N14" s="257">
        <v>94</v>
      </c>
      <c r="O14" s="18"/>
      <c r="P14" s="257">
        <v>645</v>
      </c>
      <c r="Q14" s="257">
        <v>30</v>
      </c>
      <c r="R14" s="257"/>
      <c r="S14" s="257">
        <v>437</v>
      </c>
      <c r="T14" s="257">
        <v>11</v>
      </c>
      <c r="U14" s="18"/>
      <c r="V14" s="257">
        <v>63</v>
      </c>
      <c r="W14" s="257"/>
      <c r="X14" s="18"/>
      <c r="Y14" s="257">
        <v>569</v>
      </c>
      <c r="Z14" s="257">
        <v>58</v>
      </c>
      <c r="AA14" s="18"/>
      <c r="AB14" s="257">
        <v>188</v>
      </c>
      <c r="AC14" s="257">
        <v>8</v>
      </c>
      <c r="AD14" s="18"/>
      <c r="AE14" s="257">
        <v>120</v>
      </c>
      <c r="AF14" s="257">
        <v>3</v>
      </c>
      <c r="AG14" s="18"/>
      <c r="AH14" s="257">
        <v>427</v>
      </c>
      <c r="AI14" s="257">
        <v>19</v>
      </c>
      <c r="AJ14" s="18"/>
      <c r="AK14" s="257">
        <v>597</v>
      </c>
      <c r="AL14" s="257">
        <v>26</v>
      </c>
      <c r="AN14" s="575"/>
      <c r="AO14" s="575"/>
    </row>
    <row r="15" spans="1:41" s="135" customFormat="1" x14ac:dyDescent="0.3">
      <c r="A15" s="267" t="s">
        <v>286</v>
      </c>
      <c r="B15" s="257">
        <v>10259</v>
      </c>
      <c r="C15" s="18"/>
      <c r="D15" s="257">
        <v>9234</v>
      </c>
      <c r="E15" s="257">
        <v>1025</v>
      </c>
      <c r="F15" s="18"/>
      <c r="G15" s="257">
        <v>4121</v>
      </c>
      <c r="H15" s="257">
        <v>389</v>
      </c>
      <c r="I15" s="18"/>
      <c r="J15" s="257">
        <v>1887</v>
      </c>
      <c r="K15" s="257">
        <v>313</v>
      </c>
      <c r="L15" s="18"/>
      <c r="M15" s="257">
        <v>2561</v>
      </c>
      <c r="N15" s="257">
        <v>244</v>
      </c>
      <c r="O15" s="18"/>
      <c r="P15" s="257">
        <v>79</v>
      </c>
      <c r="Q15" s="257">
        <v>7</v>
      </c>
      <c r="R15" s="257"/>
      <c r="S15" s="257">
        <v>101</v>
      </c>
      <c r="T15" s="257">
        <v>10</v>
      </c>
      <c r="U15" s="18"/>
      <c r="V15" s="257">
        <v>81</v>
      </c>
      <c r="W15" s="257">
        <v>26</v>
      </c>
      <c r="X15" s="18"/>
      <c r="Y15" s="257">
        <v>55</v>
      </c>
      <c r="Z15" s="257">
        <v>4</v>
      </c>
      <c r="AA15" s="18"/>
      <c r="AB15" s="257">
        <v>57</v>
      </c>
      <c r="AC15" s="257">
        <v>9</v>
      </c>
      <c r="AD15" s="18"/>
      <c r="AE15" s="257">
        <v>67</v>
      </c>
      <c r="AF15" s="257">
        <v>3</v>
      </c>
      <c r="AG15" s="18"/>
      <c r="AH15" s="257">
        <v>48</v>
      </c>
      <c r="AI15" s="257">
        <v>1</v>
      </c>
      <c r="AJ15" s="18"/>
      <c r="AK15" s="257">
        <v>177</v>
      </c>
      <c r="AL15" s="257">
        <v>19</v>
      </c>
      <c r="AN15" s="575"/>
      <c r="AO15" s="575"/>
    </row>
    <row r="16" spans="1:41" s="135" customFormat="1" x14ac:dyDescent="0.3">
      <c r="A16" s="267" t="s">
        <v>285</v>
      </c>
      <c r="B16" s="257">
        <v>10022</v>
      </c>
      <c r="C16" s="18"/>
      <c r="D16" s="257">
        <v>9828</v>
      </c>
      <c r="E16" s="257">
        <v>194</v>
      </c>
      <c r="F16" s="18"/>
      <c r="G16" s="257">
        <v>4800</v>
      </c>
      <c r="H16" s="257">
        <v>81</v>
      </c>
      <c r="I16" s="18"/>
      <c r="J16" s="257">
        <v>3013</v>
      </c>
      <c r="K16" s="257">
        <v>70</v>
      </c>
      <c r="L16" s="18"/>
      <c r="M16" s="257">
        <v>1318</v>
      </c>
      <c r="N16" s="257">
        <v>15</v>
      </c>
      <c r="O16" s="18"/>
      <c r="P16" s="257">
        <v>44</v>
      </c>
      <c r="Q16" s="257">
        <v>4</v>
      </c>
      <c r="R16" s="257"/>
      <c r="S16" s="257">
        <v>173</v>
      </c>
      <c r="T16" s="257">
        <v>2</v>
      </c>
      <c r="U16" s="18"/>
      <c r="V16" s="257">
        <v>95</v>
      </c>
      <c r="W16" s="257">
        <v>4</v>
      </c>
      <c r="X16" s="18"/>
      <c r="Y16" s="257">
        <v>37</v>
      </c>
      <c r="Z16" s="257">
        <v>3</v>
      </c>
      <c r="AA16" s="18"/>
      <c r="AB16" s="257">
        <v>45</v>
      </c>
      <c r="AC16" s="257">
        <v>1</v>
      </c>
      <c r="AD16" s="18"/>
      <c r="AE16" s="257">
        <v>103</v>
      </c>
      <c r="AF16" s="257">
        <v>5</v>
      </c>
      <c r="AG16" s="18"/>
      <c r="AH16" s="257">
        <v>37</v>
      </c>
      <c r="AI16" s="257">
        <v>1</v>
      </c>
      <c r="AJ16" s="18"/>
      <c r="AK16" s="257">
        <v>163</v>
      </c>
      <c r="AL16" s="257">
        <v>8</v>
      </c>
      <c r="AN16" s="575"/>
      <c r="AO16" s="575"/>
    </row>
    <row r="17" spans="1:41" x14ac:dyDescent="0.3">
      <c r="A17" s="267" t="s">
        <v>280</v>
      </c>
      <c r="B17" s="257">
        <v>9952</v>
      </c>
      <c r="C17" s="80"/>
      <c r="D17" s="257">
        <v>9826</v>
      </c>
      <c r="E17" s="257">
        <v>126</v>
      </c>
      <c r="F17" s="80"/>
      <c r="G17" s="257">
        <v>2721</v>
      </c>
      <c r="H17" s="257">
        <v>32</v>
      </c>
      <c r="I17" s="80"/>
      <c r="J17" s="257">
        <v>2638</v>
      </c>
      <c r="K17" s="257">
        <v>33</v>
      </c>
      <c r="L17" s="80"/>
      <c r="M17" s="257">
        <v>1160</v>
      </c>
      <c r="N17" s="257">
        <v>20</v>
      </c>
      <c r="O17" s="80"/>
      <c r="P17" s="257">
        <v>131</v>
      </c>
      <c r="Q17" s="257">
        <v>5</v>
      </c>
      <c r="R17" s="257"/>
      <c r="S17" s="257">
        <v>404</v>
      </c>
      <c r="T17" s="257">
        <v>2</v>
      </c>
      <c r="U17" s="80"/>
      <c r="V17" s="257">
        <v>74</v>
      </c>
      <c r="W17" s="257"/>
      <c r="X17" s="80"/>
      <c r="Y17" s="257">
        <v>431</v>
      </c>
      <c r="Z17" s="257">
        <v>9</v>
      </c>
      <c r="AA17" s="80"/>
      <c r="AB17" s="257">
        <v>104</v>
      </c>
      <c r="AC17" s="257">
        <v>3</v>
      </c>
      <c r="AD17" s="80"/>
      <c r="AE17" s="257">
        <v>31</v>
      </c>
      <c r="AF17" s="257"/>
      <c r="AG17" s="80"/>
      <c r="AH17" s="257">
        <v>553</v>
      </c>
      <c r="AI17" s="257">
        <v>7</v>
      </c>
      <c r="AJ17" s="80"/>
      <c r="AK17" s="257">
        <v>1579</v>
      </c>
      <c r="AL17" s="257">
        <v>15</v>
      </c>
      <c r="AN17" s="575"/>
      <c r="AO17" s="575"/>
    </row>
    <row r="18" spans="1:41" ht="30" x14ac:dyDescent="0.3">
      <c r="A18" s="267" t="s">
        <v>389</v>
      </c>
      <c r="B18" s="257">
        <v>9116</v>
      </c>
      <c r="C18" s="80"/>
      <c r="D18" s="257">
        <v>6085</v>
      </c>
      <c r="E18" s="257">
        <v>3031</v>
      </c>
      <c r="F18" s="80"/>
      <c r="G18" s="257">
        <v>3375</v>
      </c>
      <c r="H18" s="257">
        <v>1288</v>
      </c>
      <c r="I18" s="80"/>
      <c r="J18" s="257">
        <v>1169</v>
      </c>
      <c r="K18" s="257">
        <v>954</v>
      </c>
      <c r="L18" s="80"/>
      <c r="M18" s="257">
        <v>886</v>
      </c>
      <c r="N18" s="257">
        <v>524</v>
      </c>
      <c r="O18" s="80"/>
      <c r="P18" s="257">
        <v>99</v>
      </c>
      <c r="Q18" s="257">
        <v>12</v>
      </c>
      <c r="R18" s="257"/>
      <c r="S18" s="257">
        <v>105</v>
      </c>
      <c r="T18" s="257">
        <v>51</v>
      </c>
      <c r="U18" s="80"/>
      <c r="V18" s="257">
        <v>131</v>
      </c>
      <c r="W18" s="257">
        <v>74</v>
      </c>
      <c r="X18" s="80"/>
      <c r="Y18" s="257">
        <v>57</v>
      </c>
      <c r="Z18" s="257">
        <v>22</v>
      </c>
      <c r="AA18" s="80"/>
      <c r="AB18" s="257">
        <v>32</v>
      </c>
      <c r="AC18" s="257">
        <v>10</v>
      </c>
      <c r="AD18" s="80"/>
      <c r="AE18" s="257">
        <v>31</v>
      </c>
      <c r="AF18" s="257">
        <v>12</v>
      </c>
      <c r="AG18" s="80"/>
      <c r="AH18" s="257">
        <v>20</v>
      </c>
      <c r="AI18" s="257">
        <v>8</v>
      </c>
      <c r="AJ18" s="80"/>
      <c r="AK18" s="257">
        <v>180</v>
      </c>
      <c r="AL18" s="257">
        <v>76</v>
      </c>
      <c r="AN18" s="575"/>
      <c r="AO18" s="575"/>
    </row>
    <row r="19" spans="1:41" s="135" customFormat="1" ht="30" x14ac:dyDescent="0.3">
      <c r="A19" s="267" t="s">
        <v>283</v>
      </c>
      <c r="B19" s="257">
        <v>7703</v>
      </c>
      <c r="C19" s="18"/>
      <c r="D19" s="257">
        <v>4949</v>
      </c>
      <c r="E19" s="257">
        <v>2754</v>
      </c>
      <c r="F19" s="18"/>
      <c r="G19" s="257">
        <v>2769</v>
      </c>
      <c r="H19" s="257">
        <v>1179</v>
      </c>
      <c r="I19" s="18"/>
      <c r="J19" s="257">
        <v>825</v>
      </c>
      <c r="K19" s="257">
        <v>743</v>
      </c>
      <c r="L19" s="18"/>
      <c r="M19" s="257">
        <v>802</v>
      </c>
      <c r="N19" s="257">
        <v>604</v>
      </c>
      <c r="O19" s="18"/>
      <c r="P19" s="257">
        <v>30</v>
      </c>
      <c r="Q19" s="257">
        <v>1</v>
      </c>
      <c r="R19" s="257"/>
      <c r="S19" s="257">
        <v>123</v>
      </c>
      <c r="T19" s="257">
        <v>34</v>
      </c>
      <c r="U19" s="18"/>
      <c r="V19" s="257">
        <v>123</v>
      </c>
      <c r="W19" s="257">
        <v>64</v>
      </c>
      <c r="X19" s="18"/>
      <c r="Y19" s="257">
        <v>52</v>
      </c>
      <c r="Z19" s="257">
        <v>16</v>
      </c>
      <c r="AA19" s="18"/>
      <c r="AB19" s="257">
        <v>33</v>
      </c>
      <c r="AC19" s="257">
        <v>15</v>
      </c>
      <c r="AD19" s="18"/>
      <c r="AE19" s="257">
        <v>49</v>
      </c>
      <c r="AF19" s="257">
        <v>23</v>
      </c>
      <c r="AG19" s="18"/>
      <c r="AH19" s="257">
        <v>18</v>
      </c>
      <c r="AI19" s="257">
        <v>7</v>
      </c>
      <c r="AJ19" s="18"/>
      <c r="AK19" s="257">
        <v>125</v>
      </c>
      <c r="AL19" s="257">
        <v>68</v>
      </c>
      <c r="AN19" s="575"/>
      <c r="AO19" s="575"/>
    </row>
    <row r="20" spans="1:41" s="135" customFormat="1" x14ac:dyDescent="0.3">
      <c r="A20" s="267" t="s">
        <v>384</v>
      </c>
      <c r="B20" s="257">
        <v>7624</v>
      </c>
      <c r="C20" s="18"/>
      <c r="D20" s="257">
        <v>5570</v>
      </c>
      <c r="E20" s="257">
        <v>2054</v>
      </c>
      <c r="F20" s="18"/>
      <c r="G20" s="257">
        <v>1551</v>
      </c>
      <c r="H20" s="257">
        <v>489</v>
      </c>
      <c r="I20" s="18"/>
      <c r="J20" s="257">
        <v>1972</v>
      </c>
      <c r="K20" s="257">
        <v>1099</v>
      </c>
      <c r="L20" s="18"/>
      <c r="M20" s="257">
        <v>486</v>
      </c>
      <c r="N20" s="257">
        <v>206</v>
      </c>
      <c r="O20" s="18"/>
      <c r="P20" s="257">
        <v>234</v>
      </c>
      <c r="Q20" s="257">
        <v>18</v>
      </c>
      <c r="R20" s="257"/>
      <c r="S20" s="257">
        <v>468</v>
      </c>
      <c r="T20" s="257">
        <v>75</v>
      </c>
      <c r="U20" s="18"/>
      <c r="V20" s="257">
        <v>26</v>
      </c>
      <c r="W20" s="257">
        <v>5</v>
      </c>
      <c r="X20" s="18"/>
      <c r="Y20" s="257">
        <v>202</v>
      </c>
      <c r="Z20" s="257">
        <v>28</v>
      </c>
      <c r="AA20" s="18"/>
      <c r="AB20" s="257">
        <v>195</v>
      </c>
      <c r="AC20" s="257">
        <v>35</v>
      </c>
      <c r="AD20" s="18"/>
      <c r="AE20" s="257">
        <v>34</v>
      </c>
      <c r="AF20" s="257">
        <v>15</v>
      </c>
      <c r="AG20" s="18"/>
      <c r="AH20" s="257">
        <v>139</v>
      </c>
      <c r="AI20" s="257">
        <v>16</v>
      </c>
      <c r="AJ20" s="18"/>
      <c r="AK20" s="257">
        <v>263</v>
      </c>
      <c r="AL20" s="257">
        <v>68</v>
      </c>
      <c r="AN20" s="575"/>
      <c r="AO20" s="575"/>
    </row>
    <row r="21" spans="1:41" s="135" customFormat="1" ht="30" x14ac:dyDescent="0.3">
      <c r="A21" s="267" t="s">
        <v>303</v>
      </c>
      <c r="B21" s="257">
        <v>6896</v>
      </c>
      <c r="C21" s="18"/>
      <c r="D21" s="257">
        <v>4636</v>
      </c>
      <c r="E21" s="257">
        <v>2260</v>
      </c>
      <c r="F21" s="18"/>
      <c r="G21" s="257">
        <v>2659</v>
      </c>
      <c r="H21" s="257">
        <v>1000</v>
      </c>
      <c r="I21" s="18"/>
      <c r="J21" s="257">
        <v>782</v>
      </c>
      <c r="K21" s="257">
        <v>686</v>
      </c>
      <c r="L21" s="18"/>
      <c r="M21" s="257">
        <v>628</v>
      </c>
      <c r="N21" s="257">
        <v>401</v>
      </c>
      <c r="O21" s="18"/>
      <c r="P21" s="257">
        <v>45</v>
      </c>
      <c r="Q21" s="257">
        <v>4</v>
      </c>
      <c r="R21" s="257"/>
      <c r="S21" s="257">
        <v>134</v>
      </c>
      <c r="T21" s="257">
        <v>35</v>
      </c>
      <c r="U21" s="18"/>
      <c r="V21" s="257">
        <v>106</v>
      </c>
      <c r="W21" s="257">
        <v>40</v>
      </c>
      <c r="X21" s="18"/>
      <c r="Y21" s="257">
        <v>31</v>
      </c>
      <c r="Z21" s="257">
        <v>15</v>
      </c>
      <c r="AA21" s="18"/>
      <c r="AB21" s="257">
        <v>24</v>
      </c>
      <c r="AC21" s="257">
        <v>11</v>
      </c>
      <c r="AD21" s="18"/>
      <c r="AE21" s="257">
        <v>50</v>
      </c>
      <c r="AF21" s="257">
        <v>20</v>
      </c>
      <c r="AG21" s="18"/>
      <c r="AH21" s="257">
        <v>15</v>
      </c>
      <c r="AI21" s="257">
        <v>4</v>
      </c>
      <c r="AJ21" s="18"/>
      <c r="AK21" s="257">
        <v>162</v>
      </c>
      <c r="AL21" s="257">
        <v>44</v>
      </c>
      <c r="AN21" s="575"/>
      <c r="AO21" s="575"/>
    </row>
    <row r="22" spans="1:41" s="135" customFormat="1" x14ac:dyDescent="0.3">
      <c r="A22" s="267" t="s">
        <v>287</v>
      </c>
      <c r="B22" s="257">
        <v>6201</v>
      </c>
      <c r="C22" s="18"/>
      <c r="D22" s="257">
        <v>6060</v>
      </c>
      <c r="E22" s="257">
        <v>141</v>
      </c>
      <c r="F22" s="18"/>
      <c r="G22" s="257">
        <v>3765</v>
      </c>
      <c r="H22" s="257">
        <v>59</v>
      </c>
      <c r="I22" s="18"/>
      <c r="J22" s="257">
        <v>941</v>
      </c>
      <c r="K22" s="257">
        <v>48</v>
      </c>
      <c r="L22" s="18"/>
      <c r="M22" s="257">
        <v>694</v>
      </c>
      <c r="N22" s="257">
        <v>21</v>
      </c>
      <c r="O22" s="18"/>
      <c r="P22" s="257">
        <v>17</v>
      </c>
      <c r="Q22" s="257">
        <v>2</v>
      </c>
      <c r="R22" s="257"/>
      <c r="S22" s="257">
        <v>118</v>
      </c>
      <c r="T22" s="257"/>
      <c r="U22" s="18"/>
      <c r="V22" s="257">
        <v>216</v>
      </c>
      <c r="W22" s="257">
        <v>3</v>
      </c>
      <c r="X22" s="18"/>
      <c r="Y22" s="257">
        <v>15</v>
      </c>
      <c r="Z22" s="257"/>
      <c r="AA22" s="18"/>
      <c r="AB22" s="257">
        <v>19</v>
      </c>
      <c r="AC22" s="257">
        <v>1</v>
      </c>
      <c r="AD22" s="18"/>
      <c r="AE22" s="257">
        <v>54</v>
      </c>
      <c r="AF22" s="257"/>
      <c r="AG22" s="18"/>
      <c r="AH22" s="257">
        <v>4</v>
      </c>
      <c r="AI22" s="257"/>
      <c r="AJ22" s="18"/>
      <c r="AK22" s="257">
        <v>217</v>
      </c>
      <c r="AL22" s="257">
        <v>7</v>
      </c>
      <c r="AN22" s="575"/>
      <c r="AO22" s="575"/>
    </row>
    <row r="23" spans="1:41" s="135" customFormat="1" x14ac:dyDescent="0.3">
      <c r="A23" s="267" t="s">
        <v>581</v>
      </c>
      <c r="B23" s="257">
        <v>4910</v>
      </c>
      <c r="C23" s="18"/>
      <c r="D23" s="257">
        <v>1196</v>
      </c>
      <c r="E23" s="257">
        <v>3714</v>
      </c>
      <c r="F23" s="18"/>
      <c r="G23" s="257">
        <v>428</v>
      </c>
      <c r="H23" s="257">
        <v>1057</v>
      </c>
      <c r="I23" s="18"/>
      <c r="J23" s="257">
        <v>317</v>
      </c>
      <c r="K23" s="257">
        <v>1652</v>
      </c>
      <c r="L23" s="18"/>
      <c r="M23" s="257">
        <v>216</v>
      </c>
      <c r="N23" s="257">
        <v>690</v>
      </c>
      <c r="O23" s="18"/>
      <c r="P23" s="257">
        <v>68</v>
      </c>
      <c r="Q23" s="257">
        <v>20</v>
      </c>
      <c r="R23" s="257"/>
      <c r="S23" s="257">
        <v>52</v>
      </c>
      <c r="T23" s="257">
        <v>82</v>
      </c>
      <c r="U23" s="18"/>
      <c r="V23" s="257">
        <v>15</v>
      </c>
      <c r="W23" s="257">
        <v>27</v>
      </c>
      <c r="X23" s="18"/>
      <c r="Y23" s="257">
        <v>13</v>
      </c>
      <c r="Z23" s="257">
        <v>48</v>
      </c>
      <c r="AA23" s="18"/>
      <c r="AB23" s="257">
        <v>14</v>
      </c>
      <c r="AC23" s="257">
        <v>22</v>
      </c>
      <c r="AD23" s="18"/>
      <c r="AE23" s="257">
        <v>20</v>
      </c>
      <c r="AF23" s="257">
        <v>40</v>
      </c>
      <c r="AG23" s="18"/>
      <c r="AH23" s="257">
        <v>7</v>
      </c>
      <c r="AI23" s="257">
        <v>11</v>
      </c>
      <c r="AJ23" s="18"/>
      <c r="AK23" s="257">
        <v>46</v>
      </c>
      <c r="AL23" s="257">
        <v>65</v>
      </c>
      <c r="AN23" s="575"/>
      <c r="AO23" s="575"/>
    </row>
    <row r="24" spans="1:41" s="135" customFormat="1" ht="30" x14ac:dyDescent="0.3">
      <c r="A24" s="267" t="s">
        <v>607</v>
      </c>
      <c r="B24" s="257">
        <v>4603</v>
      </c>
      <c r="C24" s="18"/>
      <c r="D24" s="257">
        <v>3836</v>
      </c>
      <c r="E24" s="257">
        <v>767</v>
      </c>
      <c r="F24" s="18"/>
      <c r="G24" s="257">
        <v>2708</v>
      </c>
      <c r="H24" s="257">
        <v>337</v>
      </c>
      <c r="I24" s="18"/>
      <c r="J24" s="257">
        <v>396</v>
      </c>
      <c r="K24" s="257">
        <v>248</v>
      </c>
      <c r="L24" s="18"/>
      <c r="M24" s="257">
        <v>326</v>
      </c>
      <c r="N24" s="257">
        <v>108</v>
      </c>
      <c r="O24" s="18"/>
      <c r="P24" s="257">
        <v>23</v>
      </c>
      <c r="Q24" s="257">
        <v>2</v>
      </c>
      <c r="R24" s="257"/>
      <c r="S24" s="257">
        <v>243</v>
      </c>
      <c r="T24" s="257">
        <v>31</v>
      </c>
      <c r="U24" s="18"/>
      <c r="V24" s="257">
        <v>77</v>
      </c>
      <c r="W24" s="257">
        <v>16</v>
      </c>
      <c r="X24" s="18"/>
      <c r="Y24" s="257">
        <v>5</v>
      </c>
      <c r="Z24" s="257">
        <v>2</v>
      </c>
      <c r="AA24" s="18"/>
      <c r="AB24" s="257">
        <v>11</v>
      </c>
      <c r="AC24" s="257">
        <v>4</v>
      </c>
      <c r="AD24" s="18"/>
      <c r="AE24" s="257">
        <v>20</v>
      </c>
      <c r="AF24" s="257">
        <v>7</v>
      </c>
      <c r="AG24" s="18"/>
      <c r="AH24" s="257">
        <v>2</v>
      </c>
      <c r="AI24" s="257">
        <v>2</v>
      </c>
      <c r="AJ24" s="18"/>
      <c r="AK24" s="257">
        <v>25</v>
      </c>
      <c r="AL24" s="257">
        <v>10</v>
      </c>
      <c r="AN24" s="575"/>
      <c r="AO24" s="575"/>
    </row>
    <row r="25" spans="1:41" s="135" customFormat="1" x14ac:dyDescent="0.3">
      <c r="A25" s="267" t="s">
        <v>608</v>
      </c>
      <c r="B25" s="257">
        <v>4245</v>
      </c>
      <c r="C25" s="18"/>
      <c r="D25" s="257">
        <v>3474</v>
      </c>
      <c r="E25" s="257">
        <v>771</v>
      </c>
      <c r="F25" s="18"/>
      <c r="G25" s="257">
        <v>271</v>
      </c>
      <c r="H25" s="257">
        <v>73</v>
      </c>
      <c r="I25" s="18"/>
      <c r="J25" s="257">
        <v>249</v>
      </c>
      <c r="K25" s="257">
        <v>312</v>
      </c>
      <c r="L25" s="18"/>
      <c r="M25" s="257">
        <v>64</v>
      </c>
      <c r="N25" s="257">
        <v>25</v>
      </c>
      <c r="O25" s="18"/>
      <c r="P25" s="257">
        <v>2389</v>
      </c>
      <c r="Q25" s="257">
        <v>123</v>
      </c>
      <c r="R25" s="257"/>
      <c r="S25" s="257">
        <v>138</v>
      </c>
      <c r="T25" s="257">
        <v>29</v>
      </c>
      <c r="U25" s="18"/>
      <c r="V25" s="257">
        <v>2</v>
      </c>
      <c r="W25" s="257"/>
      <c r="X25" s="18"/>
      <c r="Y25" s="257">
        <v>97</v>
      </c>
      <c r="Z25" s="257">
        <v>85</v>
      </c>
      <c r="AA25" s="18"/>
      <c r="AB25" s="257">
        <v>148</v>
      </c>
      <c r="AC25" s="257">
        <v>73</v>
      </c>
      <c r="AD25" s="18"/>
      <c r="AE25" s="257">
        <v>16</v>
      </c>
      <c r="AF25" s="257">
        <v>2</v>
      </c>
      <c r="AG25" s="18"/>
      <c r="AH25" s="257">
        <v>25</v>
      </c>
      <c r="AI25" s="257">
        <v>19</v>
      </c>
      <c r="AJ25" s="18"/>
      <c r="AK25" s="257">
        <v>75</v>
      </c>
      <c r="AL25" s="257">
        <v>30</v>
      </c>
      <c r="AN25" s="575"/>
      <c r="AO25" s="575"/>
    </row>
    <row r="26" spans="1:41" s="135" customFormat="1" x14ac:dyDescent="0.3">
      <c r="A26" s="267" t="s">
        <v>609</v>
      </c>
      <c r="B26" s="257">
        <v>4084</v>
      </c>
      <c r="C26" s="18"/>
      <c r="D26" s="257">
        <v>3877</v>
      </c>
      <c r="E26" s="257">
        <v>207</v>
      </c>
      <c r="F26" s="18"/>
      <c r="G26" s="257">
        <v>2046</v>
      </c>
      <c r="H26" s="257">
        <v>78</v>
      </c>
      <c r="I26" s="18"/>
      <c r="J26" s="257">
        <v>991</v>
      </c>
      <c r="K26" s="257">
        <v>82</v>
      </c>
      <c r="L26" s="18"/>
      <c r="M26" s="257">
        <v>521</v>
      </c>
      <c r="N26" s="257">
        <v>30</v>
      </c>
      <c r="O26" s="18"/>
      <c r="P26" s="257">
        <v>28</v>
      </c>
      <c r="Q26" s="257"/>
      <c r="R26" s="257"/>
      <c r="S26" s="257">
        <v>54</v>
      </c>
      <c r="T26" s="257">
        <v>2</v>
      </c>
      <c r="U26" s="18"/>
      <c r="V26" s="257">
        <v>40</v>
      </c>
      <c r="W26" s="257">
        <v>3</v>
      </c>
      <c r="X26" s="18"/>
      <c r="Y26" s="257">
        <v>20</v>
      </c>
      <c r="Z26" s="257">
        <v>2</v>
      </c>
      <c r="AA26" s="18"/>
      <c r="AB26" s="257">
        <v>21</v>
      </c>
      <c r="AC26" s="257">
        <v>2</v>
      </c>
      <c r="AD26" s="18"/>
      <c r="AE26" s="257">
        <v>28</v>
      </c>
      <c r="AF26" s="257"/>
      <c r="AG26" s="18"/>
      <c r="AH26" s="257">
        <v>27</v>
      </c>
      <c r="AI26" s="257">
        <v>1</v>
      </c>
      <c r="AJ26" s="18"/>
      <c r="AK26" s="257">
        <v>101</v>
      </c>
      <c r="AL26" s="257">
        <v>7</v>
      </c>
      <c r="AN26" s="575"/>
      <c r="AO26" s="575"/>
    </row>
    <row r="27" spans="1:41" s="135" customFormat="1" x14ac:dyDescent="0.3">
      <c r="A27" s="267" t="s">
        <v>610</v>
      </c>
      <c r="B27" s="257">
        <v>3951</v>
      </c>
      <c r="C27" s="18"/>
      <c r="D27" s="257">
        <v>1843</v>
      </c>
      <c r="E27" s="257">
        <v>2108</v>
      </c>
      <c r="F27" s="18"/>
      <c r="G27" s="257">
        <v>961</v>
      </c>
      <c r="H27" s="257">
        <v>726</v>
      </c>
      <c r="I27" s="18"/>
      <c r="J27" s="257">
        <v>325</v>
      </c>
      <c r="K27" s="257">
        <v>812</v>
      </c>
      <c r="L27" s="18"/>
      <c r="M27" s="257">
        <v>194</v>
      </c>
      <c r="N27" s="257">
        <v>253</v>
      </c>
      <c r="O27" s="18"/>
      <c r="P27" s="257">
        <v>37</v>
      </c>
      <c r="Q27" s="257">
        <v>3</v>
      </c>
      <c r="R27" s="257"/>
      <c r="S27" s="257">
        <v>89</v>
      </c>
      <c r="T27" s="257">
        <v>50</v>
      </c>
      <c r="U27" s="18"/>
      <c r="V27" s="257">
        <v>157</v>
      </c>
      <c r="W27" s="257">
        <v>179</v>
      </c>
      <c r="X27" s="18"/>
      <c r="Y27" s="257">
        <v>2</v>
      </c>
      <c r="Z27" s="257">
        <v>8</v>
      </c>
      <c r="AA27" s="18"/>
      <c r="AB27" s="257">
        <v>10</v>
      </c>
      <c r="AC27" s="257">
        <v>10</v>
      </c>
      <c r="AD27" s="18"/>
      <c r="AE27" s="257">
        <v>37</v>
      </c>
      <c r="AF27" s="257">
        <v>27</v>
      </c>
      <c r="AG27" s="18"/>
      <c r="AH27" s="257">
        <v>1</v>
      </c>
      <c r="AI27" s="257">
        <v>2</v>
      </c>
      <c r="AJ27" s="18"/>
      <c r="AK27" s="257">
        <v>30</v>
      </c>
      <c r="AL27" s="257">
        <v>38</v>
      </c>
      <c r="AN27" s="575"/>
      <c r="AO27" s="575"/>
    </row>
    <row r="28" spans="1:41" s="135" customFormat="1" ht="30" x14ac:dyDescent="0.3">
      <c r="A28" s="267" t="s">
        <v>611</v>
      </c>
      <c r="B28" s="257">
        <v>3816</v>
      </c>
      <c r="C28" s="18"/>
      <c r="D28" s="257">
        <v>2781</v>
      </c>
      <c r="E28" s="257">
        <v>1035</v>
      </c>
      <c r="F28" s="18"/>
      <c r="G28" s="257">
        <v>1963</v>
      </c>
      <c r="H28" s="257">
        <v>546</v>
      </c>
      <c r="I28" s="18"/>
      <c r="J28" s="257">
        <v>268</v>
      </c>
      <c r="K28" s="257">
        <v>254</v>
      </c>
      <c r="L28" s="18"/>
      <c r="M28" s="257">
        <v>308</v>
      </c>
      <c r="N28" s="257">
        <v>177</v>
      </c>
      <c r="O28" s="18"/>
      <c r="P28" s="257">
        <v>5</v>
      </c>
      <c r="Q28" s="257">
        <v>1</v>
      </c>
      <c r="R28" s="257"/>
      <c r="S28" s="257">
        <v>101</v>
      </c>
      <c r="T28" s="257">
        <v>19</v>
      </c>
      <c r="U28" s="18"/>
      <c r="V28" s="257">
        <v>71</v>
      </c>
      <c r="W28" s="257">
        <v>16</v>
      </c>
      <c r="X28" s="18"/>
      <c r="Y28" s="257">
        <v>9</v>
      </c>
      <c r="Z28" s="257">
        <v>4</v>
      </c>
      <c r="AA28" s="18"/>
      <c r="AB28" s="257">
        <v>5</v>
      </c>
      <c r="AC28" s="257">
        <v>1</v>
      </c>
      <c r="AD28" s="18"/>
      <c r="AE28" s="257">
        <v>7</v>
      </c>
      <c r="AF28" s="257">
        <v>2</v>
      </c>
      <c r="AG28" s="18"/>
      <c r="AH28" s="257">
        <v>2</v>
      </c>
      <c r="AI28" s="257"/>
      <c r="AJ28" s="18"/>
      <c r="AK28" s="257">
        <v>42</v>
      </c>
      <c r="AL28" s="257">
        <v>15</v>
      </c>
      <c r="AN28" s="575"/>
      <c r="AO28" s="575"/>
    </row>
    <row r="29" spans="1:41" s="135" customFormat="1" x14ac:dyDescent="0.3">
      <c r="A29" s="267" t="s">
        <v>392</v>
      </c>
      <c r="B29" s="257">
        <v>3730</v>
      </c>
      <c r="C29" s="18"/>
      <c r="D29" s="257">
        <v>1913</v>
      </c>
      <c r="E29" s="257">
        <v>1817</v>
      </c>
      <c r="F29" s="18"/>
      <c r="G29" s="257">
        <v>452</v>
      </c>
      <c r="H29" s="257">
        <v>343</v>
      </c>
      <c r="I29" s="18"/>
      <c r="J29" s="257">
        <v>432</v>
      </c>
      <c r="K29" s="257">
        <v>754</v>
      </c>
      <c r="L29" s="18"/>
      <c r="M29" s="257">
        <v>273</v>
      </c>
      <c r="N29" s="257">
        <v>209</v>
      </c>
      <c r="O29" s="18"/>
      <c r="P29" s="257">
        <v>333</v>
      </c>
      <c r="Q29" s="257">
        <v>46</v>
      </c>
      <c r="R29" s="257"/>
      <c r="S29" s="257">
        <v>66</v>
      </c>
      <c r="T29" s="257">
        <v>42</v>
      </c>
      <c r="U29" s="18"/>
      <c r="V29" s="257">
        <v>4</v>
      </c>
      <c r="W29" s="257">
        <v>9</v>
      </c>
      <c r="X29" s="18"/>
      <c r="Y29" s="257">
        <v>162</v>
      </c>
      <c r="Z29" s="257">
        <v>262</v>
      </c>
      <c r="AA29" s="18"/>
      <c r="AB29" s="257">
        <v>49</v>
      </c>
      <c r="AC29" s="257">
        <v>33</v>
      </c>
      <c r="AD29" s="18"/>
      <c r="AE29" s="257">
        <v>18</v>
      </c>
      <c r="AF29" s="257">
        <v>15</v>
      </c>
      <c r="AG29" s="18"/>
      <c r="AH29" s="257">
        <v>45</v>
      </c>
      <c r="AI29" s="257">
        <v>37</v>
      </c>
      <c r="AJ29" s="18"/>
      <c r="AK29" s="257">
        <v>79</v>
      </c>
      <c r="AL29" s="257">
        <v>67</v>
      </c>
      <c r="AN29" s="575"/>
      <c r="AO29" s="575"/>
    </row>
    <row r="30" spans="1:41" s="135" customFormat="1" x14ac:dyDescent="0.3">
      <c r="A30" s="267" t="s">
        <v>612</v>
      </c>
      <c r="B30" s="257">
        <v>3707</v>
      </c>
      <c r="C30" s="18"/>
      <c r="D30" s="257">
        <v>328</v>
      </c>
      <c r="E30" s="257">
        <v>3379</v>
      </c>
      <c r="F30" s="18"/>
      <c r="G30" s="257">
        <v>164</v>
      </c>
      <c r="H30" s="257">
        <v>943</v>
      </c>
      <c r="I30" s="18"/>
      <c r="J30" s="257">
        <v>83</v>
      </c>
      <c r="K30" s="257">
        <v>1756</v>
      </c>
      <c r="L30" s="18"/>
      <c r="M30" s="257">
        <v>53</v>
      </c>
      <c r="N30" s="257">
        <v>510</v>
      </c>
      <c r="O30" s="18"/>
      <c r="P30" s="257">
        <v>6</v>
      </c>
      <c r="Q30" s="257">
        <v>5</v>
      </c>
      <c r="R30" s="257"/>
      <c r="S30" s="257">
        <v>4</v>
      </c>
      <c r="T30" s="257">
        <v>31</v>
      </c>
      <c r="U30" s="18"/>
      <c r="V30" s="257">
        <v>5</v>
      </c>
      <c r="W30" s="257">
        <v>23</v>
      </c>
      <c r="X30" s="18"/>
      <c r="Y30" s="257">
        <v>1</v>
      </c>
      <c r="Z30" s="257">
        <v>8</v>
      </c>
      <c r="AA30" s="18"/>
      <c r="AB30" s="257">
        <v>2</v>
      </c>
      <c r="AC30" s="257">
        <v>10</v>
      </c>
      <c r="AD30" s="18"/>
      <c r="AE30" s="257">
        <v>2</v>
      </c>
      <c r="AF30" s="257">
        <v>40</v>
      </c>
      <c r="AG30" s="18"/>
      <c r="AH30" s="257">
        <v>3</v>
      </c>
      <c r="AI30" s="257">
        <v>2</v>
      </c>
      <c r="AJ30" s="18"/>
      <c r="AK30" s="257">
        <v>5</v>
      </c>
      <c r="AL30" s="257">
        <v>51</v>
      </c>
      <c r="AN30" s="575"/>
      <c r="AO30" s="575"/>
    </row>
    <row r="31" spans="1:41" s="135" customFormat="1" x14ac:dyDescent="0.3">
      <c r="A31" s="267" t="s">
        <v>391</v>
      </c>
      <c r="B31" s="257">
        <v>3496</v>
      </c>
      <c r="C31" s="18"/>
      <c r="D31" s="257">
        <v>3459</v>
      </c>
      <c r="E31" s="257">
        <v>37</v>
      </c>
      <c r="F31" s="18"/>
      <c r="G31" s="257">
        <v>2129</v>
      </c>
      <c r="H31" s="257">
        <v>17</v>
      </c>
      <c r="I31" s="18"/>
      <c r="J31" s="257">
        <v>448</v>
      </c>
      <c r="K31" s="257">
        <v>12</v>
      </c>
      <c r="L31" s="18"/>
      <c r="M31" s="257">
        <v>451</v>
      </c>
      <c r="N31" s="257">
        <v>5</v>
      </c>
      <c r="O31" s="18"/>
      <c r="P31" s="257">
        <v>66</v>
      </c>
      <c r="Q31" s="257"/>
      <c r="R31" s="257"/>
      <c r="S31" s="257">
        <v>59</v>
      </c>
      <c r="T31" s="257"/>
      <c r="U31" s="18"/>
      <c r="V31" s="257">
        <v>86</v>
      </c>
      <c r="W31" s="257"/>
      <c r="X31" s="18"/>
      <c r="Y31" s="257">
        <v>54</v>
      </c>
      <c r="Z31" s="257">
        <v>2</v>
      </c>
      <c r="AA31" s="18"/>
      <c r="AB31" s="257">
        <v>17</v>
      </c>
      <c r="AC31" s="257">
        <v>1</v>
      </c>
      <c r="AD31" s="18"/>
      <c r="AE31" s="257">
        <v>28</v>
      </c>
      <c r="AF31" s="257"/>
      <c r="AG31" s="18"/>
      <c r="AH31" s="257">
        <v>19</v>
      </c>
      <c r="AI31" s="257"/>
      <c r="AJ31" s="18"/>
      <c r="AK31" s="257">
        <v>102</v>
      </c>
      <c r="AL31" s="257">
        <v>0</v>
      </c>
      <c r="AN31" s="575"/>
      <c r="AO31" s="575"/>
    </row>
    <row r="32" spans="1:41" s="135" customFormat="1" ht="30" x14ac:dyDescent="0.3">
      <c r="A32" s="267" t="s">
        <v>390</v>
      </c>
      <c r="B32" s="257">
        <v>3425</v>
      </c>
      <c r="C32" s="18"/>
      <c r="D32" s="257">
        <v>1709</v>
      </c>
      <c r="E32" s="257">
        <v>1716</v>
      </c>
      <c r="F32" s="18"/>
      <c r="G32" s="257">
        <v>998</v>
      </c>
      <c r="H32" s="257">
        <v>806</v>
      </c>
      <c r="I32" s="18"/>
      <c r="J32" s="257">
        <v>195</v>
      </c>
      <c r="K32" s="257">
        <v>484</v>
      </c>
      <c r="L32" s="18"/>
      <c r="M32" s="257">
        <v>322</v>
      </c>
      <c r="N32" s="257">
        <v>282</v>
      </c>
      <c r="O32" s="18"/>
      <c r="P32" s="257">
        <v>10</v>
      </c>
      <c r="Q32" s="257"/>
      <c r="R32" s="257"/>
      <c r="S32" s="257">
        <v>57</v>
      </c>
      <c r="T32" s="257">
        <v>39</v>
      </c>
      <c r="U32" s="18"/>
      <c r="V32" s="257">
        <v>72</v>
      </c>
      <c r="W32" s="257">
        <v>47</v>
      </c>
      <c r="X32" s="18"/>
      <c r="Y32" s="257">
        <v>2</v>
      </c>
      <c r="Z32" s="257">
        <v>3</v>
      </c>
      <c r="AA32" s="18"/>
      <c r="AB32" s="257">
        <v>1</v>
      </c>
      <c r="AC32" s="257">
        <v>15</v>
      </c>
      <c r="AD32" s="18"/>
      <c r="AE32" s="257">
        <v>13</v>
      </c>
      <c r="AF32" s="257">
        <v>9</v>
      </c>
      <c r="AG32" s="18"/>
      <c r="AH32" s="257">
        <v>1</v>
      </c>
      <c r="AI32" s="257">
        <v>3</v>
      </c>
      <c r="AJ32" s="18"/>
      <c r="AK32" s="257">
        <v>38</v>
      </c>
      <c r="AL32" s="257">
        <v>28</v>
      </c>
      <c r="AN32" s="575"/>
      <c r="AO32" s="575"/>
    </row>
    <row r="33" spans="1:41" s="135" customFormat="1" ht="15.75" thickBot="1" x14ac:dyDescent="0.35">
      <c r="A33" s="412" t="s">
        <v>616</v>
      </c>
      <c r="B33" s="420">
        <v>179628</v>
      </c>
      <c r="C33" s="420"/>
      <c r="D33" s="420">
        <v>121545</v>
      </c>
      <c r="E33" s="420">
        <v>58083</v>
      </c>
      <c r="F33" s="420"/>
      <c r="G33" s="420">
        <v>53697</v>
      </c>
      <c r="H33" s="420">
        <v>17938</v>
      </c>
      <c r="I33" s="420"/>
      <c r="J33" s="420">
        <v>26566</v>
      </c>
      <c r="K33" s="420">
        <v>24295</v>
      </c>
      <c r="L33" s="420"/>
      <c r="M33" s="420">
        <v>14437</v>
      </c>
      <c r="N33" s="420">
        <v>8103</v>
      </c>
      <c r="O33" s="420"/>
      <c r="P33" s="420">
        <v>9401</v>
      </c>
      <c r="Q33" s="420">
        <v>677</v>
      </c>
      <c r="R33" s="420"/>
      <c r="S33" s="420">
        <v>3459</v>
      </c>
      <c r="T33" s="420">
        <v>1109</v>
      </c>
      <c r="U33" s="420"/>
      <c r="V33" s="420">
        <v>2209</v>
      </c>
      <c r="W33" s="420">
        <v>949</v>
      </c>
      <c r="X33" s="420"/>
      <c r="Y33" s="420">
        <v>2756</v>
      </c>
      <c r="Z33" s="420">
        <v>1550</v>
      </c>
      <c r="AA33" s="420"/>
      <c r="AB33" s="420">
        <v>1707</v>
      </c>
      <c r="AC33" s="420">
        <v>703</v>
      </c>
      <c r="AD33" s="420"/>
      <c r="AE33" s="420">
        <v>1155</v>
      </c>
      <c r="AF33" s="420">
        <v>663</v>
      </c>
      <c r="AG33" s="420"/>
      <c r="AH33" s="420">
        <v>1044</v>
      </c>
      <c r="AI33" s="420">
        <v>378</v>
      </c>
      <c r="AJ33" s="420"/>
      <c r="AK33" s="420">
        <v>5114</v>
      </c>
      <c r="AL33" s="420">
        <v>1718</v>
      </c>
      <c r="AM33" s="258"/>
      <c r="AN33" s="575"/>
      <c r="AO33" s="575"/>
    </row>
    <row r="34" spans="1:41" s="83" customFormat="1" ht="21" customHeight="1" x14ac:dyDescent="0.25">
      <c r="A34" s="815" t="s">
        <v>488</v>
      </c>
      <c r="B34" s="815"/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  <c r="AA34" s="815"/>
      <c r="AB34" s="815"/>
      <c r="AC34" s="815"/>
      <c r="AD34" s="815"/>
      <c r="AE34" s="815"/>
      <c r="AF34" s="815"/>
      <c r="AG34" s="815"/>
      <c r="AH34" s="815"/>
      <c r="AI34" s="815"/>
      <c r="AJ34" s="815"/>
      <c r="AK34" s="815"/>
      <c r="AL34" s="815"/>
      <c r="AM34" s="551"/>
    </row>
    <row r="35" spans="1:41" s="83" customFormat="1" x14ac:dyDescent="0.25">
      <c r="A35" s="815" t="s">
        <v>491</v>
      </c>
      <c r="B35" s="815"/>
      <c r="C35" s="815"/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5"/>
      <c r="AM35" s="551"/>
    </row>
    <row r="36" spans="1:41" s="83" customFormat="1" x14ac:dyDescent="0.25">
      <c r="A36" s="815" t="s">
        <v>492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551"/>
    </row>
    <row r="37" spans="1:41" s="83" customFormat="1" ht="12.75" x14ac:dyDescent="0.25">
      <c r="A37" s="767" t="s">
        <v>554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</row>
    <row r="38" spans="1:41" x14ac:dyDescent="0.3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40" spans="1:41" x14ac:dyDescent="0.3">
      <c r="B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</sheetData>
  <mergeCells count="20">
    <mergeCell ref="A37:AN37"/>
    <mergeCell ref="A34:AL34"/>
    <mergeCell ref="A35:AL35"/>
    <mergeCell ref="A36:AL36"/>
    <mergeCell ref="Y5:Z5"/>
    <mergeCell ref="AB5:AC5"/>
    <mergeCell ref="AE5:AF5"/>
    <mergeCell ref="AH5:AI5"/>
    <mergeCell ref="AK5:AL5"/>
    <mergeCell ref="AN5:AO5"/>
    <mergeCell ref="A2:AM2"/>
    <mergeCell ref="A3:AL3"/>
    <mergeCell ref="A5:A6"/>
    <mergeCell ref="B5:E5"/>
    <mergeCell ref="G5:H5"/>
    <mergeCell ref="J5:K5"/>
    <mergeCell ref="M5:N5"/>
    <mergeCell ref="P5:Q5"/>
    <mergeCell ref="S5:T5"/>
    <mergeCell ref="V5:W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="80" zoomScaleNormal="80" workbookViewId="0"/>
  </sheetViews>
  <sheetFormatPr baseColWidth="10" defaultRowHeight="15" x14ac:dyDescent="0.3"/>
  <cols>
    <col min="1" max="1" width="67.5703125" style="5" customWidth="1"/>
    <col min="2" max="2" width="10.140625" style="5" bestFit="1" customWidth="1"/>
    <col min="3" max="3" width="2.28515625" style="5" customWidth="1"/>
    <col min="4" max="4" width="9.85546875" style="5" bestFit="1" customWidth="1"/>
    <col min="5" max="5" width="9.5703125" style="5" bestFit="1" customWidth="1"/>
    <col min="6" max="6" width="2" style="5" customWidth="1"/>
    <col min="7" max="7" width="9.28515625" style="5" customWidth="1"/>
    <col min="8" max="8" width="8.42578125" style="5" customWidth="1"/>
    <col min="9" max="9" width="1.85546875" style="5" customWidth="1"/>
    <col min="10" max="10" width="9.140625" style="5" customWidth="1"/>
    <col min="11" max="11" width="8.7109375" style="5" customWidth="1"/>
    <col min="12" max="12" width="1.7109375" style="5" customWidth="1"/>
    <col min="13" max="13" width="8.85546875" style="5" bestFit="1" customWidth="1"/>
    <col min="14" max="14" width="8.42578125" style="5" customWidth="1"/>
    <col min="15" max="15" width="1.85546875" style="5" customWidth="1"/>
    <col min="16" max="16" width="7.85546875" style="5" customWidth="1"/>
    <col min="17" max="17" width="7.7109375" style="5" bestFit="1" customWidth="1"/>
    <col min="18" max="18" width="2.140625" style="5" customWidth="1"/>
    <col min="19" max="19" width="7.7109375" style="5" customWidth="1"/>
    <col min="20" max="20" width="8" style="5" customWidth="1"/>
    <col min="21" max="21" width="1.28515625" style="5" customWidth="1"/>
    <col min="22" max="22" width="7.5703125" style="5" customWidth="1"/>
    <col min="23" max="23" width="7.28515625" style="5" customWidth="1"/>
    <col min="24" max="24" width="2" style="5" customWidth="1"/>
    <col min="25" max="25" width="7.42578125" style="5" customWidth="1"/>
    <col min="26" max="26" width="7.28515625" style="5" customWidth="1"/>
    <col min="27" max="27" width="1.140625" style="5" customWidth="1"/>
    <col min="28" max="28" width="7.42578125" style="5" bestFit="1" customWidth="1"/>
    <col min="29" max="29" width="8" style="5" customWidth="1"/>
    <col min="30" max="30" width="1.42578125" style="5" customWidth="1"/>
    <col min="31" max="31" width="7.85546875" style="5" customWidth="1"/>
    <col min="32" max="32" width="7.42578125" style="5" customWidth="1"/>
    <col min="33" max="33" width="1.28515625" style="5" customWidth="1"/>
    <col min="34" max="35" width="8" style="5" customWidth="1"/>
    <col min="36" max="36" width="2.28515625" style="5" customWidth="1"/>
    <col min="37" max="37" width="8.7109375" style="5" customWidth="1"/>
    <col min="38" max="38" width="8.140625" style="5" customWidth="1"/>
    <col min="39" max="39" width="0.85546875" style="5" customWidth="1"/>
    <col min="40" max="16384" width="11.42578125" style="5"/>
  </cols>
  <sheetData>
    <row r="1" spans="1:41" s="339" customFormat="1" ht="12.75" customHeight="1" x14ac:dyDescent="0.3">
      <c r="A1" s="364" t="s">
        <v>203</v>
      </c>
    </row>
    <row r="2" spans="1:41" s="339" customFormat="1" ht="12.75" customHeight="1" x14ac:dyDescent="0.3">
      <c r="A2" s="768" t="s">
        <v>627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41" s="339" customFormat="1" ht="18.75" x14ac:dyDescent="0.35">
      <c r="A3" s="816" t="s">
        <v>628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816"/>
      <c r="AL3" s="816"/>
      <c r="AM3" s="706"/>
    </row>
    <row r="4" spans="1:41" s="339" customFormat="1" ht="15.75" thickBot="1" x14ac:dyDescent="0.35">
      <c r="A4" s="391"/>
      <c r="B4" s="391"/>
      <c r="C4" s="391"/>
      <c r="D4" s="391"/>
      <c r="E4" s="391"/>
      <c r="F4" s="391"/>
      <c r="AM4" s="419"/>
    </row>
    <row r="5" spans="1:41" s="228" customFormat="1" ht="131.25" customHeight="1" thickBot="1" x14ac:dyDescent="0.35">
      <c r="A5" s="798" t="s">
        <v>453</v>
      </c>
      <c r="B5" s="814" t="s">
        <v>169</v>
      </c>
      <c r="C5" s="814"/>
      <c r="D5" s="814"/>
      <c r="E5" s="814"/>
      <c r="F5" s="704"/>
      <c r="G5" s="814" t="s">
        <v>204</v>
      </c>
      <c r="H5" s="814"/>
      <c r="I5" s="704"/>
      <c r="J5" s="814" t="s">
        <v>209</v>
      </c>
      <c r="K5" s="814"/>
      <c r="L5" s="704"/>
      <c r="M5" s="814" t="s">
        <v>702</v>
      </c>
      <c r="N5" s="814"/>
      <c r="O5" s="704"/>
      <c r="P5" s="814" t="s">
        <v>205</v>
      </c>
      <c r="Q5" s="814"/>
      <c r="R5" s="704"/>
      <c r="S5" s="814" t="s">
        <v>629</v>
      </c>
      <c r="T5" s="814"/>
      <c r="U5" s="704"/>
      <c r="V5" s="814" t="s">
        <v>630</v>
      </c>
      <c r="W5" s="814"/>
      <c r="X5" s="704"/>
      <c r="Y5" s="814" t="s">
        <v>631</v>
      </c>
      <c r="Z5" s="814"/>
      <c r="AA5" s="704"/>
      <c r="AB5" s="814" t="s">
        <v>214</v>
      </c>
      <c r="AC5" s="814"/>
      <c r="AD5" s="704"/>
      <c r="AE5" s="814" t="s">
        <v>632</v>
      </c>
      <c r="AF5" s="814"/>
      <c r="AG5" s="704"/>
      <c r="AH5" s="814" t="s">
        <v>633</v>
      </c>
      <c r="AI5" s="814"/>
      <c r="AJ5" s="704"/>
      <c r="AK5" s="814" t="s">
        <v>61</v>
      </c>
      <c r="AL5" s="814"/>
      <c r="AM5" s="704"/>
      <c r="AN5" s="794"/>
      <c r="AO5" s="794"/>
    </row>
    <row r="6" spans="1:41" ht="15.75" thickBot="1" x14ac:dyDescent="0.35">
      <c r="A6" s="799"/>
      <c r="B6" s="690" t="s">
        <v>42</v>
      </c>
      <c r="C6" s="696"/>
      <c r="D6" s="690" t="s">
        <v>57</v>
      </c>
      <c r="E6" s="690" t="s">
        <v>58</v>
      </c>
      <c r="F6" s="696"/>
      <c r="G6" s="690" t="s">
        <v>57</v>
      </c>
      <c r="H6" s="690" t="s">
        <v>58</v>
      </c>
      <c r="I6" s="696"/>
      <c r="J6" s="690" t="s">
        <v>57</v>
      </c>
      <c r="K6" s="690" t="s">
        <v>58</v>
      </c>
      <c r="L6" s="696"/>
      <c r="M6" s="690" t="s">
        <v>57</v>
      </c>
      <c r="N6" s="690" t="s">
        <v>58</v>
      </c>
      <c r="O6" s="696"/>
      <c r="P6" s="690" t="s">
        <v>57</v>
      </c>
      <c r="Q6" s="690" t="s">
        <v>58</v>
      </c>
      <c r="R6" s="696"/>
      <c r="S6" s="690" t="s">
        <v>57</v>
      </c>
      <c r="T6" s="690" t="s">
        <v>58</v>
      </c>
      <c r="U6" s="696"/>
      <c r="V6" s="690" t="s">
        <v>57</v>
      </c>
      <c r="W6" s="690" t="s">
        <v>58</v>
      </c>
      <c r="X6" s="696"/>
      <c r="Y6" s="690" t="s">
        <v>57</v>
      </c>
      <c r="Z6" s="690" t="s">
        <v>58</v>
      </c>
      <c r="AA6" s="696"/>
      <c r="AB6" s="690" t="s">
        <v>57</v>
      </c>
      <c r="AC6" s="690" t="s">
        <v>58</v>
      </c>
      <c r="AD6" s="696"/>
      <c r="AE6" s="690" t="s">
        <v>57</v>
      </c>
      <c r="AF6" s="690" t="s">
        <v>58</v>
      </c>
      <c r="AG6" s="696"/>
      <c r="AH6" s="690" t="s">
        <v>57</v>
      </c>
      <c r="AI6" s="690" t="s">
        <v>58</v>
      </c>
      <c r="AJ6" s="696"/>
      <c r="AK6" s="690" t="s">
        <v>57</v>
      </c>
      <c r="AL6" s="690" t="s">
        <v>58</v>
      </c>
      <c r="AM6" s="690"/>
    </row>
    <row r="7" spans="1:41" ht="40.5" customHeight="1" x14ac:dyDescent="0.3">
      <c r="A7" s="88" t="s">
        <v>454</v>
      </c>
      <c r="B7" s="257">
        <v>141730</v>
      </c>
      <c r="C7" s="257"/>
      <c r="D7" s="257">
        <v>69144</v>
      </c>
      <c r="E7" s="257">
        <v>72586</v>
      </c>
      <c r="F7" s="257"/>
      <c r="G7" s="257">
        <v>13219</v>
      </c>
      <c r="H7" s="257">
        <v>29287</v>
      </c>
      <c r="I7" s="257"/>
      <c r="J7" s="257">
        <v>21537</v>
      </c>
      <c r="K7" s="257">
        <v>4532</v>
      </c>
      <c r="L7" s="257"/>
      <c r="M7" s="257">
        <v>6464</v>
      </c>
      <c r="N7" s="257">
        <v>11022</v>
      </c>
      <c r="O7" s="257"/>
      <c r="P7" s="257">
        <v>5506</v>
      </c>
      <c r="Q7" s="257">
        <v>5448</v>
      </c>
      <c r="R7" s="257"/>
      <c r="S7" s="257">
        <v>3118</v>
      </c>
      <c r="T7" s="257">
        <v>6158</v>
      </c>
      <c r="U7" s="257"/>
      <c r="V7" s="257">
        <v>5789</v>
      </c>
      <c r="W7" s="257">
        <v>1186</v>
      </c>
      <c r="X7" s="257"/>
      <c r="Y7" s="257">
        <v>2221</v>
      </c>
      <c r="Z7" s="257">
        <v>3465</v>
      </c>
      <c r="AA7" s="257"/>
      <c r="AB7" s="257">
        <v>3602</v>
      </c>
      <c r="AC7" s="257">
        <v>1829</v>
      </c>
      <c r="AD7" s="257"/>
      <c r="AE7" s="257">
        <v>1599</v>
      </c>
      <c r="AF7" s="257">
        <v>2860</v>
      </c>
      <c r="AG7" s="257"/>
      <c r="AH7" s="257">
        <v>1881</v>
      </c>
      <c r="AI7" s="257">
        <v>2176</v>
      </c>
      <c r="AJ7" s="257"/>
      <c r="AK7" s="257">
        <v>4208</v>
      </c>
      <c r="AL7" s="257">
        <v>4623</v>
      </c>
      <c r="AM7" s="257"/>
    </row>
    <row r="8" spans="1:41" s="135" customFormat="1" ht="30" x14ac:dyDescent="0.3">
      <c r="A8" s="267" t="s">
        <v>297</v>
      </c>
      <c r="B8" s="257">
        <v>10272</v>
      </c>
      <c r="C8" s="18"/>
      <c r="D8" s="257">
        <v>5321</v>
      </c>
      <c r="E8" s="257">
        <v>4951</v>
      </c>
      <c r="F8" s="18"/>
      <c r="G8" s="257">
        <v>1135</v>
      </c>
      <c r="H8" s="257">
        <v>2032</v>
      </c>
      <c r="I8" s="18"/>
      <c r="J8" s="257">
        <v>1466</v>
      </c>
      <c r="K8" s="257">
        <v>283</v>
      </c>
      <c r="L8" s="18"/>
      <c r="M8" s="257">
        <v>339</v>
      </c>
      <c r="N8" s="257">
        <v>497</v>
      </c>
      <c r="O8" s="18"/>
      <c r="P8" s="257">
        <v>535</v>
      </c>
      <c r="Q8" s="257">
        <v>449</v>
      </c>
      <c r="R8" s="257"/>
      <c r="S8" s="257">
        <v>211</v>
      </c>
      <c r="T8" s="257">
        <v>431</v>
      </c>
      <c r="U8" s="18"/>
      <c r="V8" s="257">
        <v>444</v>
      </c>
      <c r="W8" s="257">
        <v>82</v>
      </c>
      <c r="X8" s="18"/>
      <c r="Y8" s="257">
        <v>179</v>
      </c>
      <c r="Z8" s="257">
        <v>246</v>
      </c>
      <c r="AA8" s="18"/>
      <c r="AB8" s="257">
        <v>308</v>
      </c>
      <c r="AC8" s="257">
        <v>152</v>
      </c>
      <c r="AD8" s="18"/>
      <c r="AE8" s="257">
        <v>150</v>
      </c>
      <c r="AF8" s="257">
        <v>261</v>
      </c>
      <c r="AG8" s="18"/>
      <c r="AH8" s="257">
        <v>151</v>
      </c>
      <c r="AI8" s="257">
        <v>146</v>
      </c>
      <c r="AJ8" s="18"/>
      <c r="AK8" s="257">
        <v>403</v>
      </c>
      <c r="AL8" s="257">
        <v>372</v>
      </c>
      <c r="AN8" s="575"/>
      <c r="AO8" s="575"/>
    </row>
    <row r="9" spans="1:41" ht="30" x14ac:dyDescent="0.3">
      <c r="A9" s="267" t="s">
        <v>282</v>
      </c>
      <c r="B9" s="257">
        <v>6579</v>
      </c>
      <c r="C9" s="80"/>
      <c r="D9" s="257">
        <v>2775</v>
      </c>
      <c r="E9" s="257">
        <v>3804</v>
      </c>
      <c r="F9" s="80"/>
      <c r="G9" s="257">
        <v>456</v>
      </c>
      <c r="H9" s="257">
        <v>1405</v>
      </c>
      <c r="I9" s="80"/>
      <c r="J9" s="257">
        <v>1027</v>
      </c>
      <c r="K9" s="257">
        <v>451</v>
      </c>
      <c r="L9" s="80"/>
      <c r="M9" s="257">
        <v>216</v>
      </c>
      <c r="N9" s="257">
        <v>521</v>
      </c>
      <c r="O9" s="80"/>
      <c r="P9" s="257">
        <v>168</v>
      </c>
      <c r="Q9" s="257">
        <v>236</v>
      </c>
      <c r="R9" s="257"/>
      <c r="S9" s="257">
        <v>90</v>
      </c>
      <c r="T9" s="257">
        <v>301</v>
      </c>
      <c r="U9" s="80"/>
      <c r="V9" s="257">
        <v>278</v>
      </c>
      <c r="W9" s="257">
        <v>86</v>
      </c>
      <c r="X9" s="80"/>
      <c r="Y9" s="257">
        <v>61</v>
      </c>
      <c r="Z9" s="257">
        <v>184</v>
      </c>
      <c r="AA9" s="80"/>
      <c r="AB9" s="257">
        <v>152</v>
      </c>
      <c r="AC9" s="257">
        <v>100</v>
      </c>
      <c r="AD9" s="80"/>
      <c r="AE9" s="257">
        <v>49</v>
      </c>
      <c r="AF9" s="257">
        <v>145</v>
      </c>
      <c r="AG9" s="80"/>
      <c r="AH9" s="257">
        <v>88</v>
      </c>
      <c r="AI9" s="257">
        <v>125</v>
      </c>
      <c r="AJ9" s="80"/>
      <c r="AK9" s="257">
        <v>190</v>
      </c>
      <c r="AL9" s="257">
        <v>250</v>
      </c>
      <c r="AN9" s="575"/>
      <c r="AO9" s="575"/>
    </row>
    <row r="10" spans="1:41" s="135" customFormat="1" ht="30" x14ac:dyDescent="0.3">
      <c r="A10" s="267" t="s">
        <v>281</v>
      </c>
      <c r="B10" s="257">
        <v>5081</v>
      </c>
      <c r="C10" s="18"/>
      <c r="D10" s="257">
        <v>978</v>
      </c>
      <c r="E10" s="257">
        <v>4103</v>
      </c>
      <c r="F10" s="18"/>
      <c r="G10" s="257">
        <v>244</v>
      </c>
      <c r="H10" s="257">
        <v>2129</v>
      </c>
      <c r="I10" s="18"/>
      <c r="J10" s="257">
        <v>227</v>
      </c>
      <c r="K10" s="257">
        <v>169</v>
      </c>
      <c r="L10" s="18"/>
      <c r="M10" s="257">
        <v>55</v>
      </c>
      <c r="N10" s="257">
        <v>283</v>
      </c>
      <c r="O10" s="18"/>
      <c r="P10" s="257">
        <v>84</v>
      </c>
      <c r="Q10" s="257">
        <v>311</v>
      </c>
      <c r="R10" s="257"/>
      <c r="S10" s="257">
        <v>49</v>
      </c>
      <c r="T10" s="257">
        <v>343</v>
      </c>
      <c r="U10" s="18"/>
      <c r="V10" s="257">
        <v>114</v>
      </c>
      <c r="W10" s="257">
        <v>67</v>
      </c>
      <c r="X10" s="18"/>
      <c r="Y10" s="257">
        <v>24</v>
      </c>
      <c r="Z10" s="257">
        <v>158</v>
      </c>
      <c r="AA10" s="18"/>
      <c r="AB10" s="257">
        <v>62</v>
      </c>
      <c r="AC10" s="257">
        <v>88</v>
      </c>
      <c r="AD10" s="18"/>
      <c r="AE10" s="257">
        <v>19</v>
      </c>
      <c r="AF10" s="257">
        <v>142</v>
      </c>
      <c r="AG10" s="18"/>
      <c r="AH10" s="257">
        <v>40</v>
      </c>
      <c r="AI10" s="257">
        <v>195</v>
      </c>
      <c r="AJ10" s="18"/>
      <c r="AK10" s="257">
        <v>60</v>
      </c>
      <c r="AL10" s="257">
        <v>218</v>
      </c>
      <c r="AN10" s="575"/>
      <c r="AO10" s="575"/>
    </row>
    <row r="11" spans="1:41" s="135" customFormat="1" x14ac:dyDescent="0.3">
      <c r="A11" s="267" t="s">
        <v>298</v>
      </c>
      <c r="B11" s="257">
        <v>4922</v>
      </c>
      <c r="C11" s="18"/>
      <c r="D11" s="257">
        <v>1650</v>
      </c>
      <c r="E11" s="257">
        <v>3272</v>
      </c>
      <c r="F11" s="18"/>
      <c r="G11" s="257">
        <v>323</v>
      </c>
      <c r="H11" s="257">
        <v>1258</v>
      </c>
      <c r="I11" s="18"/>
      <c r="J11" s="257">
        <v>614</v>
      </c>
      <c r="K11" s="257">
        <v>300</v>
      </c>
      <c r="L11" s="18"/>
      <c r="M11" s="257">
        <v>134</v>
      </c>
      <c r="N11" s="257">
        <v>462</v>
      </c>
      <c r="O11" s="18"/>
      <c r="P11" s="257">
        <v>108</v>
      </c>
      <c r="Q11" s="257">
        <v>235</v>
      </c>
      <c r="R11" s="257"/>
      <c r="S11" s="257">
        <v>61</v>
      </c>
      <c r="T11" s="257">
        <v>265</v>
      </c>
      <c r="U11" s="18"/>
      <c r="V11" s="257">
        <v>114</v>
      </c>
      <c r="W11" s="257">
        <v>61</v>
      </c>
      <c r="X11" s="18"/>
      <c r="Y11" s="257">
        <v>55</v>
      </c>
      <c r="Z11" s="257">
        <v>184</v>
      </c>
      <c r="AA11" s="18"/>
      <c r="AB11" s="257">
        <v>101</v>
      </c>
      <c r="AC11" s="257">
        <v>92</v>
      </c>
      <c r="AD11" s="18"/>
      <c r="AE11" s="257">
        <v>33</v>
      </c>
      <c r="AF11" s="257">
        <v>120</v>
      </c>
      <c r="AG11" s="18"/>
      <c r="AH11" s="257">
        <v>36</v>
      </c>
      <c r="AI11" s="257">
        <v>112</v>
      </c>
      <c r="AJ11" s="18"/>
      <c r="AK11" s="257">
        <v>71</v>
      </c>
      <c r="AL11" s="257">
        <v>183</v>
      </c>
      <c r="AN11" s="575"/>
      <c r="AO11" s="575"/>
    </row>
    <row r="12" spans="1:41" s="135" customFormat="1" x14ac:dyDescent="0.3">
      <c r="A12" s="267" t="s">
        <v>279</v>
      </c>
      <c r="B12" s="257">
        <v>4721</v>
      </c>
      <c r="C12" s="18"/>
      <c r="D12" s="257">
        <v>3444</v>
      </c>
      <c r="E12" s="257">
        <v>1277</v>
      </c>
      <c r="F12" s="18"/>
      <c r="G12" s="257">
        <v>677</v>
      </c>
      <c r="H12" s="257">
        <v>507</v>
      </c>
      <c r="I12" s="18"/>
      <c r="J12" s="257">
        <v>1014</v>
      </c>
      <c r="K12" s="257">
        <v>87</v>
      </c>
      <c r="L12" s="18"/>
      <c r="M12" s="257">
        <v>261</v>
      </c>
      <c r="N12" s="257">
        <v>137</v>
      </c>
      <c r="O12" s="18"/>
      <c r="P12" s="257">
        <v>279</v>
      </c>
      <c r="Q12" s="257">
        <v>115</v>
      </c>
      <c r="R12" s="257"/>
      <c r="S12" s="257">
        <v>159</v>
      </c>
      <c r="T12" s="257">
        <v>94</v>
      </c>
      <c r="U12" s="18"/>
      <c r="V12" s="257">
        <v>347</v>
      </c>
      <c r="W12" s="257">
        <v>20</v>
      </c>
      <c r="X12" s="18"/>
      <c r="Y12" s="257">
        <v>129</v>
      </c>
      <c r="Z12" s="257">
        <v>110</v>
      </c>
      <c r="AA12" s="18"/>
      <c r="AB12" s="257">
        <v>186</v>
      </c>
      <c r="AC12" s="257">
        <v>42</v>
      </c>
      <c r="AD12" s="18"/>
      <c r="AE12" s="257">
        <v>90</v>
      </c>
      <c r="AF12" s="257">
        <v>43</v>
      </c>
      <c r="AG12" s="18"/>
      <c r="AH12" s="257">
        <v>96</v>
      </c>
      <c r="AI12" s="257">
        <v>41</v>
      </c>
      <c r="AJ12" s="18"/>
      <c r="AK12" s="257">
        <v>206</v>
      </c>
      <c r="AL12" s="257">
        <v>81</v>
      </c>
      <c r="AN12" s="575"/>
      <c r="AO12" s="575"/>
    </row>
    <row r="13" spans="1:41" s="135" customFormat="1" ht="30" x14ac:dyDescent="0.3">
      <c r="A13" s="267" t="s">
        <v>283</v>
      </c>
      <c r="B13" s="257">
        <v>4620</v>
      </c>
      <c r="C13" s="18"/>
      <c r="D13" s="257">
        <v>2086</v>
      </c>
      <c r="E13" s="257">
        <v>2534</v>
      </c>
      <c r="F13" s="18"/>
      <c r="G13" s="257">
        <v>440</v>
      </c>
      <c r="H13" s="257">
        <v>1085</v>
      </c>
      <c r="I13" s="18"/>
      <c r="J13" s="257">
        <v>515</v>
      </c>
      <c r="K13" s="257">
        <v>135</v>
      </c>
      <c r="L13" s="18"/>
      <c r="M13" s="257">
        <v>184</v>
      </c>
      <c r="N13" s="257">
        <v>255</v>
      </c>
      <c r="O13" s="18"/>
      <c r="P13" s="257">
        <v>199</v>
      </c>
      <c r="Q13" s="257">
        <v>188</v>
      </c>
      <c r="R13" s="257"/>
      <c r="S13" s="257">
        <v>205</v>
      </c>
      <c r="T13" s="257">
        <v>340</v>
      </c>
      <c r="U13" s="18"/>
      <c r="V13" s="257">
        <v>160</v>
      </c>
      <c r="W13" s="257">
        <v>32</v>
      </c>
      <c r="X13" s="18"/>
      <c r="Y13" s="257">
        <v>70</v>
      </c>
      <c r="Z13" s="257">
        <v>101</v>
      </c>
      <c r="AA13" s="18"/>
      <c r="AB13" s="257">
        <v>107</v>
      </c>
      <c r="AC13" s="257">
        <v>63</v>
      </c>
      <c r="AD13" s="18"/>
      <c r="AE13" s="257">
        <v>39</v>
      </c>
      <c r="AF13" s="257">
        <v>106</v>
      </c>
      <c r="AG13" s="18"/>
      <c r="AH13" s="257">
        <v>48</v>
      </c>
      <c r="AI13" s="257">
        <v>62</v>
      </c>
      <c r="AJ13" s="18"/>
      <c r="AK13" s="257">
        <v>119</v>
      </c>
      <c r="AL13" s="257">
        <v>167</v>
      </c>
      <c r="AN13" s="575"/>
      <c r="AO13" s="575"/>
    </row>
    <row r="14" spans="1:41" s="135" customFormat="1" x14ac:dyDescent="0.3">
      <c r="A14" s="267" t="s">
        <v>384</v>
      </c>
      <c r="B14" s="257">
        <v>4104</v>
      </c>
      <c r="C14" s="18"/>
      <c r="D14" s="257">
        <v>2832</v>
      </c>
      <c r="E14" s="257">
        <v>1272</v>
      </c>
      <c r="F14" s="18"/>
      <c r="G14" s="257">
        <v>621</v>
      </c>
      <c r="H14" s="257">
        <v>480</v>
      </c>
      <c r="I14" s="18"/>
      <c r="J14" s="257">
        <v>753</v>
      </c>
      <c r="K14" s="257">
        <v>85</v>
      </c>
      <c r="L14" s="18"/>
      <c r="M14" s="257">
        <v>177</v>
      </c>
      <c r="N14" s="257">
        <v>116</v>
      </c>
      <c r="O14" s="18"/>
      <c r="P14" s="257">
        <v>185</v>
      </c>
      <c r="Q14" s="257">
        <v>114</v>
      </c>
      <c r="R14" s="257"/>
      <c r="S14" s="257">
        <v>127</v>
      </c>
      <c r="T14" s="257">
        <v>104</v>
      </c>
      <c r="U14" s="18"/>
      <c r="V14" s="257">
        <v>357</v>
      </c>
      <c r="W14" s="257">
        <v>26</v>
      </c>
      <c r="X14" s="18"/>
      <c r="Y14" s="257">
        <v>98</v>
      </c>
      <c r="Z14" s="257">
        <v>115</v>
      </c>
      <c r="AA14" s="18"/>
      <c r="AB14" s="257">
        <v>179</v>
      </c>
      <c r="AC14" s="257">
        <v>50</v>
      </c>
      <c r="AD14" s="18"/>
      <c r="AE14" s="257">
        <v>53</v>
      </c>
      <c r="AF14" s="257">
        <v>43</v>
      </c>
      <c r="AG14" s="18"/>
      <c r="AH14" s="257">
        <v>120</v>
      </c>
      <c r="AI14" s="257">
        <v>52</v>
      </c>
      <c r="AJ14" s="18"/>
      <c r="AK14" s="257">
        <v>162</v>
      </c>
      <c r="AL14" s="257">
        <v>87</v>
      </c>
      <c r="AN14" s="575"/>
      <c r="AO14" s="575"/>
    </row>
    <row r="15" spans="1:41" s="135" customFormat="1" ht="30" x14ac:dyDescent="0.3">
      <c r="A15" s="267" t="s">
        <v>389</v>
      </c>
      <c r="B15" s="257">
        <v>4050</v>
      </c>
      <c r="C15" s="18"/>
      <c r="D15" s="257">
        <v>2067</v>
      </c>
      <c r="E15" s="257">
        <v>1983</v>
      </c>
      <c r="F15" s="18"/>
      <c r="G15" s="257">
        <v>417</v>
      </c>
      <c r="H15" s="257">
        <v>877</v>
      </c>
      <c r="I15" s="18"/>
      <c r="J15" s="257">
        <v>544</v>
      </c>
      <c r="K15" s="257">
        <v>95</v>
      </c>
      <c r="L15" s="18"/>
      <c r="M15" s="257">
        <v>151</v>
      </c>
      <c r="N15" s="257">
        <v>183</v>
      </c>
      <c r="O15" s="18"/>
      <c r="P15" s="257">
        <v>166</v>
      </c>
      <c r="Q15" s="257">
        <v>141</v>
      </c>
      <c r="R15" s="257"/>
      <c r="S15" s="257">
        <v>120</v>
      </c>
      <c r="T15" s="257">
        <v>199</v>
      </c>
      <c r="U15" s="18"/>
      <c r="V15" s="257">
        <v>215</v>
      </c>
      <c r="W15" s="257">
        <v>31</v>
      </c>
      <c r="X15" s="18"/>
      <c r="Y15" s="257">
        <v>94</v>
      </c>
      <c r="Z15" s="257">
        <v>114</v>
      </c>
      <c r="AA15" s="18"/>
      <c r="AB15" s="257">
        <v>118</v>
      </c>
      <c r="AC15" s="257">
        <v>52</v>
      </c>
      <c r="AD15" s="18"/>
      <c r="AE15" s="257">
        <v>41</v>
      </c>
      <c r="AF15" s="257">
        <v>106</v>
      </c>
      <c r="AG15" s="18"/>
      <c r="AH15" s="257">
        <v>64</v>
      </c>
      <c r="AI15" s="257">
        <v>58</v>
      </c>
      <c r="AJ15" s="18"/>
      <c r="AK15" s="257">
        <v>137</v>
      </c>
      <c r="AL15" s="257">
        <v>127</v>
      </c>
      <c r="AN15" s="575"/>
      <c r="AO15" s="575"/>
    </row>
    <row r="16" spans="1:41" s="135" customFormat="1" ht="30" x14ac:dyDescent="0.3">
      <c r="A16" s="267" t="s">
        <v>303</v>
      </c>
      <c r="B16" s="257">
        <v>4032</v>
      </c>
      <c r="C16" s="18"/>
      <c r="D16" s="257">
        <v>1765</v>
      </c>
      <c r="E16" s="257">
        <v>2267</v>
      </c>
      <c r="F16" s="18"/>
      <c r="G16" s="257">
        <v>401</v>
      </c>
      <c r="H16" s="257">
        <v>1011</v>
      </c>
      <c r="I16" s="18"/>
      <c r="J16" s="257">
        <v>380</v>
      </c>
      <c r="K16" s="257">
        <v>69</v>
      </c>
      <c r="L16" s="18"/>
      <c r="M16" s="257">
        <v>146</v>
      </c>
      <c r="N16" s="257">
        <v>218</v>
      </c>
      <c r="O16" s="18"/>
      <c r="P16" s="257">
        <v>143</v>
      </c>
      <c r="Q16" s="257">
        <v>174</v>
      </c>
      <c r="R16" s="257"/>
      <c r="S16" s="257">
        <v>200</v>
      </c>
      <c r="T16" s="257">
        <v>342</v>
      </c>
      <c r="U16" s="18"/>
      <c r="V16" s="257">
        <v>123</v>
      </c>
      <c r="W16" s="257">
        <v>27</v>
      </c>
      <c r="X16" s="18"/>
      <c r="Y16" s="257">
        <v>69</v>
      </c>
      <c r="Z16" s="257">
        <v>69</v>
      </c>
      <c r="AA16" s="18"/>
      <c r="AB16" s="257">
        <v>102</v>
      </c>
      <c r="AC16" s="257">
        <v>87</v>
      </c>
      <c r="AD16" s="18"/>
      <c r="AE16" s="257">
        <v>40</v>
      </c>
      <c r="AF16" s="257">
        <v>92</v>
      </c>
      <c r="AG16" s="18"/>
      <c r="AH16" s="257">
        <v>41</v>
      </c>
      <c r="AI16" s="257">
        <v>48</v>
      </c>
      <c r="AJ16" s="18"/>
      <c r="AK16" s="257">
        <v>120</v>
      </c>
      <c r="AL16" s="257">
        <v>130</v>
      </c>
      <c r="AN16" s="575"/>
      <c r="AO16" s="575"/>
    </row>
    <row r="17" spans="1:41" x14ac:dyDescent="0.3">
      <c r="A17" s="267" t="s">
        <v>581</v>
      </c>
      <c r="B17" s="257">
        <v>3104</v>
      </c>
      <c r="C17" s="80"/>
      <c r="D17" s="257">
        <v>717</v>
      </c>
      <c r="E17" s="257">
        <v>2387</v>
      </c>
      <c r="F17" s="80"/>
      <c r="G17" s="257">
        <v>133</v>
      </c>
      <c r="H17" s="257">
        <v>916</v>
      </c>
      <c r="I17" s="80"/>
      <c r="J17" s="257">
        <v>259</v>
      </c>
      <c r="K17" s="257">
        <v>246</v>
      </c>
      <c r="L17" s="80"/>
      <c r="M17" s="257">
        <v>61</v>
      </c>
      <c r="N17" s="257">
        <v>327</v>
      </c>
      <c r="O17" s="80"/>
      <c r="P17" s="257">
        <v>46</v>
      </c>
      <c r="Q17" s="257">
        <v>167</v>
      </c>
      <c r="R17" s="257"/>
      <c r="S17" s="257">
        <v>16</v>
      </c>
      <c r="T17" s="257">
        <v>150</v>
      </c>
      <c r="U17" s="80"/>
      <c r="V17" s="257">
        <v>51</v>
      </c>
      <c r="W17" s="257">
        <v>51</v>
      </c>
      <c r="X17" s="80"/>
      <c r="Y17" s="257">
        <v>18</v>
      </c>
      <c r="Z17" s="257">
        <v>110</v>
      </c>
      <c r="AA17" s="80"/>
      <c r="AB17" s="257">
        <v>46</v>
      </c>
      <c r="AC17" s="257">
        <v>85</v>
      </c>
      <c r="AD17" s="80"/>
      <c r="AE17" s="257">
        <v>13</v>
      </c>
      <c r="AF17" s="257">
        <v>108</v>
      </c>
      <c r="AG17" s="80"/>
      <c r="AH17" s="257">
        <v>30</v>
      </c>
      <c r="AI17" s="257">
        <v>86</v>
      </c>
      <c r="AJ17" s="80"/>
      <c r="AK17" s="257">
        <v>44</v>
      </c>
      <c r="AL17" s="257">
        <v>141</v>
      </c>
      <c r="AN17" s="575"/>
      <c r="AO17" s="575"/>
    </row>
    <row r="18" spans="1:41" x14ac:dyDescent="0.3">
      <c r="A18" s="267" t="s">
        <v>388</v>
      </c>
      <c r="B18" s="257">
        <v>2993</v>
      </c>
      <c r="C18" s="80"/>
      <c r="D18" s="257">
        <v>851</v>
      </c>
      <c r="E18" s="257">
        <v>2142</v>
      </c>
      <c r="F18" s="80"/>
      <c r="G18" s="257">
        <v>219</v>
      </c>
      <c r="H18" s="257">
        <v>962</v>
      </c>
      <c r="I18" s="80"/>
      <c r="J18" s="257">
        <v>141</v>
      </c>
      <c r="K18" s="257">
        <v>55</v>
      </c>
      <c r="L18" s="80"/>
      <c r="M18" s="257">
        <v>100</v>
      </c>
      <c r="N18" s="257">
        <v>225</v>
      </c>
      <c r="O18" s="80"/>
      <c r="P18" s="257">
        <v>63</v>
      </c>
      <c r="Q18" s="257">
        <v>128</v>
      </c>
      <c r="R18" s="257"/>
      <c r="S18" s="257">
        <v>101</v>
      </c>
      <c r="T18" s="257">
        <v>364</v>
      </c>
      <c r="U18" s="80"/>
      <c r="V18" s="257">
        <v>32</v>
      </c>
      <c r="W18" s="257">
        <v>13</v>
      </c>
      <c r="X18" s="80"/>
      <c r="Y18" s="257">
        <v>26</v>
      </c>
      <c r="Z18" s="257">
        <v>52</v>
      </c>
      <c r="AA18" s="80"/>
      <c r="AB18" s="257">
        <v>36</v>
      </c>
      <c r="AC18" s="257">
        <v>48</v>
      </c>
      <c r="AD18" s="80"/>
      <c r="AE18" s="257">
        <v>33</v>
      </c>
      <c r="AF18" s="257">
        <v>108</v>
      </c>
      <c r="AG18" s="80"/>
      <c r="AH18" s="257">
        <v>29</v>
      </c>
      <c r="AI18" s="257">
        <v>47</v>
      </c>
      <c r="AJ18" s="80"/>
      <c r="AK18" s="257">
        <v>71</v>
      </c>
      <c r="AL18" s="257">
        <v>140</v>
      </c>
      <c r="AN18" s="575"/>
      <c r="AO18" s="575"/>
    </row>
    <row r="19" spans="1:41" s="135" customFormat="1" x14ac:dyDescent="0.3">
      <c r="A19" s="267" t="s">
        <v>387</v>
      </c>
      <c r="B19" s="257">
        <v>2878</v>
      </c>
      <c r="C19" s="18"/>
      <c r="D19" s="257">
        <v>996</v>
      </c>
      <c r="E19" s="257">
        <v>1882</v>
      </c>
      <c r="F19" s="18"/>
      <c r="G19" s="257">
        <v>183</v>
      </c>
      <c r="H19" s="257">
        <v>728</v>
      </c>
      <c r="I19" s="18"/>
      <c r="J19" s="257">
        <v>285</v>
      </c>
      <c r="K19" s="257">
        <v>106</v>
      </c>
      <c r="L19" s="18"/>
      <c r="M19" s="257">
        <v>128</v>
      </c>
      <c r="N19" s="257">
        <v>427</v>
      </c>
      <c r="O19" s="18"/>
      <c r="P19" s="257">
        <v>82</v>
      </c>
      <c r="Q19" s="257">
        <v>119</v>
      </c>
      <c r="R19" s="257"/>
      <c r="S19" s="257">
        <v>46</v>
      </c>
      <c r="T19" s="257">
        <v>123</v>
      </c>
      <c r="U19" s="18"/>
      <c r="V19" s="257">
        <v>59</v>
      </c>
      <c r="W19" s="257">
        <v>31</v>
      </c>
      <c r="X19" s="18"/>
      <c r="Y19" s="257">
        <v>37</v>
      </c>
      <c r="Z19" s="257">
        <v>117</v>
      </c>
      <c r="AA19" s="18"/>
      <c r="AB19" s="257">
        <v>49</v>
      </c>
      <c r="AC19" s="257">
        <v>30</v>
      </c>
      <c r="AD19" s="18"/>
      <c r="AE19" s="257">
        <v>27</v>
      </c>
      <c r="AF19" s="257">
        <v>47</v>
      </c>
      <c r="AG19" s="18"/>
      <c r="AH19" s="257">
        <v>38</v>
      </c>
      <c r="AI19" s="257">
        <v>58</v>
      </c>
      <c r="AJ19" s="18"/>
      <c r="AK19" s="257">
        <v>62</v>
      </c>
      <c r="AL19" s="257">
        <v>96</v>
      </c>
      <c r="AN19" s="575"/>
      <c r="AO19" s="575"/>
    </row>
    <row r="20" spans="1:41" s="135" customFormat="1" x14ac:dyDescent="0.3">
      <c r="A20" s="267" t="s">
        <v>212</v>
      </c>
      <c r="B20" s="257">
        <v>2580</v>
      </c>
      <c r="C20" s="18"/>
      <c r="D20" s="257">
        <v>1040</v>
      </c>
      <c r="E20" s="257">
        <v>1540</v>
      </c>
      <c r="F20" s="18"/>
      <c r="G20" s="257">
        <v>203</v>
      </c>
      <c r="H20" s="257">
        <v>686</v>
      </c>
      <c r="I20" s="18"/>
      <c r="J20" s="257">
        <v>346</v>
      </c>
      <c r="K20" s="257">
        <v>114</v>
      </c>
      <c r="L20" s="18"/>
      <c r="M20" s="257">
        <v>70</v>
      </c>
      <c r="N20" s="257">
        <v>135</v>
      </c>
      <c r="O20" s="18"/>
      <c r="P20" s="257">
        <v>99</v>
      </c>
      <c r="Q20" s="257">
        <v>137</v>
      </c>
      <c r="R20" s="257"/>
      <c r="S20" s="257">
        <v>39</v>
      </c>
      <c r="T20" s="257">
        <v>114</v>
      </c>
      <c r="U20" s="18"/>
      <c r="V20" s="257">
        <v>84</v>
      </c>
      <c r="W20" s="257">
        <v>29</v>
      </c>
      <c r="X20" s="18"/>
      <c r="Y20" s="257">
        <v>23</v>
      </c>
      <c r="Z20" s="257">
        <v>70</v>
      </c>
      <c r="AA20" s="18"/>
      <c r="AB20" s="257">
        <v>71</v>
      </c>
      <c r="AC20" s="257">
        <v>38</v>
      </c>
      <c r="AD20" s="18"/>
      <c r="AE20" s="257">
        <v>19</v>
      </c>
      <c r="AF20" s="257">
        <v>62</v>
      </c>
      <c r="AG20" s="18"/>
      <c r="AH20" s="257">
        <v>23</v>
      </c>
      <c r="AI20" s="257">
        <v>75</v>
      </c>
      <c r="AJ20" s="18"/>
      <c r="AK20" s="257">
        <v>63</v>
      </c>
      <c r="AL20" s="257">
        <v>80</v>
      </c>
      <c r="AN20" s="575"/>
      <c r="AO20" s="575"/>
    </row>
    <row r="21" spans="1:41" s="135" customFormat="1" x14ac:dyDescent="0.3">
      <c r="A21" s="267" t="s">
        <v>284</v>
      </c>
      <c r="B21" s="257">
        <v>2210</v>
      </c>
      <c r="C21" s="18"/>
      <c r="D21" s="257">
        <v>2073</v>
      </c>
      <c r="E21" s="257">
        <v>137</v>
      </c>
      <c r="F21" s="18"/>
      <c r="G21" s="257">
        <v>353</v>
      </c>
      <c r="H21" s="257">
        <v>48</v>
      </c>
      <c r="I21" s="18"/>
      <c r="J21" s="257">
        <v>847</v>
      </c>
      <c r="K21" s="257">
        <v>14</v>
      </c>
      <c r="L21" s="18"/>
      <c r="M21" s="257">
        <v>177</v>
      </c>
      <c r="N21" s="257">
        <v>23</v>
      </c>
      <c r="O21" s="18"/>
      <c r="P21" s="257">
        <v>159</v>
      </c>
      <c r="Q21" s="257">
        <v>16</v>
      </c>
      <c r="R21" s="257"/>
      <c r="S21" s="257">
        <v>45</v>
      </c>
      <c r="T21" s="257">
        <v>9</v>
      </c>
      <c r="U21" s="18"/>
      <c r="V21" s="257">
        <v>105</v>
      </c>
      <c r="W21" s="257">
        <v>2</v>
      </c>
      <c r="X21" s="18"/>
      <c r="Y21" s="257">
        <v>80</v>
      </c>
      <c r="Z21" s="257">
        <v>4</v>
      </c>
      <c r="AA21" s="18"/>
      <c r="AB21" s="257">
        <v>112</v>
      </c>
      <c r="AC21" s="257">
        <v>5</v>
      </c>
      <c r="AD21" s="18"/>
      <c r="AE21" s="257">
        <v>38</v>
      </c>
      <c r="AF21" s="257">
        <v>6</v>
      </c>
      <c r="AG21" s="18"/>
      <c r="AH21" s="257">
        <v>39</v>
      </c>
      <c r="AI21" s="257">
        <v>2</v>
      </c>
      <c r="AJ21" s="18"/>
      <c r="AK21" s="257">
        <v>118</v>
      </c>
      <c r="AL21" s="257">
        <v>8</v>
      </c>
      <c r="AN21" s="575"/>
      <c r="AO21" s="575"/>
    </row>
    <row r="22" spans="1:41" s="135" customFormat="1" ht="30" x14ac:dyDescent="0.3">
      <c r="A22" s="267" t="s">
        <v>390</v>
      </c>
      <c r="B22" s="257">
        <v>1936</v>
      </c>
      <c r="C22" s="18"/>
      <c r="D22" s="257">
        <v>632</v>
      </c>
      <c r="E22" s="257">
        <v>1304</v>
      </c>
      <c r="F22" s="18"/>
      <c r="G22" s="257">
        <v>138</v>
      </c>
      <c r="H22" s="257">
        <v>571</v>
      </c>
      <c r="I22" s="18"/>
      <c r="J22" s="257">
        <v>161</v>
      </c>
      <c r="K22" s="257">
        <v>54</v>
      </c>
      <c r="L22" s="18"/>
      <c r="M22" s="257">
        <v>71</v>
      </c>
      <c r="N22" s="257">
        <v>149</v>
      </c>
      <c r="O22" s="18"/>
      <c r="P22" s="257">
        <v>45</v>
      </c>
      <c r="Q22" s="257">
        <v>84</v>
      </c>
      <c r="R22" s="257"/>
      <c r="S22" s="257">
        <v>34</v>
      </c>
      <c r="T22" s="257">
        <v>167</v>
      </c>
      <c r="U22" s="18"/>
      <c r="V22" s="257">
        <v>62</v>
      </c>
      <c r="W22" s="257">
        <v>20</v>
      </c>
      <c r="X22" s="18"/>
      <c r="Y22" s="257">
        <v>13</v>
      </c>
      <c r="Z22" s="257">
        <v>46</v>
      </c>
      <c r="AA22" s="18"/>
      <c r="AB22" s="257">
        <v>35</v>
      </c>
      <c r="AC22" s="257">
        <v>19</v>
      </c>
      <c r="AD22" s="18"/>
      <c r="AE22" s="257">
        <v>18</v>
      </c>
      <c r="AF22" s="257">
        <v>83</v>
      </c>
      <c r="AG22" s="18"/>
      <c r="AH22" s="257">
        <v>17</v>
      </c>
      <c r="AI22" s="257">
        <v>28</v>
      </c>
      <c r="AJ22" s="18"/>
      <c r="AK22" s="257">
        <v>38</v>
      </c>
      <c r="AL22" s="257">
        <v>83</v>
      </c>
      <c r="AN22" s="575"/>
      <c r="AO22" s="575"/>
    </row>
    <row r="23" spans="1:41" s="135" customFormat="1" ht="30" x14ac:dyDescent="0.3">
      <c r="A23" s="267" t="s">
        <v>611</v>
      </c>
      <c r="B23" s="257">
        <v>1882</v>
      </c>
      <c r="C23" s="18"/>
      <c r="D23" s="257">
        <v>765</v>
      </c>
      <c r="E23" s="257">
        <v>1117</v>
      </c>
      <c r="F23" s="18"/>
      <c r="G23" s="257">
        <v>142</v>
      </c>
      <c r="H23" s="257">
        <v>462</v>
      </c>
      <c r="I23" s="18"/>
      <c r="J23" s="257">
        <v>161</v>
      </c>
      <c r="K23" s="257">
        <v>24</v>
      </c>
      <c r="L23" s="18"/>
      <c r="M23" s="257">
        <v>109</v>
      </c>
      <c r="N23" s="257">
        <v>203</v>
      </c>
      <c r="O23" s="18"/>
      <c r="P23" s="257">
        <v>42</v>
      </c>
      <c r="Q23" s="257">
        <v>66</v>
      </c>
      <c r="R23" s="257"/>
      <c r="S23" s="257">
        <v>84</v>
      </c>
      <c r="T23" s="257">
        <v>122</v>
      </c>
      <c r="U23" s="18"/>
      <c r="V23" s="257">
        <v>68</v>
      </c>
      <c r="W23" s="257">
        <v>11</v>
      </c>
      <c r="X23" s="18"/>
      <c r="Y23" s="257">
        <v>13</v>
      </c>
      <c r="Z23" s="257">
        <v>19</v>
      </c>
      <c r="AA23" s="18"/>
      <c r="AB23" s="257">
        <v>36</v>
      </c>
      <c r="AC23" s="257">
        <v>30</v>
      </c>
      <c r="AD23" s="18"/>
      <c r="AE23" s="257">
        <v>39</v>
      </c>
      <c r="AF23" s="257">
        <v>81</v>
      </c>
      <c r="AG23" s="18"/>
      <c r="AH23" s="257">
        <v>22</v>
      </c>
      <c r="AI23" s="257">
        <v>23</v>
      </c>
      <c r="AJ23" s="18"/>
      <c r="AK23" s="257">
        <v>49</v>
      </c>
      <c r="AL23" s="257">
        <v>76</v>
      </c>
      <c r="AN23" s="575"/>
      <c r="AO23" s="575"/>
    </row>
    <row r="24" spans="1:41" s="135" customFormat="1" x14ac:dyDescent="0.3">
      <c r="A24" s="267" t="s">
        <v>286</v>
      </c>
      <c r="B24" s="257">
        <v>1878</v>
      </c>
      <c r="C24" s="18"/>
      <c r="D24" s="257">
        <v>1468</v>
      </c>
      <c r="E24" s="257">
        <v>410</v>
      </c>
      <c r="F24" s="18"/>
      <c r="G24" s="257">
        <v>273</v>
      </c>
      <c r="H24" s="257">
        <v>179</v>
      </c>
      <c r="I24" s="18"/>
      <c r="J24" s="257">
        <v>530</v>
      </c>
      <c r="K24" s="257">
        <v>37</v>
      </c>
      <c r="L24" s="18"/>
      <c r="M24" s="257">
        <v>75</v>
      </c>
      <c r="N24" s="257">
        <v>63</v>
      </c>
      <c r="O24" s="18"/>
      <c r="P24" s="257">
        <v>111</v>
      </c>
      <c r="Q24" s="257">
        <v>43</v>
      </c>
      <c r="R24" s="257"/>
      <c r="S24" s="257">
        <v>41</v>
      </c>
      <c r="T24" s="257">
        <v>14</v>
      </c>
      <c r="U24" s="18"/>
      <c r="V24" s="257">
        <v>198</v>
      </c>
      <c r="W24" s="257">
        <v>11</v>
      </c>
      <c r="X24" s="18"/>
      <c r="Y24" s="257">
        <v>37</v>
      </c>
      <c r="Z24" s="257">
        <v>20</v>
      </c>
      <c r="AA24" s="18"/>
      <c r="AB24" s="257">
        <v>67</v>
      </c>
      <c r="AC24" s="257">
        <v>8</v>
      </c>
      <c r="AD24" s="18"/>
      <c r="AE24" s="257">
        <v>32</v>
      </c>
      <c r="AF24" s="257">
        <v>9</v>
      </c>
      <c r="AG24" s="18"/>
      <c r="AH24" s="257">
        <v>33</v>
      </c>
      <c r="AI24" s="257">
        <v>8</v>
      </c>
      <c r="AJ24" s="18"/>
      <c r="AK24" s="257">
        <v>71</v>
      </c>
      <c r="AL24" s="257">
        <v>18</v>
      </c>
      <c r="AN24" s="575"/>
      <c r="AO24" s="575"/>
    </row>
    <row r="25" spans="1:41" s="135" customFormat="1" x14ac:dyDescent="0.3">
      <c r="A25" s="267" t="s">
        <v>634</v>
      </c>
      <c r="B25" s="257">
        <v>1791</v>
      </c>
      <c r="C25" s="18"/>
      <c r="D25" s="257">
        <v>624</v>
      </c>
      <c r="E25" s="257">
        <v>1167</v>
      </c>
      <c r="F25" s="18"/>
      <c r="G25" s="257">
        <v>178</v>
      </c>
      <c r="H25" s="257">
        <v>482</v>
      </c>
      <c r="I25" s="18"/>
      <c r="J25" s="257">
        <v>94</v>
      </c>
      <c r="K25" s="257">
        <v>57</v>
      </c>
      <c r="L25" s="18"/>
      <c r="M25" s="257">
        <v>77</v>
      </c>
      <c r="N25" s="257">
        <v>163</v>
      </c>
      <c r="O25" s="18"/>
      <c r="P25" s="257">
        <v>64</v>
      </c>
      <c r="Q25" s="257">
        <v>105</v>
      </c>
      <c r="R25" s="257"/>
      <c r="S25" s="257">
        <v>26</v>
      </c>
      <c r="T25" s="257">
        <v>102</v>
      </c>
      <c r="U25" s="18"/>
      <c r="V25" s="257">
        <v>28</v>
      </c>
      <c r="W25" s="257">
        <v>14</v>
      </c>
      <c r="X25" s="18"/>
      <c r="Y25" s="257">
        <v>39</v>
      </c>
      <c r="Z25" s="257">
        <v>78</v>
      </c>
      <c r="AA25" s="18"/>
      <c r="AB25" s="257">
        <v>35</v>
      </c>
      <c r="AC25" s="257">
        <v>21</v>
      </c>
      <c r="AD25" s="18"/>
      <c r="AE25" s="257">
        <v>24</v>
      </c>
      <c r="AF25" s="257">
        <v>51</v>
      </c>
      <c r="AG25" s="18"/>
      <c r="AH25" s="257">
        <v>25</v>
      </c>
      <c r="AI25" s="257">
        <v>26</v>
      </c>
      <c r="AJ25" s="18"/>
      <c r="AK25" s="257">
        <v>34</v>
      </c>
      <c r="AL25" s="257">
        <v>68</v>
      </c>
      <c r="AN25" s="575"/>
      <c r="AO25" s="575"/>
    </row>
    <row r="26" spans="1:41" s="135" customFormat="1" ht="30" x14ac:dyDescent="0.3">
      <c r="A26" s="267" t="s">
        <v>635</v>
      </c>
      <c r="B26" s="257">
        <v>1781</v>
      </c>
      <c r="C26" s="18"/>
      <c r="D26" s="257">
        <v>804</v>
      </c>
      <c r="E26" s="257">
        <v>977</v>
      </c>
      <c r="F26" s="18"/>
      <c r="G26" s="257">
        <v>184</v>
      </c>
      <c r="H26" s="257">
        <v>417</v>
      </c>
      <c r="I26" s="18"/>
      <c r="J26" s="257">
        <v>159</v>
      </c>
      <c r="K26" s="257">
        <v>32</v>
      </c>
      <c r="L26" s="18"/>
      <c r="M26" s="257">
        <v>109</v>
      </c>
      <c r="N26" s="257">
        <v>128</v>
      </c>
      <c r="O26" s="18"/>
      <c r="P26" s="257">
        <v>64</v>
      </c>
      <c r="Q26" s="257">
        <v>48</v>
      </c>
      <c r="R26" s="257"/>
      <c r="S26" s="257">
        <v>94</v>
      </c>
      <c r="T26" s="257">
        <v>164</v>
      </c>
      <c r="U26" s="18"/>
      <c r="V26" s="257">
        <v>45</v>
      </c>
      <c r="W26" s="257">
        <v>6</v>
      </c>
      <c r="X26" s="18"/>
      <c r="Y26" s="257">
        <v>24</v>
      </c>
      <c r="Z26" s="257">
        <v>41</v>
      </c>
      <c r="AA26" s="18"/>
      <c r="AB26" s="257">
        <v>58</v>
      </c>
      <c r="AC26" s="257">
        <v>30</v>
      </c>
      <c r="AD26" s="18"/>
      <c r="AE26" s="257">
        <v>23</v>
      </c>
      <c r="AF26" s="257">
        <v>33</v>
      </c>
      <c r="AG26" s="18"/>
      <c r="AH26" s="257">
        <v>13</v>
      </c>
      <c r="AI26" s="257">
        <v>19</v>
      </c>
      <c r="AJ26" s="18"/>
      <c r="AK26" s="257">
        <v>31</v>
      </c>
      <c r="AL26" s="257">
        <v>59</v>
      </c>
      <c r="AN26" s="575"/>
      <c r="AO26" s="575"/>
    </row>
    <row r="27" spans="1:41" s="135" customFormat="1" x14ac:dyDescent="0.3">
      <c r="A27" s="267" t="s">
        <v>636</v>
      </c>
      <c r="B27" s="257">
        <v>1649</v>
      </c>
      <c r="C27" s="18"/>
      <c r="D27" s="257">
        <v>248</v>
      </c>
      <c r="E27" s="257">
        <v>1401</v>
      </c>
      <c r="F27" s="18"/>
      <c r="G27" s="257">
        <v>36</v>
      </c>
      <c r="H27" s="257">
        <v>465</v>
      </c>
      <c r="I27" s="18"/>
      <c r="J27" s="257">
        <v>60</v>
      </c>
      <c r="K27" s="257">
        <v>34</v>
      </c>
      <c r="L27" s="18"/>
      <c r="M27" s="257">
        <v>65</v>
      </c>
      <c r="N27" s="257">
        <v>433</v>
      </c>
      <c r="O27" s="18"/>
      <c r="P27" s="257">
        <v>18</v>
      </c>
      <c r="Q27" s="257">
        <v>83</v>
      </c>
      <c r="R27" s="257"/>
      <c r="S27" s="257">
        <v>11</v>
      </c>
      <c r="T27" s="257">
        <v>97</v>
      </c>
      <c r="U27" s="18"/>
      <c r="V27" s="257">
        <v>7</v>
      </c>
      <c r="W27" s="257">
        <v>12</v>
      </c>
      <c r="X27" s="18"/>
      <c r="Y27" s="257">
        <v>10</v>
      </c>
      <c r="Z27" s="257">
        <v>76</v>
      </c>
      <c r="AA27" s="18"/>
      <c r="AB27" s="257">
        <v>17</v>
      </c>
      <c r="AC27" s="257">
        <v>29</v>
      </c>
      <c r="AD27" s="18"/>
      <c r="AE27" s="257">
        <v>9</v>
      </c>
      <c r="AF27" s="257">
        <v>60</v>
      </c>
      <c r="AG27" s="18"/>
      <c r="AH27" s="257">
        <v>3</v>
      </c>
      <c r="AI27" s="257">
        <v>33</v>
      </c>
      <c r="AJ27" s="18"/>
      <c r="AK27" s="257">
        <v>12</v>
      </c>
      <c r="AL27" s="257">
        <v>79</v>
      </c>
      <c r="AN27" s="575"/>
      <c r="AO27" s="575"/>
    </row>
    <row r="28" spans="1:41" s="135" customFormat="1" x14ac:dyDescent="0.3">
      <c r="A28" s="267" t="s">
        <v>637</v>
      </c>
      <c r="B28" s="257">
        <v>1649</v>
      </c>
      <c r="C28" s="18"/>
      <c r="D28" s="257">
        <v>839</v>
      </c>
      <c r="E28" s="257">
        <v>810</v>
      </c>
      <c r="F28" s="18"/>
      <c r="G28" s="257">
        <v>155</v>
      </c>
      <c r="H28" s="257">
        <v>326</v>
      </c>
      <c r="I28" s="18"/>
      <c r="J28" s="257">
        <v>211</v>
      </c>
      <c r="K28" s="257">
        <v>49</v>
      </c>
      <c r="L28" s="18"/>
      <c r="M28" s="257">
        <v>115</v>
      </c>
      <c r="N28" s="257">
        <v>130</v>
      </c>
      <c r="O28" s="18"/>
      <c r="P28" s="257">
        <v>81</v>
      </c>
      <c r="Q28" s="257">
        <v>60</v>
      </c>
      <c r="R28" s="257"/>
      <c r="S28" s="257">
        <v>35</v>
      </c>
      <c r="T28" s="257">
        <v>61</v>
      </c>
      <c r="U28" s="18"/>
      <c r="V28" s="257">
        <v>58</v>
      </c>
      <c r="W28" s="257">
        <v>11</v>
      </c>
      <c r="X28" s="18"/>
      <c r="Y28" s="257">
        <v>27</v>
      </c>
      <c r="Z28" s="257">
        <v>40</v>
      </c>
      <c r="AA28" s="18"/>
      <c r="AB28" s="257">
        <v>56</v>
      </c>
      <c r="AC28" s="257">
        <v>19</v>
      </c>
      <c r="AD28" s="18"/>
      <c r="AE28" s="257">
        <v>26</v>
      </c>
      <c r="AF28" s="257">
        <v>27</v>
      </c>
      <c r="AG28" s="18"/>
      <c r="AH28" s="257">
        <v>21</v>
      </c>
      <c r="AI28" s="257">
        <v>19</v>
      </c>
      <c r="AJ28" s="18"/>
      <c r="AK28" s="257">
        <v>54</v>
      </c>
      <c r="AL28" s="257">
        <v>68</v>
      </c>
      <c r="AN28" s="575"/>
      <c r="AO28" s="575"/>
    </row>
    <row r="29" spans="1:41" s="135" customFormat="1" x14ac:dyDescent="0.3">
      <c r="A29" s="267" t="s">
        <v>392</v>
      </c>
      <c r="B29" s="257">
        <v>1565</v>
      </c>
      <c r="C29" s="18"/>
      <c r="D29" s="257">
        <v>704</v>
      </c>
      <c r="E29" s="257">
        <v>861</v>
      </c>
      <c r="F29" s="18"/>
      <c r="G29" s="257">
        <v>127</v>
      </c>
      <c r="H29" s="257">
        <v>303</v>
      </c>
      <c r="I29" s="18"/>
      <c r="J29" s="257">
        <v>249</v>
      </c>
      <c r="K29" s="257">
        <v>64</v>
      </c>
      <c r="L29" s="18"/>
      <c r="M29" s="257">
        <v>83</v>
      </c>
      <c r="N29" s="257">
        <v>209</v>
      </c>
      <c r="O29" s="18"/>
      <c r="P29" s="257">
        <v>56</v>
      </c>
      <c r="Q29" s="257">
        <v>46</v>
      </c>
      <c r="R29" s="257"/>
      <c r="S29" s="257">
        <v>28</v>
      </c>
      <c r="T29" s="257">
        <v>64</v>
      </c>
      <c r="U29" s="18"/>
      <c r="V29" s="257">
        <v>31</v>
      </c>
      <c r="W29" s="257">
        <v>13</v>
      </c>
      <c r="X29" s="18"/>
      <c r="Y29" s="257">
        <v>24</v>
      </c>
      <c r="Z29" s="257">
        <v>43</v>
      </c>
      <c r="AA29" s="18"/>
      <c r="AB29" s="257">
        <v>29</v>
      </c>
      <c r="AC29" s="257">
        <v>19</v>
      </c>
      <c r="AD29" s="18"/>
      <c r="AE29" s="257">
        <v>22</v>
      </c>
      <c r="AF29" s="257">
        <v>35</v>
      </c>
      <c r="AG29" s="18"/>
      <c r="AH29" s="257">
        <v>20</v>
      </c>
      <c r="AI29" s="257">
        <v>20</v>
      </c>
      <c r="AJ29" s="18"/>
      <c r="AK29" s="257">
        <v>35</v>
      </c>
      <c r="AL29" s="257">
        <v>45</v>
      </c>
      <c r="AN29" s="575"/>
      <c r="AO29" s="575"/>
    </row>
    <row r="30" spans="1:41" s="135" customFormat="1" ht="30" x14ac:dyDescent="0.3">
      <c r="A30" s="267" t="s">
        <v>638</v>
      </c>
      <c r="B30" s="257">
        <v>1444</v>
      </c>
      <c r="C30" s="18"/>
      <c r="D30" s="257">
        <v>603</v>
      </c>
      <c r="E30" s="257">
        <v>841</v>
      </c>
      <c r="F30" s="18"/>
      <c r="G30" s="257">
        <v>169</v>
      </c>
      <c r="H30" s="257">
        <v>331</v>
      </c>
      <c r="I30" s="18"/>
      <c r="J30" s="257">
        <v>98</v>
      </c>
      <c r="K30" s="257">
        <v>30</v>
      </c>
      <c r="L30" s="18"/>
      <c r="M30" s="257">
        <v>63</v>
      </c>
      <c r="N30" s="257">
        <v>129</v>
      </c>
      <c r="O30" s="18"/>
      <c r="P30" s="257">
        <v>45</v>
      </c>
      <c r="Q30" s="257">
        <v>66</v>
      </c>
      <c r="R30" s="257"/>
      <c r="S30" s="257">
        <v>46</v>
      </c>
      <c r="T30" s="257">
        <v>96</v>
      </c>
      <c r="U30" s="18"/>
      <c r="V30" s="257">
        <v>26</v>
      </c>
      <c r="W30" s="257">
        <v>11</v>
      </c>
      <c r="X30" s="18"/>
      <c r="Y30" s="257">
        <v>29</v>
      </c>
      <c r="Z30" s="257">
        <v>66</v>
      </c>
      <c r="AA30" s="18"/>
      <c r="AB30" s="257">
        <v>46</v>
      </c>
      <c r="AC30" s="257">
        <v>19</v>
      </c>
      <c r="AD30" s="18"/>
      <c r="AE30" s="257">
        <v>28</v>
      </c>
      <c r="AF30" s="257">
        <v>32</v>
      </c>
      <c r="AG30" s="18"/>
      <c r="AH30" s="257">
        <v>18</v>
      </c>
      <c r="AI30" s="257">
        <v>18</v>
      </c>
      <c r="AJ30" s="18"/>
      <c r="AK30" s="257">
        <v>35</v>
      </c>
      <c r="AL30" s="257">
        <v>43</v>
      </c>
      <c r="AN30" s="575"/>
      <c r="AO30" s="575"/>
    </row>
    <row r="31" spans="1:41" s="135" customFormat="1" ht="30" x14ac:dyDescent="0.3">
      <c r="A31" s="267" t="s">
        <v>639</v>
      </c>
      <c r="B31" s="257">
        <v>1352</v>
      </c>
      <c r="C31" s="18"/>
      <c r="D31" s="257">
        <v>605</v>
      </c>
      <c r="E31" s="257">
        <v>747</v>
      </c>
      <c r="F31" s="18"/>
      <c r="G31" s="257">
        <v>136</v>
      </c>
      <c r="H31" s="257">
        <v>294</v>
      </c>
      <c r="I31" s="18"/>
      <c r="J31" s="257">
        <v>171</v>
      </c>
      <c r="K31" s="257">
        <v>48</v>
      </c>
      <c r="L31" s="18"/>
      <c r="M31" s="257">
        <v>57</v>
      </c>
      <c r="N31" s="257">
        <v>114</v>
      </c>
      <c r="O31" s="18"/>
      <c r="P31" s="257">
        <v>57</v>
      </c>
      <c r="Q31" s="257">
        <v>64</v>
      </c>
      <c r="R31" s="257"/>
      <c r="S31" s="257">
        <v>14</v>
      </c>
      <c r="T31" s="257">
        <v>34</v>
      </c>
      <c r="U31" s="18"/>
      <c r="V31" s="257">
        <v>56</v>
      </c>
      <c r="W31" s="257">
        <v>26</v>
      </c>
      <c r="X31" s="18"/>
      <c r="Y31" s="257">
        <v>21</v>
      </c>
      <c r="Z31" s="257">
        <v>39</v>
      </c>
      <c r="AA31" s="18"/>
      <c r="AB31" s="257">
        <v>36</v>
      </c>
      <c r="AC31" s="257">
        <v>27</v>
      </c>
      <c r="AD31" s="18"/>
      <c r="AE31" s="257">
        <v>12</v>
      </c>
      <c r="AF31" s="257">
        <v>26</v>
      </c>
      <c r="AG31" s="18"/>
      <c r="AH31" s="257">
        <v>17</v>
      </c>
      <c r="AI31" s="257">
        <v>21</v>
      </c>
      <c r="AJ31" s="18"/>
      <c r="AK31" s="257">
        <v>28</v>
      </c>
      <c r="AL31" s="257">
        <v>54</v>
      </c>
      <c r="AN31" s="575"/>
      <c r="AO31" s="575"/>
    </row>
    <row r="32" spans="1:41" s="135" customFormat="1" x14ac:dyDescent="0.3">
      <c r="A32" s="267" t="s">
        <v>640</v>
      </c>
      <c r="B32" s="257">
        <v>1318</v>
      </c>
      <c r="C32" s="18"/>
      <c r="D32" s="257">
        <v>548</v>
      </c>
      <c r="E32" s="257">
        <v>770</v>
      </c>
      <c r="F32" s="18"/>
      <c r="G32" s="257">
        <v>108</v>
      </c>
      <c r="H32" s="257">
        <v>289</v>
      </c>
      <c r="I32" s="18"/>
      <c r="J32" s="257">
        <v>163</v>
      </c>
      <c r="K32" s="257">
        <v>59</v>
      </c>
      <c r="L32" s="18"/>
      <c r="M32" s="257">
        <v>91</v>
      </c>
      <c r="N32" s="257">
        <v>168</v>
      </c>
      <c r="O32" s="18"/>
      <c r="P32" s="257">
        <v>51</v>
      </c>
      <c r="Q32" s="257">
        <v>70</v>
      </c>
      <c r="R32" s="257"/>
      <c r="S32" s="257">
        <v>20</v>
      </c>
      <c r="T32" s="257">
        <v>37</v>
      </c>
      <c r="U32" s="18"/>
      <c r="V32" s="257">
        <v>13</v>
      </c>
      <c r="W32" s="257">
        <v>12</v>
      </c>
      <c r="X32" s="18"/>
      <c r="Y32" s="257">
        <v>27</v>
      </c>
      <c r="Z32" s="257">
        <v>47</v>
      </c>
      <c r="AA32" s="18"/>
      <c r="AB32" s="257">
        <v>12</v>
      </c>
      <c r="AC32" s="257">
        <v>12</v>
      </c>
      <c r="AD32" s="18"/>
      <c r="AE32" s="257">
        <v>19</v>
      </c>
      <c r="AF32" s="257">
        <v>24</v>
      </c>
      <c r="AG32" s="18"/>
      <c r="AH32" s="257">
        <v>16</v>
      </c>
      <c r="AI32" s="257">
        <v>17</v>
      </c>
      <c r="AJ32" s="18"/>
      <c r="AK32" s="257">
        <v>28</v>
      </c>
      <c r="AL32" s="257">
        <v>35</v>
      </c>
      <c r="AN32" s="575"/>
      <c r="AO32" s="575"/>
    </row>
    <row r="33" spans="1:41" s="135" customFormat="1" ht="15.75" thickBot="1" x14ac:dyDescent="0.35">
      <c r="A33" s="412" t="s">
        <v>61</v>
      </c>
      <c r="B33" s="420">
        <v>61339</v>
      </c>
      <c r="C33" s="420"/>
      <c r="D33" s="420">
        <v>32709</v>
      </c>
      <c r="E33" s="420">
        <v>28630</v>
      </c>
      <c r="F33" s="420"/>
      <c r="G33" s="420">
        <v>5768</v>
      </c>
      <c r="H33" s="420">
        <v>11044</v>
      </c>
      <c r="I33" s="420"/>
      <c r="J33" s="420">
        <v>11062</v>
      </c>
      <c r="K33" s="420">
        <v>1835</v>
      </c>
      <c r="L33" s="420"/>
      <c r="M33" s="420">
        <v>3350</v>
      </c>
      <c r="N33" s="420">
        <v>5324</v>
      </c>
      <c r="O33" s="420"/>
      <c r="P33" s="420">
        <v>2556</v>
      </c>
      <c r="Q33" s="420">
        <v>2183</v>
      </c>
      <c r="R33" s="420"/>
      <c r="S33" s="420">
        <v>1216</v>
      </c>
      <c r="T33" s="420">
        <v>2021</v>
      </c>
      <c r="U33" s="420"/>
      <c r="V33" s="420">
        <v>2714</v>
      </c>
      <c r="W33" s="420">
        <v>481</v>
      </c>
      <c r="X33" s="420"/>
      <c r="Y33" s="420">
        <v>994</v>
      </c>
      <c r="Z33" s="420">
        <v>1316</v>
      </c>
      <c r="AA33" s="420"/>
      <c r="AB33" s="420">
        <v>1546</v>
      </c>
      <c r="AC33" s="420">
        <v>664</v>
      </c>
      <c r="AD33" s="420"/>
      <c r="AE33" s="420">
        <v>703</v>
      </c>
      <c r="AF33" s="420">
        <v>1010</v>
      </c>
      <c r="AG33" s="420"/>
      <c r="AH33" s="420">
        <v>833</v>
      </c>
      <c r="AI33" s="420">
        <v>837</v>
      </c>
      <c r="AJ33" s="420"/>
      <c r="AK33" s="420">
        <v>1967</v>
      </c>
      <c r="AL33" s="420">
        <v>1915</v>
      </c>
      <c r="AM33" s="258"/>
      <c r="AN33" s="575"/>
      <c r="AO33" s="575"/>
    </row>
    <row r="34" spans="1:41" s="83" customFormat="1" ht="12.75" customHeight="1" x14ac:dyDescent="0.25">
      <c r="A34" s="815" t="s">
        <v>641</v>
      </c>
      <c r="B34" s="815"/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M34" s="815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  <c r="AA34" s="815"/>
      <c r="AB34" s="815"/>
      <c r="AC34" s="815"/>
      <c r="AD34" s="815"/>
      <c r="AE34" s="815"/>
      <c r="AF34" s="815"/>
      <c r="AG34" s="815"/>
      <c r="AH34" s="815"/>
      <c r="AI34" s="815"/>
      <c r="AJ34" s="815"/>
      <c r="AK34" s="815"/>
      <c r="AL34" s="815"/>
      <c r="AM34" s="705"/>
    </row>
    <row r="35" spans="1:41" s="83" customFormat="1" x14ac:dyDescent="0.25">
      <c r="A35" s="815" t="s">
        <v>491</v>
      </c>
      <c r="B35" s="815"/>
      <c r="C35" s="815"/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5"/>
      <c r="AM35" s="705"/>
    </row>
    <row r="36" spans="1:41" s="83" customFormat="1" x14ac:dyDescent="0.25">
      <c r="A36" s="815" t="s">
        <v>492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705"/>
    </row>
    <row r="37" spans="1:41" s="83" customFormat="1" ht="12.75" x14ac:dyDescent="0.25">
      <c r="A37" s="767" t="s">
        <v>554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</row>
    <row r="38" spans="1:41" x14ac:dyDescent="0.3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</row>
    <row r="40" spans="1:41" x14ac:dyDescent="0.3">
      <c r="B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</sheetData>
  <mergeCells count="20">
    <mergeCell ref="A34:AL34"/>
    <mergeCell ref="A35:AL35"/>
    <mergeCell ref="A36:AL36"/>
    <mergeCell ref="A37:AN37"/>
    <mergeCell ref="Y5:Z5"/>
    <mergeCell ref="AB5:AC5"/>
    <mergeCell ref="AE5:AF5"/>
    <mergeCell ref="AH5:AI5"/>
    <mergeCell ref="AK5:AL5"/>
    <mergeCell ref="AN5:AO5"/>
    <mergeCell ref="A2:AM2"/>
    <mergeCell ref="A3:AL3"/>
    <mergeCell ref="A5:A6"/>
    <mergeCell ref="B5:E5"/>
    <mergeCell ref="G5:H5"/>
    <mergeCell ref="J5:K5"/>
    <mergeCell ref="M5:N5"/>
    <mergeCell ref="P5:Q5"/>
    <mergeCell ref="S5:T5"/>
    <mergeCell ref="V5:W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5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showGridLines="0" zoomScale="80" zoomScaleNormal="80" zoomScaleSheetLayoutView="51" workbookViewId="0"/>
  </sheetViews>
  <sheetFormatPr baseColWidth="10" defaultRowHeight="15" x14ac:dyDescent="0.3"/>
  <cols>
    <col min="1" max="1" width="52.28515625" style="3" customWidth="1"/>
    <col min="2" max="2" width="1.7109375" style="3" customWidth="1"/>
    <col min="3" max="3" width="10.7109375" style="5" customWidth="1"/>
    <col min="4" max="4" width="2.85546875" style="5" customWidth="1"/>
    <col min="5" max="5" width="9.28515625" style="5" bestFit="1" customWidth="1"/>
    <col min="6" max="6" width="9.140625" style="5" customWidth="1"/>
    <col min="7" max="7" width="2.28515625" style="5" customWidth="1"/>
    <col min="8" max="8" width="5.42578125" style="5" customWidth="1"/>
    <col min="9" max="9" width="5.140625" style="5" customWidth="1"/>
    <col min="10" max="10" width="1.7109375" style="5" customWidth="1"/>
    <col min="11" max="11" width="8.85546875" style="5" customWidth="1"/>
    <col min="12" max="12" width="7.85546875" style="5" customWidth="1"/>
    <col min="13" max="13" width="1.5703125" style="5" customWidth="1"/>
    <col min="14" max="14" width="8.140625" style="5" customWidth="1"/>
    <col min="15" max="15" width="7.5703125" style="5" bestFit="1" customWidth="1"/>
    <col min="16" max="16" width="1.5703125" style="5" customWidth="1"/>
    <col min="17" max="17" width="8.5703125" style="5" bestFit="1" customWidth="1"/>
    <col min="18" max="18" width="7.5703125" style="5" bestFit="1" customWidth="1"/>
    <col min="19" max="19" width="1.85546875" style="5" customWidth="1"/>
    <col min="20" max="20" width="8.140625" style="5" bestFit="1" customWidth="1"/>
    <col min="21" max="21" width="7.5703125" style="5" bestFit="1" customWidth="1"/>
    <col min="22" max="22" width="1.5703125" style="5" customWidth="1"/>
    <col min="23" max="24" width="7.5703125" style="5" bestFit="1" customWidth="1"/>
    <col min="25" max="25" width="1.5703125" style="5" customWidth="1"/>
    <col min="26" max="27" width="7.5703125" style="5" bestFit="1" customWidth="1"/>
    <col min="28" max="28" width="1.42578125" style="5" customWidth="1"/>
    <col min="29" max="29" width="7.5703125" style="5" bestFit="1" customWidth="1"/>
    <col min="30" max="30" width="10.28515625" style="5" customWidth="1"/>
    <col min="31" max="31" width="1.140625" style="5" customWidth="1"/>
    <col min="32" max="32" width="7.5703125" style="5" bestFit="1" customWidth="1"/>
    <col min="33" max="33" width="7.7109375" style="5" bestFit="1" customWidth="1"/>
    <col min="34" max="34" width="1.42578125" style="5" customWidth="1"/>
    <col min="35" max="35" width="7.28515625" style="5" customWidth="1"/>
    <col min="36" max="36" width="6.42578125" style="5" bestFit="1" customWidth="1"/>
    <col min="37" max="37" width="1.28515625" style="5" customWidth="1"/>
    <col min="38" max="38" width="7.28515625" style="5" customWidth="1"/>
    <col min="39" max="39" width="6.42578125" style="5" bestFit="1" customWidth="1"/>
    <col min="40" max="40" width="1.140625" style="5" customWidth="1"/>
    <col min="41" max="41" width="6.42578125" style="5" bestFit="1" customWidth="1"/>
    <col min="42" max="42" width="5.85546875" style="5" bestFit="1" customWidth="1"/>
    <col min="43" max="43" width="1.28515625" style="5" customWidth="1"/>
    <col min="44" max="44" width="6.42578125" style="5" customWidth="1"/>
    <col min="45" max="45" width="5.5703125" style="5" bestFit="1" customWidth="1"/>
    <col min="46" max="46" width="1.28515625" style="5" customWidth="1"/>
    <col min="47" max="47" width="6.42578125" style="5" customWidth="1"/>
    <col min="48" max="48" width="6.140625" style="5" customWidth="1"/>
    <col min="49" max="50" width="20.28515625" style="3" customWidth="1"/>
    <col min="51" max="51" width="2.28515625" style="3" customWidth="1"/>
    <col min="52" max="52" width="11.42578125" style="3"/>
    <col min="53" max="53" width="2.28515625" style="3" customWidth="1"/>
    <col min="54" max="54" width="65.28515625" style="3" customWidth="1"/>
    <col min="55" max="55" width="2.28515625" style="3" customWidth="1"/>
    <col min="56" max="65" width="13.85546875" style="3" customWidth="1"/>
    <col min="66" max="66" width="2.28515625" style="3" customWidth="1"/>
    <col min="67" max="71" width="13.85546875" style="3" customWidth="1"/>
    <col min="72" max="72" width="2.28515625" style="3" customWidth="1"/>
    <col min="73" max="16384" width="11.42578125" style="3"/>
  </cols>
  <sheetData>
    <row r="1" spans="1:73" s="4" customFormat="1" ht="12.75" customHeight="1" x14ac:dyDescent="0.3">
      <c r="A1" s="9" t="s">
        <v>203</v>
      </c>
      <c r="B1" s="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</row>
    <row r="2" spans="1:73" s="4" customFormat="1" ht="12.75" customHeight="1" x14ac:dyDescent="0.3">
      <c r="A2" s="757" t="s">
        <v>351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  <c r="AN2" s="757"/>
      <c r="AO2" s="757"/>
      <c r="AP2" s="757"/>
      <c r="AQ2" s="757"/>
      <c r="AR2" s="757"/>
      <c r="AS2" s="757"/>
      <c r="AT2" s="757"/>
      <c r="AU2" s="757"/>
      <c r="AV2" s="757"/>
    </row>
    <row r="3" spans="1:73" s="4" customFormat="1" ht="18.75" x14ac:dyDescent="0.3">
      <c r="A3" s="784" t="s">
        <v>595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  <c r="AK3" s="784"/>
      <c r="AL3" s="784"/>
      <c r="AM3" s="784"/>
      <c r="AN3" s="784"/>
      <c r="AO3" s="784"/>
      <c r="AP3" s="784"/>
      <c r="AQ3" s="784"/>
      <c r="AR3" s="784"/>
      <c r="AS3" s="784"/>
      <c r="AT3" s="784"/>
      <c r="AU3" s="784"/>
      <c r="AV3" s="784"/>
    </row>
    <row r="4" spans="1:73" s="4" customFormat="1" ht="7.5" customHeight="1" thickBot="1" x14ac:dyDescent="0.4">
      <c r="A4" s="341"/>
      <c r="B4" s="341"/>
      <c r="C4" s="342"/>
      <c r="D4" s="342"/>
      <c r="E4" s="342"/>
      <c r="F4" s="342"/>
      <c r="G4" s="342"/>
      <c r="H4" s="519"/>
      <c r="I4" s="519"/>
      <c r="J4" s="519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</row>
    <row r="5" spans="1:73" ht="27" customHeight="1" thickBot="1" x14ac:dyDescent="0.35">
      <c r="A5" s="817"/>
      <c r="B5" s="555"/>
      <c r="C5" s="819" t="s">
        <v>172</v>
      </c>
      <c r="D5" s="819"/>
      <c r="E5" s="819"/>
      <c r="F5" s="819"/>
      <c r="G5" s="555"/>
      <c r="H5" s="800" t="s">
        <v>147</v>
      </c>
      <c r="I5" s="800"/>
      <c r="J5" s="546"/>
      <c r="K5" s="800" t="s">
        <v>44</v>
      </c>
      <c r="L5" s="800"/>
      <c r="M5" s="546"/>
      <c r="N5" s="800" t="s">
        <v>45</v>
      </c>
      <c r="O5" s="800"/>
      <c r="P5" s="546"/>
      <c r="Q5" s="800" t="s">
        <v>46</v>
      </c>
      <c r="R5" s="800"/>
      <c r="S5" s="546"/>
      <c r="T5" s="800" t="s">
        <v>47</v>
      </c>
      <c r="U5" s="800"/>
      <c r="V5" s="546"/>
      <c r="W5" s="800" t="s">
        <v>48</v>
      </c>
      <c r="X5" s="800"/>
      <c r="Y5" s="546"/>
      <c r="Z5" s="800" t="s">
        <v>49</v>
      </c>
      <c r="AA5" s="800"/>
      <c r="AB5" s="546"/>
      <c r="AC5" s="800" t="s">
        <v>50</v>
      </c>
      <c r="AD5" s="800"/>
      <c r="AE5" s="546"/>
      <c r="AF5" s="800" t="s">
        <v>51</v>
      </c>
      <c r="AG5" s="800"/>
      <c r="AH5" s="546"/>
      <c r="AI5" s="800" t="s">
        <v>52</v>
      </c>
      <c r="AJ5" s="800"/>
      <c r="AK5" s="546"/>
      <c r="AL5" s="800" t="s">
        <v>53</v>
      </c>
      <c r="AM5" s="800"/>
      <c r="AN5" s="546"/>
      <c r="AO5" s="800" t="s">
        <v>54</v>
      </c>
      <c r="AP5" s="800"/>
      <c r="AQ5" s="546"/>
      <c r="AR5" s="800" t="s">
        <v>55</v>
      </c>
      <c r="AS5" s="800"/>
      <c r="AT5" s="546"/>
      <c r="AU5" s="800" t="s">
        <v>117</v>
      </c>
      <c r="AV5" s="800"/>
    </row>
    <row r="6" spans="1:73" ht="23.25" customHeight="1" thickBot="1" x14ac:dyDescent="0.35">
      <c r="A6" s="818"/>
      <c r="B6" s="562"/>
      <c r="C6" s="525" t="s">
        <v>42</v>
      </c>
      <c r="D6" s="542"/>
      <c r="E6" s="527" t="s">
        <v>63</v>
      </c>
      <c r="F6" s="527" t="s">
        <v>58</v>
      </c>
      <c r="G6" s="393"/>
      <c r="H6" s="524" t="s">
        <v>57</v>
      </c>
      <c r="I6" s="524" t="s">
        <v>58</v>
      </c>
      <c r="J6" s="560"/>
      <c r="K6" s="524" t="s">
        <v>57</v>
      </c>
      <c r="L6" s="524" t="s">
        <v>58</v>
      </c>
      <c r="M6" s="560"/>
      <c r="N6" s="524" t="s">
        <v>57</v>
      </c>
      <c r="O6" s="524" t="s">
        <v>58</v>
      </c>
      <c r="P6" s="560"/>
      <c r="Q6" s="524" t="s">
        <v>57</v>
      </c>
      <c r="R6" s="524" t="s">
        <v>58</v>
      </c>
      <c r="S6" s="560"/>
      <c r="T6" s="524" t="s">
        <v>57</v>
      </c>
      <c r="U6" s="524" t="s">
        <v>58</v>
      </c>
      <c r="V6" s="560"/>
      <c r="W6" s="524" t="s">
        <v>57</v>
      </c>
      <c r="X6" s="524" t="s">
        <v>58</v>
      </c>
      <c r="Y6" s="560"/>
      <c r="Z6" s="524" t="s">
        <v>57</v>
      </c>
      <c r="AA6" s="524" t="s">
        <v>58</v>
      </c>
      <c r="AB6" s="560"/>
      <c r="AC6" s="524" t="s">
        <v>57</v>
      </c>
      <c r="AD6" s="524" t="s">
        <v>58</v>
      </c>
      <c r="AE6" s="560"/>
      <c r="AF6" s="524" t="s">
        <v>57</v>
      </c>
      <c r="AG6" s="524" t="s">
        <v>58</v>
      </c>
      <c r="AH6" s="560"/>
      <c r="AI6" s="524" t="s">
        <v>57</v>
      </c>
      <c r="AJ6" s="524" t="s">
        <v>58</v>
      </c>
      <c r="AK6" s="560"/>
      <c r="AL6" s="524" t="s">
        <v>57</v>
      </c>
      <c r="AM6" s="524" t="s">
        <v>58</v>
      </c>
      <c r="AN6" s="560"/>
      <c r="AO6" s="524" t="s">
        <v>57</v>
      </c>
      <c r="AP6" s="524" t="s">
        <v>58</v>
      </c>
      <c r="AQ6" s="560"/>
      <c r="AR6" s="524" t="s">
        <v>57</v>
      </c>
      <c r="AS6" s="524" t="s">
        <v>58</v>
      </c>
      <c r="AT6" s="560"/>
      <c r="AU6" s="524" t="s">
        <v>57</v>
      </c>
      <c r="AV6" s="524" t="s">
        <v>58</v>
      </c>
    </row>
    <row r="7" spans="1:73" s="31" customFormat="1" ht="39" customHeight="1" x14ac:dyDescent="0.25">
      <c r="A7" s="250" t="s">
        <v>171</v>
      </c>
      <c r="B7" s="250"/>
      <c r="C7" s="251">
        <v>399809</v>
      </c>
      <c r="D7" s="251"/>
      <c r="E7" s="251">
        <v>265798</v>
      </c>
      <c r="F7" s="251">
        <v>134011</v>
      </c>
      <c r="G7" s="251"/>
      <c r="H7" s="251">
        <v>3</v>
      </c>
      <c r="I7" s="251">
        <v>0</v>
      </c>
      <c r="J7" s="251"/>
      <c r="K7" s="251">
        <v>9115</v>
      </c>
      <c r="L7" s="251">
        <v>3475</v>
      </c>
      <c r="M7" s="251"/>
      <c r="N7" s="251">
        <v>45045</v>
      </c>
      <c r="O7" s="251">
        <v>16703</v>
      </c>
      <c r="P7" s="251"/>
      <c r="Q7" s="251">
        <v>47875</v>
      </c>
      <c r="R7" s="251">
        <v>20350</v>
      </c>
      <c r="S7" s="251"/>
      <c r="T7" s="251">
        <v>38256</v>
      </c>
      <c r="U7" s="251">
        <v>18244</v>
      </c>
      <c r="V7" s="251"/>
      <c r="W7" s="251">
        <v>32809</v>
      </c>
      <c r="X7" s="251">
        <v>18170</v>
      </c>
      <c r="Y7" s="251"/>
      <c r="Z7" s="251">
        <v>27900</v>
      </c>
      <c r="AA7" s="251">
        <v>16815</v>
      </c>
      <c r="AB7" s="251"/>
      <c r="AC7" s="251">
        <v>25225</v>
      </c>
      <c r="AD7" s="251">
        <v>16136</v>
      </c>
      <c r="AE7" s="251"/>
      <c r="AF7" s="251">
        <v>18552</v>
      </c>
      <c r="AG7" s="251">
        <v>12476</v>
      </c>
      <c r="AH7" s="251"/>
      <c r="AI7" s="251">
        <v>13919</v>
      </c>
      <c r="AJ7" s="251">
        <v>7900</v>
      </c>
      <c r="AK7" s="251"/>
      <c r="AL7" s="251">
        <v>5240</v>
      </c>
      <c r="AM7" s="251">
        <v>2939</v>
      </c>
      <c r="AN7" s="251"/>
      <c r="AO7" s="251">
        <v>1394</v>
      </c>
      <c r="AP7" s="251">
        <v>628</v>
      </c>
      <c r="AQ7" s="251"/>
      <c r="AR7" s="251">
        <v>333</v>
      </c>
      <c r="AS7" s="251">
        <v>142</v>
      </c>
      <c r="AT7" s="251"/>
      <c r="AU7" s="251">
        <v>132</v>
      </c>
      <c r="AV7" s="251">
        <v>33</v>
      </c>
      <c r="BD7" s="252"/>
      <c r="BE7" s="253"/>
      <c r="BF7" s="252"/>
      <c r="BG7" s="253"/>
      <c r="BH7" s="252"/>
      <c r="BI7" s="253"/>
      <c r="BJ7" s="252"/>
      <c r="BK7" s="253"/>
      <c r="BL7" s="254"/>
      <c r="BU7" s="253"/>
    </row>
    <row r="8" spans="1:73" s="69" customFormat="1" ht="34.5" customHeight="1" x14ac:dyDescent="0.25">
      <c r="A8" s="115" t="s">
        <v>205</v>
      </c>
      <c r="B8" s="115"/>
      <c r="C8" s="251">
        <v>161831</v>
      </c>
      <c r="D8" s="251"/>
      <c r="E8" s="251">
        <v>118971</v>
      </c>
      <c r="F8" s="251">
        <v>42860</v>
      </c>
      <c r="G8" s="251"/>
      <c r="H8" s="251">
        <v>2</v>
      </c>
      <c r="I8" s="251"/>
      <c r="J8" s="251"/>
      <c r="K8" s="251">
        <v>5151</v>
      </c>
      <c r="L8" s="251">
        <v>1441</v>
      </c>
      <c r="M8" s="251"/>
      <c r="N8" s="251">
        <v>22538</v>
      </c>
      <c r="O8" s="251">
        <v>6200</v>
      </c>
      <c r="P8" s="251"/>
      <c r="Q8" s="251">
        <v>21796</v>
      </c>
      <c r="R8" s="251">
        <v>6809</v>
      </c>
      <c r="S8" s="251"/>
      <c r="T8" s="251">
        <v>16117</v>
      </c>
      <c r="U8" s="251">
        <v>5936</v>
      </c>
      <c r="V8" s="251"/>
      <c r="W8" s="251">
        <v>13865</v>
      </c>
      <c r="X8" s="251">
        <v>5935</v>
      </c>
      <c r="Y8" s="251"/>
      <c r="Z8" s="251">
        <v>11893</v>
      </c>
      <c r="AA8" s="251">
        <v>5380</v>
      </c>
      <c r="AB8" s="251"/>
      <c r="AC8" s="251">
        <v>10706</v>
      </c>
      <c r="AD8" s="251">
        <v>4934</v>
      </c>
      <c r="AE8" s="251"/>
      <c r="AF8" s="251">
        <v>8095</v>
      </c>
      <c r="AG8" s="251">
        <v>3419</v>
      </c>
      <c r="AH8" s="251"/>
      <c r="AI8" s="251">
        <v>5887</v>
      </c>
      <c r="AJ8" s="251">
        <v>2015</v>
      </c>
      <c r="AK8" s="251"/>
      <c r="AL8" s="251">
        <v>2206</v>
      </c>
      <c r="AM8" s="251">
        <v>643</v>
      </c>
      <c r="AN8" s="251"/>
      <c r="AO8" s="251">
        <v>556</v>
      </c>
      <c r="AP8" s="251">
        <v>114</v>
      </c>
      <c r="AQ8" s="251"/>
      <c r="AR8" s="251">
        <v>121</v>
      </c>
      <c r="AS8" s="251">
        <v>25</v>
      </c>
      <c r="AT8" s="251"/>
      <c r="AU8" s="251">
        <v>38</v>
      </c>
      <c r="AV8" s="251">
        <v>9</v>
      </c>
    </row>
    <row r="9" spans="1:73" s="31" customFormat="1" ht="34.5" customHeight="1" x14ac:dyDescent="0.25">
      <c r="A9" s="201" t="s">
        <v>204</v>
      </c>
      <c r="B9" s="201"/>
      <c r="C9" s="251">
        <v>113041</v>
      </c>
      <c r="D9" s="251"/>
      <c r="E9" s="251">
        <v>57819</v>
      </c>
      <c r="F9" s="251">
        <v>55222</v>
      </c>
      <c r="G9" s="251"/>
      <c r="H9" s="251"/>
      <c r="I9" s="251"/>
      <c r="J9" s="251"/>
      <c r="K9" s="251">
        <v>1403</v>
      </c>
      <c r="L9" s="251">
        <v>1210</v>
      </c>
      <c r="M9" s="251"/>
      <c r="N9" s="251">
        <v>7537</v>
      </c>
      <c r="O9" s="251">
        <v>5940</v>
      </c>
      <c r="P9" s="251"/>
      <c r="Q9" s="251">
        <v>8967</v>
      </c>
      <c r="R9" s="251">
        <v>7386</v>
      </c>
      <c r="S9" s="251"/>
      <c r="T9" s="251">
        <v>7989</v>
      </c>
      <c r="U9" s="251">
        <v>6799</v>
      </c>
      <c r="V9" s="251"/>
      <c r="W9" s="251">
        <v>7353</v>
      </c>
      <c r="X9" s="251">
        <v>6902</v>
      </c>
      <c r="Y9" s="251"/>
      <c r="Z9" s="251">
        <v>6570</v>
      </c>
      <c r="AA9" s="251">
        <v>6843</v>
      </c>
      <c r="AB9" s="251"/>
      <c r="AC9" s="251">
        <v>6356</v>
      </c>
      <c r="AD9" s="251">
        <v>7215</v>
      </c>
      <c r="AE9" s="251"/>
      <c r="AF9" s="251">
        <v>5057</v>
      </c>
      <c r="AG9" s="251">
        <v>6194</v>
      </c>
      <c r="AH9" s="251"/>
      <c r="AI9" s="251">
        <v>4199</v>
      </c>
      <c r="AJ9" s="251">
        <v>4389</v>
      </c>
      <c r="AK9" s="251"/>
      <c r="AL9" s="251">
        <v>1668</v>
      </c>
      <c r="AM9" s="251">
        <v>1810</v>
      </c>
      <c r="AN9" s="251"/>
      <c r="AO9" s="251">
        <v>510</v>
      </c>
      <c r="AP9" s="251">
        <v>418</v>
      </c>
      <c r="AQ9" s="251"/>
      <c r="AR9" s="251">
        <v>144</v>
      </c>
      <c r="AS9" s="251">
        <v>98</v>
      </c>
      <c r="AT9" s="251"/>
      <c r="AU9" s="251">
        <v>66</v>
      </c>
      <c r="AV9" s="251">
        <v>18</v>
      </c>
    </row>
    <row r="10" spans="1:73" s="31" customFormat="1" ht="34.5" customHeight="1" x14ac:dyDescent="0.25">
      <c r="A10" s="201" t="s">
        <v>208</v>
      </c>
      <c r="B10" s="201"/>
      <c r="C10" s="251">
        <v>55880</v>
      </c>
      <c r="D10" s="251"/>
      <c r="E10" s="251">
        <v>36360</v>
      </c>
      <c r="F10" s="251">
        <v>19520</v>
      </c>
      <c r="G10" s="251"/>
      <c r="H10" s="251"/>
      <c r="I10" s="251"/>
      <c r="J10" s="251"/>
      <c r="K10" s="251">
        <v>1008</v>
      </c>
      <c r="L10" s="251">
        <v>438</v>
      </c>
      <c r="M10" s="251"/>
      <c r="N10" s="251">
        <v>5733</v>
      </c>
      <c r="O10" s="251">
        <v>2424</v>
      </c>
      <c r="P10" s="251"/>
      <c r="Q10" s="251">
        <v>6797</v>
      </c>
      <c r="R10" s="251">
        <v>3194</v>
      </c>
      <c r="S10" s="251"/>
      <c r="T10" s="251">
        <v>5788</v>
      </c>
      <c r="U10" s="251">
        <v>2915</v>
      </c>
      <c r="V10" s="251"/>
      <c r="W10" s="251">
        <v>4853</v>
      </c>
      <c r="X10" s="251">
        <v>2894</v>
      </c>
      <c r="Y10" s="251"/>
      <c r="Z10" s="251">
        <v>4138</v>
      </c>
      <c r="AA10" s="251">
        <v>2589</v>
      </c>
      <c r="AB10" s="251"/>
      <c r="AC10" s="251">
        <v>3467</v>
      </c>
      <c r="AD10" s="251">
        <v>2282</v>
      </c>
      <c r="AE10" s="251"/>
      <c r="AF10" s="251">
        <v>2269</v>
      </c>
      <c r="AG10" s="251">
        <v>1651</v>
      </c>
      <c r="AH10" s="251"/>
      <c r="AI10" s="251">
        <v>1573</v>
      </c>
      <c r="AJ10" s="251">
        <v>808</v>
      </c>
      <c r="AK10" s="251"/>
      <c r="AL10" s="251">
        <v>564</v>
      </c>
      <c r="AM10" s="251">
        <v>259</v>
      </c>
      <c r="AN10" s="251"/>
      <c r="AO10" s="251">
        <v>129</v>
      </c>
      <c r="AP10" s="251">
        <v>55</v>
      </c>
      <c r="AQ10" s="251"/>
      <c r="AR10" s="251">
        <v>31</v>
      </c>
      <c r="AS10" s="251">
        <v>8</v>
      </c>
      <c r="AT10" s="251"/>
      <c r="AU10" s="251">
        <v>10</v>
      </c>
      <c r="AV10" s="251">
        <v>3</v>
      </c>
    </row>
    <row r="11" spans="1:73" s="31" customFormat="1" ht="34.5" customHeight="1" x14ac:dyDescent="0.25">
      <c r="A11" s="201" t="s">
        <v>209</v>
      </c>
      <c r="B11" s="201"/>
      <c r="C11" s="251">
        <v>16647</v>
      </c>
      <c r="D11" s="251"/>
      <c r="E11" s="251">
        <v>15365</v>
      </c>
      <c r="F11" s="251">
        <v>1282</v>
      </c>
      <c r="G11" s="251"/>
      <c r="H11" s="251">
        <v>1</v>
      </c>
      <c r="I11" s="251"/>
      <c r="J11" s="251"/>
      <c r="K11" s="251">
        <v>514</v>
      </c>
      <c r="L11" s="251">
        <v>22</v>
      </c>
      <c r="M11" s="251"/>
      <c r="N11" s="251">
        <v>3739</v>
      </c>
      <c r="O11" s="251">
        <v>220</v>
      </c>
      <c r="P11" s="251"/>
      <c r="Q11" s="251">
        <v>3766</v>
      </c>
      <c r="R11" s="251">
        <v>330</v>
      </c>
      <c r="S11" s="251"/>
      <c r="T11" s="251">
        <v>2543</v>
      </c>
      <c r="U11" s="251">
        <v>297</v>
      </c>
      <c r="V11" s="251"/>
      <c r="W11" s="251">
        <v>1821</v>
      </c>
      <c r="X11" s="251">
        <v>193</v>
      </c>
      <c r="Y11" s="251"/>
      <c r="Z11" s="251">
        <v>1138</v>
      </c>
      <c r="AA11" s="251">
        <v>116</v>
      </c>
      <c r="AB11" s="251"/>
      <c r="AC11" s="251">
        <v>933</v>
      </c>
      <c r="AD11" s="251">
        <v>58</v>
      </c>
      <c r="AE11" s="251"/>
      <c r="AF11" s="251">
        <v>509</v>
      </c>
      <c r="AG11" s="251">
        <v>33</v>
      </c>
      <c r="AH11" s="251"/>
      <c r="AI11" s="251">
        <v>302</v>
      </c>
      <c r="AJ11" s="251">
        <v>10</v>
      </c>
      <c r="AK11" s="251"/>
      <c r="AL11" s="251">
        <v>83</v>
      </c>
      <c r="AM11" s="251">
        <v>3</v>
      </c>
      <c r="AN11" s="251"/>
      <c r="AO11" s="251">
        <v>14</v>
      </c>
      <c r="AP11" s="251"/>
      <c r="AQ11" s="251"/>
      <c r="AR11" s="251"/>
      <c r="AS11" s="251"/>
      <c r="AT11" s="251"/>
      <c r="AU11" s="251">
        <v>2</v>
      </c>
      <c r="AV11" s="251"/>
    </row>
    <row r="12" spans="1:73" s="31" customFormat="1" ht="34.5" customHeight="1" x14ac:dyDescent="0.25">
      <c r="A12" s="201" t="s">
        <v>214</v>
      </c>
      <c r="B12" s="201"/>
      <c r="C12" s="251">
        <v>10364</v>
      </c>
      <c r="D12" s="251"/>
      <c r="E12" s="251">
        <v>7806</v>
      </c>
      <c r="F12" s="251">
        <v>2558</v>
      </c>
      <c r="G12" s="251"/>
      <c r="H12" s="251"/>
      <c r="I12" s="251"/>
      <c r="J12" s="251"/>
      <c r="K12" s="251">
        <v>258</v>
      </c>
      <c r="L12" s="251">
        <v>75</v>
      </c>
      <c r="M12" s="251"/>
      <c r="N12" s="251">
        <v>1303</v>
      </c>
      <c r="O12" s="251">
        <v>355</v>
      </c>
      <c r="P12" s="251"/>
      <c r="Q12" s="251">
        <v>1285</v>
      </c>
      <c r="R12" s="251">
        <v>421</v>
      </c>
      <c r="S12" s="251"/>
      <c r="T12" s="251">
        <v>1154</v>
      </c>
      <c r="U12" s="251">
        <v>378</v>
      </c>
      <c r="V12" s="251"/>
      <c r="W12" s="251">
        <v>959</v>
      </c>
      <c r="X12" s="251">
        <v>369</v>
      </c>
      <c r="Y12" s="251"/>
      <c r="Z12" s="251">
        <v>874</v>
      </c>
      <c r="AA12" s="251">
        <v>335</v>
      </c>
      <c r="AB12" s="251"/>
      <c r="AC12" s="251">
        <v>822</v>
      </c>
      <c r="AD12" s="251">
        <v>282</v>
      </c>
      <c r="AE12" s="251"/>
      <c r="AF12" s="251">
        <v>517</v>
      </c>
      <c r="AG12" s="251">
        <v>203</v>
      </c>
      <c r="AH12" s="251"/>
      <c r="AI12" s="251">
        <v>398</v>
      </c>
      <c r="AJ12" s="251">
        <v>110</v>
      </c>
      <c r="AK12" s="251"/>
      <c r="AL12" s="251">
        <v>176</v>
      </c>
      <c r="AM12" s="251">
        <v>21</v>
      </c>
      <c r="AN12" s="251"/>
      <c r="AO12" s="251">
        <v>37</v>
      </c>
      <c r="AP12" s="251">
        <v>8</v>
      </c>
      <c r="AQ12" s="251"/>
      <c r="AR12" s="251">
        <v>15</v>
      </c>
      <c r="AS12" s="251">
        <v>1</v>
      </c>
      <c r="AT12" s="251"/>
      <c r="AU12" s="251">
        <v>8</v>
      </c>
      <c r="AV12" s="251"/>
    </row>
    <row r="13" spans="1:73" s="31" customFormat="1" ht="34.5" customHeight="1" x14ac:dyDescent="0.25">
      <c r="A13" s="201" t="s">
        <v>436</v>
      </c>
      <c r="B13" s="201"/>
      <c r="C13" s="251">
        <v>8063</v>
      </c>
      <c r="D13" s="251"/>
      <c r="E13" s="251">
        <v>5118</v>
      </c>
      <c r="F13" s="251">
        <v>2945</v>
      </c>
      <c r="G13" s="251"/>
      <c r="H13" s="251"/>
      <c r="I13" s="251"/>
      <c r="J13" s="251"/>
      <c r="K13" s="251">
        <v>299</v>
      </c>
      <c r="L13" s="251">
        <v>124</v>
      </c>
      <c r="M13" s="251"/>
      <c r="N13" s="251">
        <v>1112</v>
      </c>
      <c r="O13" s="251">
        <v>503</v>
      </c>
      <c r="P13" s="251"/>
      <c r="Q13" s="251">
        <v>948</v>
      </c>
      <c r="R13" s="251">
        <v>464</v>
      </c>
      <c r="S13" s="251"/>
      <c r="T13" s="251">
        <v>715</v>
      </c>
      <c r="U13" s="251">
        <v>375</v>
      </c>
      <c r="V13" s="251"/>
      <c r="W13" s="251">
        <v>506</v>
      </c>
      <c r="X13" s="251">
        <v>343</v>
      </c>
      <c r="Y13" s="251"/>
      <c r="Z13" s="251">
        <v>454</v>
      </c>
      <c r="AA13" s="251">
        <v>333</v>
      </c>
      <c r="AB13" s="251"/>
      <c r="AC13" s="251">
        <v>429</v>
      </c>
      <c r="AD13" s="251">
        <v>330</v>
      </c>
      <c r="AE13" s="251"/>
      <c r="AF13" s="251">
        <v>288</v>
      </c>
      <c r="AG13" s="251">
        <v>259</v>
      </c>
      <c r="AH13" s="251"/>
      <c r="AI13" s="251">
        <v>254</v>
      </c>
      <c r="AJ13" s="251">
        <v>140</v>
      </c>
      <c r="AK13" s="251"/>
      <c r="AL13" s="251">
        <v>96</v>
      </c>
      <c r="AM13" s="251">
        <v>60</v>
      </c>
      <c r="AN13" s="251"/>
      <c r="AO13" s="251">
        <v>15</v>
      </c>
      <c r="AP13" s="251">
        <v>10</v>
      </c>
      <c r="AQ13" s="251"/>
      <c r="AR13" s="251">
        <v>2</v>
      </c>
      <c r="AS13" s="251">
        <v>4</v>
      </c>
      <c r="AT13" s="251"/>
      <c r="AU13" s="251"/>
      <c r="AV13" s="251"/>
    </row>
    <row r="14" spans="1:73" s="31" customFormat="1" ht="34.5" customHeight="1" x14ac:dyDescent="0.25">
      <c r="A14" s="201" t="s">
        <v>211</v>
      </c>
      <c r="B14" s="201"/>
      <c r="C14" s="251">
        <v>7833</v>
      </c>
      <c r="D14" s="251"/>
      <c r="E14" s="251">
        <v>5123</v>
      </c>
      <c r="F14" s="251">
        <v>2710</v>
      </c>
      <c r="G14" s="251"/>
      <c r="H14" s="251"/>
      <c r="I14" s="251"/>
      <c r="J14" s="251"/>
      <c r="K14" s="251">
        <v>48</v>
      </c>
      <c r="L14" s="251">
        <v>21</v>
      </c>
      <c r="M14" s="251"/>
      <c r="N14" s="251">
        <v>555</v>
      </c>
      <c r="O14" s="251">
        <v>235</v>
      </c>
      <c r="P14" s="251"/>
      <c r="Q14" s="251">
        <v>1042</v>
      </c>
      <c r="R14" s="251">
        <v>554</v>
      </c>
      <c r="S14" s="251"/>
      <c r="T14" s="251">
        <v>1003</v>
      </c>
      <c r="U14" s="251">
        <v>543</v>
      </c>
      <c r="V14" s="251"/>
      <c r="W14" s="251">
        <v>781</v>
      </c>
      <c r="X14" s="251">
        <v>508</v>
      </c>
      <c r="Y14" s="251"/>
      <c r="Z14" s="251">
        <v>611</v>
      </c>
      <c r="AA14" s="251">
        <v>362</v>
      </c>
      <c r="AB14" s="251"/>
      <c r="AC14" s="251">
        <v>477</v>
      </c>
      <c r="AD14" s="251">
        <v>246</v>
      </c>
      <c r="AE14" s="251"/>
      <c r="AF14" s="251">
        <v>322</v>
      </c>
      <c r="AG14" s="251">
        <v>145</v>
      </c>
      <c r="AH14" s="251"/>
      <c r="AI14" s="251">
        <v>200</v>
      </c>
      <c r="AJ14" s="251">
        <v>71</v>
      </c>
      <c r="AK14" s="251"/>
      <c r="AL14" s="251">
        <v>67</v>
      </c>
      <c r="AM14" s="251">
        <v>21</v>
      </c>
      <c r="AN14" s="251"/>
      <c r="AO14" s="251">
        <v>16</v>
      </c>
      <c r="AP14" s="251">
        <v>4</v>
      </c>
      <c r="AQ14" s="251"/>
      <c r="AR14" s="251">
        <v>1</v>
      </c>
      <c r="AS14" s="251"/>
      <c r="AT14" s="251"/>
      <c r="AU14" s="251"/>
      <c r="AV14" s="251"/>
    </row>
    <row r="15" spans="1:73" s="31" customFormat="1" ht="34.5" customHeight="1" x14ac:dyDescent="0.25">
      <c r="A15" s="201" t="s">
        <v>401</v>
      </c>
      <c r="B15" s="201"/>
      <c r="C15" s="251">
        <v>4508</v>
      </c>
      <c r="D15" s="251"/>
      <c r="E15" s="251">
        <v>3144</v>
      </c>
      <c r="F15" s="251">
        <v>1364</v>
      </c>
      <c r="G15" s="251"/>
      <c r="H15" s="251"/>
      <c r="I15" s="251"/>
      <c r="J15" s="251"/>
      <c r="K15" s="251">
        <v>69</v>
      </c>
      <c r="L15" s="251">
        <v>29</v>
      </c>
      <c r="M15" s="251"/>
      <c r="N15" s="251">
        <v>416</v>
      </c>
      <c r="O15" s="251">
        <v>161</v>
      </c>
      <c r="P15" s="251"/>
      <c r="Q15" s="251">
        <v>534</v>
      </c>
      <c r="R15" s="251">
        <v>254</v>
      </c>
      <c r="S15" s="251"/>
      <c r="T15" s="251">
        <v>462</v>
      </c>
      <c r="U15" s="251">
        <v>216</v>
      </c>
      <c r="V15" s="251"/>
      <c r="W15" s="251">
        <v>427</v>
      </c>
      <c r="X15" s="251">
        <v>195</v>
      </c>
      <c r="Y15" s="251"/>
      <c r="Z15" s="251">
        <v>354</v>
      </c>
      <c r="AA15" s="251">
        <v>170</v>
      </c>
      <c r="AB15" s="251"/>
      <c r="AC15" s="251">
        <v>316</v>
      </c>
      <c r="AD15" s="251">
        <v>151</v>
      </c>
      <c r="AE15" s="251"/>
      <c r="AF15" s="251">
        <v>258</v>
      </c>
      <c r="AG15" s="251">
        <v>99</v>
      </c>
      <c r="AH15" s="251"/>
      <c r="AI15" s="251">
        <v>213</v>
      </c>
      <c r="AJ15" s="251">
        <v>67</v>
      </c>
      <c r="AK15" s="251"/>
      <c r="AL15" s="251">
        <v>65</v>
      </c>
      <c r="AM15" s="251">
        <v>17</v>
      </c>
      <c r="AN15" s="251"/>
      <c r="AO15" s="251">
        <v>21</v>
      </c>
      <c r="AP15" s="251">
        <v>4</v>
      </c>
      <c r="AQ15" s="251"/>
      <c r="AR15" s="251">
        <v>7</v>
      </c>
      <c r="AS15" s="251"/>
      <c r="AT15" s="251"/>
      <c r="AU15" s="251">
        <v>2</v>
      </c>
      <c r="AV15" s="251">
        <v>1</v>
      </c>
    </row>
    <row r="16" spans="1:73" s="31" customFormat="1" ht="34.5" customHeight="1" x14ac:dyDescent="0.25">
      <c r="A16" s="201" t="s">
        <v>435</v>
      </c>
      <c r="B16" s="201"/>
      <c r="C16" s="251">
        <v>4401</v>
      </c>
      <c r="D16" s="251"/>
      <c r="E16" s="251">
        <v>2914</v>
      </c>
      <c r="F16" s="251">
        <v>1487</v>
      </c>
      <c r="G16" s="251"/>
      <c r="H16" s="251"/>
      <c r="I16" s="251"/>
      <c r="J16" s="251"/>
      <c r="K16" s="251">
        <v>101</v>
      </c>
      <c r="L16" s="251">
        <v>30</v>
      </c>
      <c r="M16" s="251"/>
      <c r="N16" s="251">
        <v>511</v>
      </c>
      <c r="O16" s="251">
        <v>206</v>
      </c>
      <c r="P16" s="251"/>
      <c r="Q16" s="251">
        <v>563</v>
      </c>
      <c r="R16" s="251">
        <v>251</v>
      </c>
      <c r="S16" s="251"/>
      <c r="T16" s="251">
        <v>439</v>
      </c>
      <c r="U16" s="251">
        <v>209</v>
      </c>
      <c r="V16" s="251"/>
      <c r="W16" s="251">
        <v>379</v>
      </c>
      <c r="X16" s="251">
        <v>229</v>
      </c>
      <c r="Y16" s="251"/>
      <c r="Z16" s="251">
        <v>274</v>
      </c>
      <c r="AA16" s="251">
        <v>178</v>
      </c>
      <c r="AB16" s="251"/>
      <c r="AC16" s="251">
        <v>259</v>
      </c>
      <c r="AD16" s="251">
        <v>163</v>
      </c>
      <c r="AE16" s="251"/>
      <c r="AF16" s="251">
        <v>188</v>
      </c>
      <c r="AG16" s="251">
        <v>108</v>
      </c>
      <c r="AH16" s="251"/>
      <c r="AI16" s="251">
        <v>132</v>
      </c>
      <c r="AJ16" s="251">
        <v>78</v>
      </c>
      <c r="AK16" s="251"/>
      <c r="AL16" s="251">
        <v>47</v>
      </c>
      <c r="AM16" s="251">
        <v>28</v>
      </c>
      <c r="AN16" s="251"/>
      <c r="AO16" s="251">
        <v>21</v>
      </c>
      <c r="AP16" s="251">
        <v>3</v>
      </c>
      <c r="AQ16" s="251"/>
      <c r="AR16" s="251"/>
      <c r="AS16" s="251">
        <v>4</v>
      </c>
      <c r="AT16" s="251"/>
      <c r="AU16" s="251"/>
      <c r="AV16" s="251"/>
    </row>
    <row r="17" spans="1:73" s="31" customFormat="1" ht="34.5" customHeight="1" x14ac:dyDescent="0.25">
      <c r="A17" s="201" t="s">
        <v>195</v>
      </c>
      <c r="B17" s="201"/>
      <c r="C17" s="251">
        <v>3354</v>
      </c>
      <c r="D17" s="251"/>
      <c r="E17" s="251">
        <v>2688</v>
      </c>
      <c r="F17" s="251">
        <v>666</v>
      </c>
      <c r="G17" s="251"/>
      <c r="H17" s="251"/>
      <c r="I17" s="251"/>
      <c r="J17" s="251"/>
      <c r="K17" s="251">
        <v>28</v>
      </c>
      <c r="L17" s="251">
        <v>3</v>
      </c>
      <c r="M17" s="251"/>
      <c r="N17" s="251">
        <v>288</v>
      </c>
      <c r="O17" s="251">
        <v>75</v>
      </c>
      <c r="P17" s="251"/>
      <c r="Q17" s="251">
        <v>472</v>
      </c>
      <c r="R17" s="251">
        <v>131</v>
      </c>
      <c r="S17" s="251"/>
      <c r="T17" s="251">
        <v>498</v>
      </c>
      <c r="U17" s="251">
        <v>131</v>
      </c>
      <c r="V17" s="251"/>
      <c r="W17" s="251">
        <v>420</v>
      </c>
      <c r="X17" s="251">
        <v>104</v>
      </c>
      <c r="Y17" s="251"/>
      <c r="Z17" s="251">
        <v>339</v>
      </c>
      <c r="AA17" s="251">
        <v>87</v>
      </c>
      <c r="AB17" s="251"/>
      <c r="AC17" s="251">
        <v>299</v>
      </c>
      <c r="AD17" s="251">
        <v>71</v>
      </c>
      <c r="AE17" s="251"/>
      <c r="AF17" s="251">
        <v>188</v>
      </c>
      <c r="AG17" s="251">
        <v>37</v>
      </c>
      <c r="AH17" s="251"/>
      <c r="AI17" s="251">
        <v>102</v>
      </c>
      <c r="AJ17" s="251">
        <v>20</v>
      </c>
      <c r="AK17" s="251"/>
      <c r="AL17" s="251">
        <v>44</v>
      </c>
      <c r="AM17" s="251">
        <v>6</v>
      </c>
      <c r="AN17" s="251"/>
      <c r="AO17" s="251">
        <v>9</v>
      </c>
      <c r="AP17" s="251">
        <v>1</v>
      </c>
      <c r="AQ17" s="251"/>
      <c r="AR17" s="251">
        <v>1</v>
      </c>
      <c r="AS17" s="251"/>
      <c r="AT17" s="251"/>
      <c r="AU17" s="251"/>
      <c r="AV17" s="251"/>
      <c r="BD17" s="252"/>
      <c r="BE17" s="253"/>
      <c r="BF17" s="252"/>
      <c r="BG17" s="253"/>
      <c r="BH17" s="252"/>
      <c r="BI17" s="253"/>
      <c r="BJ17" s="252"/>
      <c r="BK17" s="253"/>
      <c r="BL17" s="254"/>
      <c r="BM17" s="253"/>
      <c r="BU17" s="253"/>
    </row>
    <row r="18" spans="1:73" s="31" customFormat="1" ht="34.5" customHeight="1" thickBot="1" x14ac:dyDescent="0.3">
      <c r="A18" s="422" t="s">
        <v>617</v>
      </c>
      <c r="B18" s="422"/>
      <c r="C18" s="423">
        <v>13887</v>
      </c>
      <c r="D18" s="423"/>
      <c r="E18" s="423">
        <v>10490</v>
      </c>
      <c r="F18" s="423">
        <v>3397</v>
      </c>
      <c r="G18" s="423"/>
      <c r="H18" s="423">
        <v>0</v>
      </c>
      <c r="I18" s="423">
        <v>0</v>
      </c>
      <c r="J18" s="423"/>
      <c r="K18" s="423">
        <v>236</v>
      </c>
      <c r="L18" s="423">
        <v>82</v>
      </c>
      <c r="M18" s="423"/>
      <c r="N18" s="423">
        <v>1313</v>
      </c>
      <c r="O18" s="423">
        <v>384</v>
      </c>
      <c r="P18" s="423"/>
      <c r="Q18" s="423">
        <v>1705</v>
      </c>
      <c r="R18" s="423">
        <v>556</v>
      </c>
      <c r="S18" s="423"/>
      <c r="T18" s="423">
        <v>1548</v>
      </c>
      <c r="U18" s="423">
        <v>445</v>
      </c>
      <c r="V18" s="423"/>
      <c r="W18" s="423">
        <v>1445</v>
      </c>
      <c r="X18" s="423">
        <v>498</v>
      </c>
      <c r="Y18" s="423"/>
      <c r="Z18" s="423">
        <v>1255</v>
      </c>
      <c r="AA18" s="423">
        <v>422</v>
      </c>
      <c r="AB18" s="423"/>
      <c r="AC18" s="423">
        <v>1161</v>
      </c>
      <c r="AD18" s="423">
        <v>404</v>
      </c>
      <c r="AE18" s="423"/>
      <c r="AF18" s="423">
        <v>861</v>
      </c>
      <c r="AG18" s="423">
        <v>328</v>
      </c>
      <c r="AH18" s="423"/>
      <c r="AI18" s="423">
        <v>659</v>
      </c>
      <c r="AJ18" s="423">
        <v>192</v>
      </c>
      <c r="AK18" s="423"/>
      <c r="AL18" s="423">
        <v>224</v>
      </c>
      <c r="AM18" s="423">
        <v>71</v>
      </c>
      <c r="AN18" s="423"/>
      <c r="AO18" s="423">
        <v>66</v>
      </c>
      <c r="AP18" s="423">
        <v>11</v>
      </c>
      <c r="AQ18" s="423"/>
      <c r="AR18" s="423">
        <v>11</v>
      </c>
      <c r="AS18" s="423">
        <v>2</v>
      </c>
      <c r="AT18" s="423"/>
      <c r="AU18" s="423">
        <v>6</v>
      </c>
      <c r="AV18" s="423">
        <v>2</v>
      </c>
      <c r="BD18" s="252"/>
      <c r="BE18" s="253"/>
      <c r="BF18" s="252"/>
      <c r="BG18" s="253"/>
      <c r="BH18" s="252"/>
      <c r="BI18" s="253"/>
      <c r="BJ18" s="252"/>
      <c r="BK18" s="253"/>
      <c r="BL18" s="254"/>
      <c r="BM18" s="253"/>
      <c r="BU18" s="253"/>
    </row>
    <row r="19" spans="1:73" s="34" customFormat="1" ht="13.5" customHeight="1" x14ac:dyDescent="0.25">
      <c r="A19" s="210" t="s">
        <v>558</v>
      </c>
      <c r="B19" s="209"/>
      <c r="C19" s="81"/>
      <c r="D19" s="81"/>
      <c r="E19" s="81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1:73" s="34" customFormat="1" ht="13.5" x14ac:dyDescent="0.25">
      <c r="A20" s="597" t="s">
        <v>559</v>
      </c>
      <c r="B20" s="554"/>
      <c r="C20" s="551"/>
      <c r="D20" s="551"/>
      <c r="E20" s="551"/>
      <c r="F20" s="551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5"/>
      <c r="AL20" s="545"/>
      <c r="AM20" s="545"/>
      <c r="AN20" s="545"/>
      <c r="AO20" s="545"/>
      <c r="AP20" s="545"/>
      <c r="AQ20" s="545"/>
      <c r="AR20" s="545"/>
      <c r="AS20" s="545"/>
      <c r="AT20" s="545"/>
      <c r="AU20" s="545"/>
      <c r="AV20" s="545"/>
    </row>
    <row r="21" spans="1:73" x14ac:dyDescent="0.3">
      <c r="A21" s="767" t="s">
        <v>554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545"/>
      <c r="AP21" s="545"/>
      <c r="AQ21" s="545"/>
      <c r="AR21" s="545"/>
      <c r="AS21" s="545"/>
      <c r="AT21" s="545"/>
      <c r="AU21" s="545"/>
      <c r="AV21" s="545"/>
    </row>
    <row r="22" spans="1:73" x14ac:dyDescent="0.3">
      <c r="C22" s="98"/>
      <c r="D22" s="98"/>
      <c r="E22" s="98"/>
      <c r="F22" s="98"/>
      <c r="G22" s="98"/>
      <c r="H22" s="98"/>
      <c r="L22" s="76"/>
      <c r="P22" s="83"/>
      <c r="Q22" s="83"/>
      <c r="R22" s="83"/>
      <c r="S22" s="83"/>
    </row>
    <row r="23" spans="1:73" x14ac:dyDescent="0.3">
      <c r="A23" s="34"/>
      <c r="B23" s="34"/>
      <c r="C23" s="255"/>
      <c r="D23" s="255"/>
      <c r="E23" s="255"/>
      <c r="F23" s="255"/>
      <c r="G23" s="255"/>
      <c r="H23" s="255"/>
      <c r="I23" s="83"/>
      <c r="J23" s="83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</row>
    <row r="24" spans="1:73" x14ac:dyDescent="0.3">
      <c r="A24" s="590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</row>
    <row r="25" spans="1:73" x14ac:dyDescent="0.3">
      <c r="A25" s="590"/>
    </row>
    <row r="26" spans="1:73" x14ac:dyDescent="0.3">
      <c r="A26" s="590"/>
    </row>
    <row r="27" spans="1:73" x14ac:dyDescent="0.3">
      <c r="A27" s="590"/>
    </row>
    <row r="28" spans="1:73" x14ac:dyDescent="0.3">
      <c r="A28" s="590"/>
    </row>
    <row r="29" spans="1:73" x14ac:dyDescent="0.3">
      <c r="A29" s="590"/>
    </row>
    <row r="30" spans="1:73" x14ac:dyDescent="0.3">
      <c r="A30" s="590"/>
    </row>
    <row r="31" spans="1:73" x14ac:dyDescent="0.3">
      <c r="A31" s="590"/>
    </row>
    <row r="32" spans="1:73" x14ac:dyDescent="0.3">
      <c r="A32" s="590"/>
    </row>
    <row r="33" spans="1:1" x14ac:dyDescent="0.3">
      <c r="A33" s="590"/>
    </row>
  </sheetData>
  <mergeCells count="19">
    <mergeCell ref="A21:AN21"/>
    <mergeCell ref="A2:AV2"/>
    <mergeCell ref="A3:AV3"/>
    <mergeCell ref="A5:A6"/>
    <mergeCell ref="C5:F5"/>
    <mergeCell ref="H5:I5"/>
    <mergeCell ref="K5:L5"/>
    <mergeCell ref="N5:O5"/>
    <mergeCell ref="Q5:R5"/>
    <mergeCell ref="T5:U5"/>
    <mergeCell ref="W5:X5"/>
    <mergeCell ref="AR5:AS5"/>
    <mergeCell ref="AU5:AV5"/>
    <mergeCell ref="AO5:AP5"/>
    <mergeCell ref="Z5:AA5"/>
    <mergeCell ref="AC5:AD5"/>
    <mergeCell ref="AF5:AG5"/>
    <mergeCell ref="AI5:AJ5"/>
    <mergeCell ref="AL5:AM5"/>
  </mergeCells>
  <hyperlinks>
    <hyperlink ref="A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3"/>
  <sheetViews>
    <sheetView showGridLines="0" zoomScale="90" zoomScaleNormal="90" zoomScaleSheetLayoutView="51" workbookViewId="0"/>
  </sheetViews>
  <sheetFormatPr baseColWidth="10" defaultRowHeight="15" x14ac:dyDescent="0.3"/>
  <cols>
    <col min="1" max="1" width="52.28515625" style="3" customWidth="1"/>
    <col min="2" max="2" width="1.7109375" style="3" customWidth="1"/>
    <col min="3" max="3" width="9.140625" style="5" bestFit="1" customWidth="1"/>
    <col min="4" max="4" width="2.85546875" style="5" customWidth="1"/>
    <col min="5" max="5" width="9.28515625" style="5" bestFit="1" customWidth="1"/>
    <col min="6" max="6" width="9.140625" style="5" customWidth="1"/>
    <col min="7" max="7" width="2.28515625" style="5" customWidth="1"/>
    <col min="8" max="8" width="5.42578125" style="5" customWidth="1"/>
    <col min="9" max="9" width="5.140625" style="5" customWidth="1"/>
    <col min="10" max="10" width="1.7109375" style="5" customWidth="1"/>
    <col min="11" max="11" width="8.85546875" style="5" customWidth="1"/>
    <col min="12" max="12" width="7.85546875" style="5" customWidth="1"/>
    <col min="13" max="13" width="1.5703125" style="5" customWidth="1"/>
    <col min="14" max="14" width="8.140625" style="5" customWidth="1"/>
    <col min="15" max="15" width="7.5703125" style="5" bestFit="1" customWidth="1"/>
    <col min="16" max="16" width="1.5703125" style="5" customWidth="1"/>
    <col min="17" max="17" width="8.5703125" style="5" bestFit="1" customWidth="1"/>
    <col min="18" max="18" width="7.5703125" style="5" bestFit="1" customWidth="1"/>
    <col min="19" max="19" width="1.85546875" style="5" customWidth="1"/>
    <col min="20" max="20" width="8.140625" style="5" bestFit="1" customWidth="1"/>
    <col min="21" max="21" width="7.5703125" style="5" bestFit="1" customWidth="1"/>
    <col min="22" max="22" width="1.5703125" style="5" customWidth="1"/>
    <col min="23" max="24" width="7.5703125" style="5" bestFit="1" customWidth="1"/>
    <col min="25" max="25" width="1.5703125" style="5" customWidth="1"/>
    <col min="26" max="27" width="7.5703125" style="5" bestFit="1" customWidth="1"/>
    <col min="28" max="28" width="1.42578125" style="5" customWidth="1"/>
    <col min="29" max="29" width="7.5703125" style="5" bestFit="1" customWidth="1"/>
    <col min="30" max="30" width="10.28515625" style="5" customWidth="1"/>
    <col min="31" max="31" width="1.140625" style="5" customWidth="1"/>
    <col min="32" max="32" width="7.5703125" style="5" bestFit="1" customWidth="1"/>
    <col min="33" max="33" width="7.7109375" style="5" bestFit="1" customWidth="1"/>
    <col min="34" max="34" width="1.42578125" style="5" customWidth="1"/>
    <col min="35" max="35" width="7.28515625" style="5" customWidth="1"/>
    <col min="36" max="36" width="7.28515625" style="5" bestFit="1" customWidth="1"/>
    <col min="37" max="37" width="1.28515625" style="5" customWidth="1"/>
    <col min="38" max="38" width="7.28515625" style="5" customWidth="1"/>
    <col min="39" max="39" width="6.42578125" style="5" bestFit="1" customWidth="1"/>
    <col min="40" max="40" width="1.140625" style="5" customWidth="1"/>
    <col min="41" max="41" width="6.42578125" style="5" bestFit="1" customWidth="1"/>
    <col min="42" max="42" width="5.85546875" style="5" bestFit="1" customWidth="1"/>
    <col min="43" max="43" width="1.28515625" style="5" customWidth="1"/>
    <col min="44" max="44" width="6.42578125" style="5" customWidth="1"/>
    <col min="45" max="45" width="5.5703125" style="5" bestFit="1" customWidth="1"/>
    <col min="46" max="46" width="1.28515625" style="5" customWidth="1"/>
    <col min="47" max="47" width="6.42578125" style="5" customWidth="1"/>
    <col min="48" max="48" width="6.140625" style="5" customWidth="1"/>
    <col min="49" max="50" width="20.28515625" style="3" customWidth="1"/>
    <col min="51" max="51" width="2.28515625" style="3" customWidth="1"/>
    <col min="52" max="52" width="11.42578125" style="3"/>
    <col min="53" max="53" width="2.28515625" style="3" customWidth="1"/>
    <col min="54" max="54" width="65.28515625" style="3" customWidth="1"/>
    <col min="55" max="55" width="2.28515625" style="3" customWidth="1"/>
    <col min="56" max="65" width="13.85546875" style="3" customWidth="1"/>
    <col min="66" max="66" width="2.28515625" style="3" customWidth="1"/>
    <col min="67" max="71" width="13.85546875" style="3" customWidth="1"/>
    <col min="72" max="72" width="2.28515625" style="3" customWidth="1"/>
    <col min="73" max="16384" width="11.42578125" style="3"/>
  </cols>
  <sheetData>
    <row r="1" spans="1:73" s="4" customFormat="1" ht="12.75" customHeight="1" x14ac:dyDescent="0.3">
      <c r="A1" s="9" t="s">
        <v>203</v>
      </c>
      <c r="B1" s="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</row>
    <row r="2" spans="1:73" s="4" customFormat="1" ht="12.75" customHeight="1" x14ac:dyDescent="0.3">
      <c r="A2" s="757" t="s">
        <v>642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  <c r="AN2" s="757"/>
      <c r="AO2" s="757"/>
      <c r="AP2" s="757"/>
      <c r="AQ2" s="757"/>
      <c r="AR2" s="757"/>
      <c r="AS2" s="757"/>
      <c r="AT2" s="757"/>
      <c r="AU2" s="757"/>
      <c r="AV2" s="757"/>
    </row>
    <row r="3" spans="1:73" s="4" customFormat="1" ht="18.75" x14ac:dyDescent="0.3">
      <c r="A3" s="784" t="s">
        <v>643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  <c r="AK3" s="784"/>
      <c r="AL3" s="784"/>
      <c r="AM3" s="784"/>
      <c r="AN3" s="784"/>
      <c r="AO3" s="784"/>
      <c r="AP3" s="784"/>
      <c r="AQ3" s="784"/>
      <c r="AR3" s="784"/>
      <c r="AS3" s="784"/>
      <c r="AT3" s="784"/>
      <c r="AU3" s="784"/>
      <c r="AV3" s="784"/>
    </row>
    <row r="4" spans="1:73" s="4" customFormat="1" ht="7.5" customHeight="1" thickBot="1" x14ac:dyDescent="0.4">
      <c r="A4" s="341"/>
      <c r="B4" s="341"/>
      <c r="C4" s="342"/>
      <c r="D4" s="342"/>
      <c r="E4" s="342"/>
      <c r="F4" s="342"/>
      <c r="G4" s="342"/>
      <c r="H4" s="519"/>
      <c r="I4" s="519"/>
      <c r="J4" s="519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</row>
    <row r="5" spans="1:73" ht="27" customHeight="1" thickBot="1" x14ac:dyDescent="0.35">
      <c r="A5" s="817"/>
      <c r="B5" s="707"/>
      <c r="C5" s="819" t="s">
        <v>172</v>
      </c>
      <c r="D5" s="819"/>
      <c r="E5" s="819"/>
      <c r="F5" s="819"/>
      <c r="G5" s="707"/>
      <c r="H5" s="800" t="s">
        <v>147</v>
      </c>
      <c r="I5" s="800"/>
      <c r="J5" s="698"/>
      <c r="K5" s="800" t="s">
        <v>44</v>
      </c>
      <c r="L5" s="800"/>
      <c r="M5" s="698"/>
      <c r="N5" s="800" t="s">
        <v>45</v>
      </c>
      <c r="O5" s="800"/>
      <c r="P5" s="698"/>
      <c r="Q5" s="800" t="s">
        <v>46</v>
      </c>
      <c r="R5" s="800"/>
      <c r="S5" s="698"/>
      <c r="T5" s="800" t="s">
        <v>47</v>
      </c>
      <c r="U5" s="800"/>
      <c r="V5" s="698"/>
      <c r="W5" s="800" t="s">
        <v>48</v>
      </c>
      <c r="X5" s="800"/>
      <c r="Y5" s="698"/>
      <c r="Z5" s="800" t="s">
        <v>49</v>
      </c>
      <c r="AA5" s="800"/>
      <c r="AB5" s="698"/>
      <c r="AC5" s="800" t="s">
        <v>50</v>
      </c>
      <c r="AD5" s="800"/>
      <c r="AE5" s="698"/>
      <c r="AF5" s="800" t="s">
        <v>51</v>
      </c>
      <c r="AG5" s="800"/>
      <c r="AH5" s="698"/>
      <c r="AI5" s="800" t="s">
        <v>52</v>
      </c>
      <c r="AJ5" s="800"/>
      <c r="AK5" s="698"/>
      <c r="AL5" s="800" t="s">
        <v>53</v>
      </c>
      <c r="AM5" s="800"/>
      <c r="AN5" s="698"/>
      <c r="AO5" s="800" t="s">
        <v>54</v>
      </c>
      <c r="AP5" s="800"/>
      <c r="AQ5" s="698"/>
      <c r="AR5" s="800" t="s">
        <v>55</v>
      </c>
      <c r="AS5" s="800"/>
      <c r="AT5" s="698"/>
      <c r="AU5" s="800" t="s">
        <v>117</v>
      </c>
      <c r="AV5" s="800"/>
    </row>
    <row r="6" spans="1:73" ht="23.25" customHeight="1" thickBot="1" x14ac:dyDescent="0.35">
      <c r="A6" s="818"/>
      <c r="B6" s="709"/>
      <c r="C6" s="690" t="s">
        <v>42</v>
      </c>
      <c r="D6" s="696"/>
      <c r="E6" s="691" t="s">
        <v>63</v>
      </c>
      <c r="F6" s="691" t="s">
        <v>58</v>
      </c>
      <c r="G6" s="710"/>
      <c r="H6" s="689" t="s">
        <v>57</v>
      </c>
      <c r="I6" s="689" t="s">
        <v>58</v>
      </c>
      <c r="J6" s="708"/>
      <c r="K6" s="689" t="s">
        <v>57</v>
      </c>
      <c r="L6" s="689" t="s">
        <v>58</v>
      </c>
      <c r="M6" s="708"/>
      <c r="N6" s="689" t="s">
        <v>57</v>
      </c>
      <c r="O6" s="689" t="s">
        <v>58</v>
      </c>
      <c r="P6" s="708"/>
      <c r="Q6" s="689" t="s">
        <v>57</v>
      </c>
      <c r="R6" s="689" t="s">
        <v>58</v>
      </c>
      <c r="S6" s="708"/>
      <c r="T6" s="689" t="s">
        <v>57</v>
      </c>
      <c r="U6" s="689" t="s">
        <v>58</v>
      </c>
      <c r="V6" s="708"/>
      <c r="W6" s="689" t="s">
        <v>57</v>
      </c>
      <c r="X6" s="689" t="s">
        <v>58</v>
      </c>
      <c r="Y6" s="708"/>
      <c r="Z6" s="689" t="s">
        <v>57</v>
      </c>
      <c r="AA6" s="689" t="s">
        <v>58</v>
      </c>
      <c r="AB6" s="708"/>
      <c r="AC6" s="689" t="s">
        <v>57</v>
      </c>
      <c r="AD6" s="689" t="s">
        <v>58</v>
      </c>
      <c r="AE6" s="708"/>
      <c r="AF6" s="689" t="s">
        <v>57</v>
      </c>
      <c r="AG6" s="689" t="s">
        <v>58</v>
      </c>
      <c r="AH6" s="708"/>
      <c r="AI6" s="689" t="s">
        <v>57</v>
      </c>
      <c r="AJ6" s="689" t="s">
        <v>58</v>
      </c>
      <c r="AK6" s="708"/>
      <c r="AL6" s="689" t="s">
        <v>57</v>
      </c>
      <c r="AM6" s="689" t="s">
        <v>58</v>
      </c>
      <c r="AN6" s="708"/>
      <c r="AO6" s="689" t="s">
        <v>57</v>
      </c>
      <c r="AP6" s="689" t="s">
        <v>58</v>
      </c>
      <c r="AQ6" s="708"/>
      <c r="AR6" s="689" t="s">
        <v>57</v>
      </c>
      <c r="AS6" s="689" t="s">
        <v>58</v>
      </c>
      <c r="AT6" s="708"/>
      <c r="AU6" s="689" t="s">
        <v>57</v>
      </c>
      <c r="AV6" s="689" t="s">
        <v>58</v>
      </c>
    </row>
    <row r="7" spans="1:73" s="31" customFormat="1" ht="39" customHeight="1" x14ac:dyDescent="0.25">
      <c r="A7" s="250" t="s">
        <v>171</v>
      </c>
      <c r="B7" s="250"/>
      <c r="C7" s="251">
        <v>141730</v>
      </c>
      <c r="D7" s="251"/>
      <c r="E7" s="251">
        <v>69144</v>
      </c>
      <c r="F7" s="251">
        <v>72586</v>
      </c>
      <c r="G7" s="251"/>
      <c r="H7" s="251"/>
      <c r="I7" s="251"/>
      <c r="J7" s="251"/>
      <c r="K7" s="251">
        <v>2088</v>
      </c>
      <c r="L7" s="251">
        <v>1063</v>
      </c>
      <c r="M7" s="251"/>
      <c r="N7" s="251">
        <v>12880</v>
      </c>
      <c r="O7" s="251">
        <v>8372</v>
      </c>
      <c r="P7" s="251"/>
      <c r="Q7" s="251">
        <v>15162</v>
      </c>
      <c r="R7" s="251">
        <v>12418</v>
      </c>
      <c r="S7" s="251"/>
      <c r="T7" s="251">
        <v>11164</v>
      </c>
      <c r="U7" s="251">
        <v>10782</v>
      </c>
      <c r="V7" s="251"/>
      <c r="W7" s="251">
        <v>8337</v>
      </c>
      <c r="X7" s="251">
        <v>9977</v>
      </c>
      <c r="Y7" s="251"/>
      <c r="Z7" s="251">
        <v>6514</v>
      </c>
      <c r="AA7" s="251">
        <v>8743</v>
      </c>
      <c r="AB7" s="251"/>
      <c r="AC7" s="251">
        <v>5307</v>
      </c>
      <c r="AD7" s="251">
        <v>8268</v>
      </c>
      <c r="AE7" s="251"/>
      <c r="AF7" s="251">
        <v>3754</v>
      </c>
      <c r="AG7" s="251">
        <v>6710</v>
      </c>
      <c r="AH7" s="251"/>
      <c r="AI7" s="251">
        <v>2582</v>
      </c>
      <c r="AJ7" s="251">
        <v>4304</v>
      </c>
      <c r="AK7" s="251"/>
      <c r="AL7" s="251">
        <v>946</v>
      </c>
      <c r="AM7" s="251">
        <v>1569</v>
      </c>
      <c r="AN7" s="251"/>
      <c r="AO7" s="251">
        <v>289</v>
      </c>
      <c r="AP7" s="251">
        <v>294</v>
      </c>
      <c r="AQ7" s="251"/>
      <c r="AR7" s="251">
        <v>91</v>
      </c>
      <c r="AS7" s="251">
        <v>72</v>
      </c>
      <c r="AT7" s="251"/>
      <c r="AU7" s="251">
        <v>30</v>
      </c>
      <c r="AV7" s="251">
        <v>14</v>
      </c>
      <c r="BD7" s="252"/>
      <c r="BE7" s="253"/>
      <c r="BF7" s="252"/>
      <c r="BG7" s="253"/>
      <c r="BH7" s="252"/>
      <c r="BI7" s="253"/>
      <c r="BJ7" s="252"/>
      <c r="BK7" s="253"/>
      <c r="BL7" s="254"/>
      <c r="BU7" s="253"/>
    </row>
    <row r="8" spans="1:73" s="69" customFormat="1" ht="34.5" customHeight="1" x14ac:dyDescent="0.25">
      <c r="A8" s="115" t="s">
        <v>204</v>
      </c>
      <c r="B8" s="115"/>
      <c r="C8" s="251">
        <v>42506</v>
      </c>
      <c r="D8" s="251"/>
      <c r="E8" s="251">
        <v>13219</v>
      </c>
      <c r="F8" s="251">
        <v>29287</v>
      </c>
      <c r="G8" s="251"/>
      <c r="H8" s="251"/>
      <c r="I8" s="251"/>
      <c r="J8" s="251"/>
      <c r="K8" s="251">
        <v>344</v>
      </c>
      <c r="L8" s="251">
        <v>340</v>
      </c>
      <c r="M8" s="251"/>
      <c r="N8" s="251">
        <v>2037</v>
      </c>
      <c r="O8" s="251">
        <v>2752</v>
      </c>
      <c r="P8" s="251"/>
      <c r="Q8" s="251">
        <v>2680</v>
      </c>
      <c r="R8" s="251">
        <v>4013</v>
      </c>
      <c r="S8" s="251"/>
      <c r="T8" s="251">
        <v>2065</v>
      </c>
      <c r="U8" s="251">
        <v>3767</v>
      </c>
      <c r="V8" s="251"/>
      <c r="W8" s="251">
        <v>1571</v>
      </c>
      <c r="X8" s="251">
        <v>3700</v>
      </c>
      <c r="Y8" s="251"/>
      <c r="Z8" s="251">
        <v>1371</v>
      </c>
      <c r="AA8" s="251">
        <v>3553</v>
      </c>
      <c r="AB8" s="251"/>
      <c r="AC8" s="251">
        <v>1221</v>
      </c>
      <c r="AD8" s="251">
        <v>3791</v>
      </c>
      <c r="AE8" s="251"/>
      <c r="AF8" s="251">
        <v>865</v>
      </c>
      <c r="AG8" s="251">
        <v>3593</v>
      </c>
      <c r="AH8" s="251"/>
      <c r="AI8" s="251">
        <v>669</v>
      </c>
      <c r="AJ8" s="251">
        <v>2526</v>
      </c>
      <c r="AK8" s="251"/>
      <c r="AL8" s="251">
        <v>270</v>
      </c>
      <c r="AM8" s="251">
        <v>1003</v>
      </c>
      <c r="AN8" s="251"/>
      <c r="AO8" s="251">
        <v>86</v>
      </c>
      <c r="AP8" s="251">
        <v>191</v>
      </c>
      <c r="AQ8" s="251"/>
      <c r="AR8" s="251">
        <v>25</v>
      </c>
      <c r="AS8" s="251">
        <v>48</v>
      </c>
      <c r="AT8" s="251"/>
      <c r="AU8" s="251">
        <v>15</v>
      </c>
      <c r="AV8" s="251">
        <v>10</v>
      </c>
    </row>
    <row r="9" spans="1:73" s="31" customFormat="1" ht="34.5" customHeight="1" x14ac:dyDescent="0.25">
      <c r="A9" s="201" t="s">
        <v>209</v>
      </c>
      <c r="B9" s="201"/>
      <c r="C9" s="251">
        <v>26069</v>
      </c>
      <c r="D9" s="251"/>
      <c r="E9" s="251">
        <v>21537</v>
      </c>
      <c r="F9" s="251">
        <v>4532</v>
      </c>
      <c r="G9" s="251"/>
      <c r="H9" s="251"/>
      <c r="I9" s="251"/>
      <c r="J9" s="251"/>
      <c r="K9" s="251">
        <v>840</v>
      </c>
      <c r="L9" s="251">
        <v>125</v>
      </c>
      <c r="M9" s="251"/>
      <c r="N9" s="251">
        <v>5240</v>
      </c>
      <c r="O9" s="251">
        <v>1017</v>
      </c>
      <c r="P9" s="251"/>
      <c r="Q9" s="251">
        <v>5298</v>
      </c>
      <c r="R9" s="251">
        <v>1164</v>
      </c>
      <c r="S9" s="251"/>
      <c r="T9" s="251">
        <v>3534</v>
      </c>
      <c r="U9" s="251">
        <v>818</v>
      </c>
      <c r="V9" s="251"/>
      <c r="W9" s="251">
        <v>2270</v>
      </c>
      <c r="X9" s="251">
        <v>578</v>
      </c>
      <c r="Y9" s="251"/>
      <c r="Z9" s="251">
        <v>1668</v>
      </c>
      <c r="AA9" s="251">
        <v>432</v>
      </c>
      <c r="AB9" s="251"/>
      <c r="AC9" s="251">
        <v>1270</v>
      </c>
      <c r="AD9" s="251">
        <v>206</v>
      </c>
      <c r="AE9" s="251"/>
      <c r="AF9" s="251">
        <v>765</v>
      </c>
      <c r="AG9" s="251">
        <v>125</v>
      </c>
      <c r="AH9" s="251"/>
      <c r="AI9" s="251">
        <v>451</v>
      </c>
      <c r="AJ9" s="251">
        <v>51</v>
      </c>
      <c r="AK9" s="251"/>
      <c r="AL9" s="251">
        <v>153</v>
      </c>
      <c r="AM9" s="251">
        <v>14</v>
      </c>
      <c r="AN9" s="251"/>
      <c r="AO9" s="251">
        <v>37</v>
      </c>
      <c r="AP9" s="251">
        <v>2</v>
      </c>
      <c r="AQ9" s="251"/>
      <c r="AR9" s="251">
        <v>9</v>
      </c>
      <c r="AS9" s="251"/>
      <c r="AT9" s="251"/>
      <c r="AU9" s="251">
        <v>2</v>
      </c>
      <c r="AV9" s="251"/>
    </row>
    <row r="10" spans="1:73" s="31" customFormat="1" ht="34.5" customHeight="1" x14ac:dyDescent="0.25">
      <c r="A10" s="201" t="s">
        <v>211</v>
      </c>
      <c r="B10" s="201"/>
      <c r="C10" s="251">
        <v>17486</v>
      </c>
      <c r="D10" s="251"/>
      <c r="E10" s="251">
        <v>6464</v>
      </c>
      <c r="F10" s="251">
        <v>11022</v>
      </c>
      <c r="G10" s="251"/>
      <c r="H10" s="251"/>
      <c r="I10" s="251"/>
      <c r="J10" s="251"/>
      <c r="K10" s="251">
        <v>107</v>
      </c>
      <c r="L10" s="251">
        <v>125</v>
      </c>
      <c r="M10" s="251"/>
      <c r="N10" s="251">
        <v>932</v>
      </c>
      <c r="O10" s="251">
        <v>1219</v>
      </c>
      <c r="P10" s="251"/>
      <c r="Q10" s="251">
        <v>1524</v>
      </c>
      <c r="R10" s="251">
        <v>2467</v>
      </c>
      <c r="S10" s="251"/>
      <c r="T10" s="251">
        <v>1252</v>
      </c>
      <c r="U10" s="251">
        <v>2141</v>
      </c>
      <c r="V10" s="251"/>
      <c r="W10" s="251">
        <v>984</v>
      </c>
      <c r="X10" s="251">
        <v>1752</v>
      </c>
      <c r="Y10" s="251"/>
      <c r="Z10" s="251">
        <v>639</v>
      </c>
      <c r="AA10" s="251">
        <v>1280</v>
      </c>
      <c r="AB10" s="251"/>
      <c r="AC10" s="251">
        <v>437</v>
      </c>
      <c r="AD10" s="251">
        <v>1035</v>
      </c>
      <c r="AE10" s="251"/>
      <c r="AF10" s="251">
        <v>312</v>
      </c>
      <c r="AG10" s="251">
        <v>609</v>
      </c>
      <c r="AH10" s="251"/>
      <c r="AI10" s="251">
        <v>183</v>
      </c>
      <c r="AJ10" s="251">
        <v>308</v>
      </c>
      <c r="AK10" s="251"/>
      <c r="AL10" s="251">
        <v>65</v>
      </c>
      <c r="AM10" s="251">
        <v>72</v>
      </c>
      <c r="AN10" s="251"/>
      <c r="AO10" s="251">
        <v>25</v>
      </c>
      <c r="AP10" s="251">
        <v>11</v>
      </c>
      <c r="AQ10" s="251"/>
      <c r="AR10" s="251">
        <v>4</v>
      </c>
      <c r="AS10" s="251">
        <v>3</v>
      </c>
      <c r="AT10" s="251"/>
      <c r="AU10" s="251"/>
      <c r="AV10" s="251"/>
    </row>
    <row r="11" spans="1:73" s="31" customFormat="1" ht="34.5" customHeight="1" x14ac:dyDescent="0.25">
      <c r="A11" s="201" t="s">
        <v>644</v>
      </c>
      <c r="B11" s="201"/>
      <c r="C11" s="251">
        <v>10954</v>
      </c>
      <c r="D11" s="251"/>
      <c r="E11" s="251">
        <v>5506</v>
      </c>
      <c r="F11" s="251">
        <v>5448</v>
      </c>
      <c r="G11" s="251"/>
      <c r="H11" s="251"/>
      <c r="I11" s="251"/>
      <c r="J11" s="251"/>
      <c r="K11" s="251">
        <v>164</v>
      </c>
      <c r="L11" s="251">
        <v>109</v>
      </c>
      <c r="M11" s="251"/>
      <c r="N11" s="251">
        <v>956</v>
      </c>
      <c r="O11" s="251">
        <v>666</v>
      </c>
      <c r="P11" s="251"/>
      <c r="Q11" s="251">
        <v>1179</v>
      </c>
      <c r="R11" s="251">
        <v>900</v>
      </c>
      <c r="S11" s="251"/>
      <c r="T11" s="251">
        <v>866</v>
      </c>
      <c r="U11" s="251">
        <v>782</v>
      </c>
      <c r="V11" s="251"/>
      <c r="W11" s="251">
        <v>694</v>
      </c>
      <c r="X11" s="251">
        <v>735</v>
      </c>
      <c r="Y11" s="251"/>
      <c r="Z11" s="251">
        <v>566</v>
      </c>
      <c r="AA11" s="251">
        <v>686</v>
      </c>
      <c r="AB11" s="251"/>
      <c r="AC11" s="251">
        <v>429</v>
      </c>
      <c r="AD11" s="251">
        <v>630</v>
      </c>
      <c r="AE11" s="251"/>
      <c r="AF11" s="251">
        <v>332</v>
      </c>
      <c r="AG11" s="251">
        <v>500</v>
      </c>
      <c r="AH11" s="251"/>
      <c r="AI11" s="251">
        <v>215</v>
      </c>
      <c r="AJ11" s="251">
        <v>296</v>
      </c>
      <c r="AK11" s="251"/>
      <c r="AL11" s="251">
        <v>71</v>
      </c>
      <c r="AM11" s="251">
        <v>112</v>
      </c>
      <c r="AN11" s="251"/>
      <c r="AO11" s="251">
        <v>23</v>
      </c>
      <c r="AP11" s="251">
        <v>24</v>
      </c>
      <c r="AQ11" s="251"/>
      <c r="AR11" s="251">
        <v>10</v>
      </c>
      <c r="AS11" s="251">
        <v>7</v>
      </c>
      <c r="AT11" s="251"/>
      <c r="AU11" s="251">
        <v>1</v>
      </c>
      <c r="AV11" s="251">
        <v>1</v>
      </c>
    </row>
    <row r="12" spans="1:73" s="31" customFormat="1" ht="34.5" customHeight="1" x14ac:dyDescent="0.3">
      <c r="A12" s="237" t="s">
        <v>645</v>
      </c>
      <c r="B12" s="201"/>
      <c r="C12" s="251">
        <v>9276</v>
      </c>
      <c r="D12" s="251"/>
      <c r="E12" s="251">
        <v>3118</v>
      </c>
      <c r="F12" s="251">
        <v>6158</v>
      </c>
      <c r="G12" s="251"/>
      <c r="H12" s="251"/>
      <c r="I12" s="251"/>
      <c r="J12" s="251"/>
      <c r="K12" s="251">
        <v>83</v>
      </c>
      <c r="L12" s="251">
        <v>98</v>
      </c>
      <c r="M12" s="251"/>
      <c r="N12" s="251">
        <v>493</v>
      </c>
      <c r="O12" s="251">
        <v>708</v>
      </c>
      <c r="P12" s="251"/>
      <c r="Q12" s="251">
        <v>628</v>
      </c>
      <c r="R12" s="251">
        <v>990</v>
      </c>
      <c r="S12" s="251"/>
      <c r="T12" s="251">
        <v>503</v>
      </c>
      <c r="U12" s="251">
        <v>843</v>
      </c>
      <c r="V12" s="251"/>
      <c r="W12" s="251">
        <v>460</v>
      </c>
      <c r="X12" s="251">
        <v>913</v>
      </c>
      <c r="Y12" s="251"/>
      <c r="Z12" s="251">
        <v>316</v>
      </c>
      <c r="AA12" s="251">
        <v>784</v>
      </c>
      <c r="AB12" s="251"/>
      <c r="AC12" s="251">
        <v>267</v>
      </c>
      <c r="AD12" s="251">
        <v>815</v>
      </c>
      <c r="AE12" s="251"/>
      <c r="AF12" s="251">
        <v>185</v>
      </c>
      <c r="AG12" s="251">
        <v>570</v>
      </c>
      <c r="AH12" s="251"/>
      <c r="AI12" s="251">
        <v>132</v>
      </c>
      <c r="AJ12" s="251">
        <v>323</v>
      </c>
      <c r="AK12" s="251"/>
      <c r="AL12" s="251">
        <v>40</v>
      </c>
      <c r="AM12" s="251">
        <v>90</v>
      </c>
      <c r="AN12" s="251"/>
      <c r="AO12" s="251">
        <v>6</v>
      </c>
      <c r="AP12" s="251">
        <v>22</v>
      </c>
      <c r="AQ12" s="251"/>
      <c r="AR12" s="251">
        <v>3</v>
      </c>
      <c r="AS12" s="251">
        <v>1</v>
      </c>
      <c r="AT12" s="251"/>
      <c r="AU12" s="251">
        <v>2</v>
      </c>
      <c r="AV12" s="251">
        <v>1</v>
      </c>
    </row>
    <row r="13" spans="1:73" s="31" customFormat="1" ht="34.5" customHeight="1" x14ac:dyDescent="0.25">
      <c r="A13" s="201" t="s">
        <v>646</v>
      </c>
      <c r="B13" s="201"/>
      <c r="C13" s="251">
        <v>6975</v>
      </c>
      <c r="D13" s="251"/>
      <c r="E13" s="251">
        <v>5789</v>
      </c>
      <c r="F13" s="251">
        <v>1186</v>
      </c>
      <c r="G13" s="251"/>
      <c r="H13" s="251"/>
      <c r="I13" s="251"/>
      <c r="J13" s="251"/>
      <c r="K13" s="251">
        <v>196</v>
      </c>
      <c r="L13" s="251">
        <v>28</v>
      </c>
      <c r="M13" s="251"/>
      <c r="N13" s="251">
        <v>976</v>
      </c>
      <c r="O13" s="251">
        <v>193</v>
      </c>
      <c r="P13" s="251"/>
      <c r="Q13" s="251">
        <v>971</v>
      </c>
      <c r="R13" s="251">
        <v>236</v>
      </c>
      <c r="S13" s="251"/>
      <c r="T13" s="251">
        <v>749</v>
      </c>
      <c r="U13" s="251">
        <v>203</v>
      </c>
      <c r="V13" s="251"/>
      <c r="W13" s="251">
        <v>671</v>
      </c>
      <c r="X13" s="251">
        <v>189</v>
      </c>
      <c r="Y13" s="251"/>
      <c r="Z13" s="251">
        <v>593</v>
      </c>
      <c r="AA13" s="251">
        <v>142</v>
      </c>
      <c r="AB13" s="251"/>
      <c r="AC13" s="251">
        <v>573</v>
      </c>
      <c r="AD13" s="251">
        <v>90</v>
      </c>
      <c r="AE13" s="251"/>
      <c r="AF13" s="251">
        <v>499</v>
      </c>
      <c r="AG13" s="251">
        <v>55</v>
      </c>
      <c r="AH13" s="251"/>
      <c r="AI13" s="251">
        <v>351</v>
      </c>
      <c r="AJ13" s="251">
        <v>35</v>
      </c>
      <c r="AK13" s="251"/>
      <c r="AL13" s="251">
        <v>138</v>
      </c>
      <c r="AM13" s="251">
        <v>11</v>
      </c>
      <c r="AN13" s="251"/>
      <c r="AO13" s="251">
        <v>45</v>
      </c>
      <c r="AP13" s="251">
        <v>3</v>
      </c>
      <c r="AQ13" s="251"/>
      <c r="AR13" s="251">
        <v>22</v>
      </c>
      <c r="AS13" s="251">
        <v>1</v>
      </c>
      <c r="AT13" s="251"/>
      <c r="AU13" s="251">
        <v>5</v>
      </c>
      <c r="AV13" s="251"/>
    </row>
    <row r="14" spans="1:73" s="31" customFormat="1" ht="34.5" customHeight="1" x14ac:dyDescent="0.3">
      <c r="A14" s="237" t="s">
        <v>195</v>
      </c>
      <c r="B14" s="201"/>
      <c r="C14" s="251">
        <v>5686</v>
      </c>
      <c r="D14" s="251"/>
      <c r="E14" s="251">
        <v>2221</v>
      </c>
      <c r="F14" s="251">
        <v>3465</v>
      </c>
      <c r="G14" s="251"/>
      <c r="H14" s="251"/>
      <c r="I14" s="251"/>
      <c r="J14" s="251"/>
      <c r="K14" s="251">
        <v>39</v>
      </c>
      <c r="L14" s="251">
        <v>54</v>
      </c>
      <c r="M14" s="251"/>
      <c r="N14" s="251">
        <v>355</v>
      </c>
      <c r="O14" s="251">
        <v>398</v>
      </c>
      <c r="P14" s="251"/>
      <c r="Q14" s="251">
        <v>463</v>
      </c>
      <c r="R14" s="251">
        <v>668</v>
      </c>
      <c r="S14" s="251"/>
      <c r="T14" s="251">
        <v>374</v>
      </c>
      <c r="U14" s="251">
        <v>585</v>
      </c>
      <c r="V14" s="251"/>
      <c r="W14" s="251">
        <v>306</v>
      </c>
      <c r="X14" s="251">
        <v>514</v>
      </c>
      <c r="Y14" s="251"/>
      <c r="Z14" s="251">
        <v>238</v>
      </c>
      <c r="AA14" s="251">
        <v>468</v>
      </c>
      <c r="AB14" s="251"/>
      <c r="AC14" s="251">
        <v>181</v>
      </c>
      <c r="AD14" s="251">
        <v>379</v>
      </c>
      <c r="AE14" s="251"/>
      <c r="AF14" s="251">
        <v>150</v>
      </c>
      <c r="AG14" s="251">
        <v>217</v>
      </c>
      <c r="AH14" s="251"/>
      <c r="AI14" s="251">
        <v>80</v>
      </c>
      <c r="AJ14" s="251">
        <v>131</v>
      </c>
      <c r="AK14" s="251"/>
      <c r="AL14" s="251">
        <v>28</v>
      </c>
      <c r="AM14" s="251">
        <v>44</v>
      </c>
      <c r="AN14" s="251"/>
      <c r="AO14" s="251">
        <v>4</v>
      </c>
      <c r="AP14" s="251">
        <v>5</v>
      </c>
      <c r="AQ14" s="251"/>
      <c r="AR14" s="251">
        <v>3</v>
      </c>
      <c r="AS14" s="251">
        <v>2</v>
      </c>
      <c r="AT14" s="251"/>
      <c r="AU14" s="251"/>
      <c r="AV14" s="251"/>
    </row>
    <row r="15" spans="1:73" s="31" customFormat="1" ht="34.5" customHeight="1" x14ac:dyDescent="0.25">
      <c r="A15" s="201" t="s">
        <v>214</v>
      </c>
      <c r="B15" s="201"/>
      <c r="C15" s="251">
        <v>5431</v>
      </c>
      <c r="D15" s="251"/>
      <c r="E15" s="251">
        <v>3602</v>
      </c>
      <c r="F15" s="251">
        <v>1829</v>
      </c>
      <c r="G15" s="251"/>
      <c r="H15" s="251"/>
      <c r="I15" s="251"/>
      <c r="J15" s="251"/>
      <c r="K15" s="251">
        <v>107</v>
      </c>
      <c r="L15" s="251">
        <v>29</v>
      </c>
      <c r="M15" s="251"/>
      <c r="N15" s="251">
        <v>639</v>
      </c>
      <c r="O15" s="251">
        <v>245</v>
      </c>
      <c r="P15" s="251"/>
      <c r="Q15" s="251">
        <v>811</v>
      </c>
      <c r="R15" s="251">
        <v>357</v>
      </c>
      <c r="S15" s="251"/>
      <c r="T15" s="251">
        <v>579</v>
      </c>
      <c r="U15" s="251">
        <v>281</v>
      </c>
      <c r="V15" s="251"/>
      <c r="W15" s="251">
        <v>463</v>
      </c>
      <c r="X15" s="251">
        <v>272</v>
      </c>
      <c r="Y15" s="251"/>
      <c r="Z15" s="251">
        <v>334</v>
      </c>
      <c r="AA15" s="251">
        <v>221</v>
      </c>
      <c r="AB15" s="251"/>
      <c r="AC15" s="251">
        <v>288</v>
      </c>
      <c r="AD15" s="251">
        <v>202</v>
      </c>
      <c r="AE15" s="251"/>
      <c r="AF15" s="251">
        <v>179</v>
      </c>
      <c r="AG15" s="251">
        <v>140</v>
      </c>
      <c r="AH15" s="251"/>
      <c r="AI15" s="251">
        <v>135</v>
      </c>
      <c r="AJ15" s="251">
        <v>60</v>
      </c>
      <c r="AK15" s="251"/>
      <c r="AL15" s="251">
        <v>47</v>
      </c>
      <c r="AM15" s="251">
        <v>19</v>
      </c>
      <c r="AN15" s="251"/>
      <c r="AO15" s="251">
        <v>16</v>
      </c>
      <c r="AP15" s="251">
        <v>3</v>
      </c>
      <c r="AQ15" s="251"/>
      <c r="AR15" s="251">
        <v>4</v>
      </c>
      <c r="AS15" s="251"/>
      <c r="AT15" s="251"/>
      <c r="AU15" s="251"/>
      <c r="AV15" s="251"/>
    </row>
    <row r="16" spans="1:73" s="31" customFormat="1" ht="34.5" customHeight="1" x14ac:dyDescent="0.25">
      <c r="A16" s="201" t="s">
        <v>208</v>
      </c>
      <c r="B16" s="201"/>
      <c r="C16" s="251">
        <v>4459</v>
      </c>
      <c r="D16" s="251"/>
      <c r="E16" s="251">
        <v>1599</v>
      </c>
      <c r="F16" s="251">
        <v>2860</v>
      </c>
      <c r="G16" s="251"/>
      <c r="H16" s="251"/>
      <c r="I16" s="251"/>
      <c r="J16" s="251"/>
      <c r="K16" s="251">
        <v>34</v>
      </c>
      <c r="L16" s="251">
        <v>39</v>
      </c>
      <c r="M16" s="251"/>
      <c r="N16" s="251">
        <v>230</v>
      </c>
      <c r="O16" s="251">
        <v>305</v>
      </c>
      <c r="P16" s="251"/>
      <c r="Q16" s="251">
        <v>333</v>
      </c>
      <c r="R16" s="251">
        <v>477</v>
      </c>
      <c r="S16" s="251"/>
      <c r="T16" s="251">
        <v>273</v>
      </c>
      <c r="U16" s="251">
        <v>398</v>
      </c>
      <c r="V16" s="251"/>
      <c r="W16" s="251">
        <v>199</v>
      </c>
      <c r="X16" s="251">
        <v>407</v>
      </c>
      <c r="Y16" s="251"/>
      <c r="Z16" s="251">
        <v>181</v>
      </c>
      <c r="AA16" s="251">
        <v>351</v>
      </c>
      <c r="AB16" s="251"/>
      <c r="AC16" s="251">
        <v>150</v>
      </c>
      <c r="AD16" s="251">
        <v>356</v>
      </c>
      <c r="AE16" s="251"/>
      <c r="AF16" s="251">
        <v>97</v>
      </c>
      <c r="AG16" s="251">
        <v>277</v>
      </c>
      <c r="AH16" s="251"/>
      <c r="AI16" s="251">
        <v>69</v>
      </c>
      <c r="AJ16" s="251">
        <v>181</v>
      </c>
      <c r="AK16" s="251"/>
      <c r="AL16" s="251">
        <v>21</v>
      </c>
      <c r="AM16" s="251">
        <v>63</v>
      </c>
      <c r="AN16" s="251"/>
      <c r="AO16" s="251">
        <v>9</v>
      </c>
      <c r="AP16" s="251">
        <v>4</v>
      </c>
      <c r="AQ16" s="251"/>
      <c r="AR16" s="251">
        <v>2</v>
      </c>
      <c r="AS16" s="251">
        <v>2</v>
      </c>
      <c r="AT16" s="251"/>
      <c r="AU16" s="251">
        <v>1</v>
      </c>
      <c r="AV16" s="251"/>
    </row>
    <row r="17" spans="1:73" s="31" customFormat="1" ht="34.5" customHeight="1" x14ac:dyDescent="0.25">
      <c r="A17" s="201" t="s">
        <v>647</v>
      </c>
      <c r="B17" s="201"/>
      <c r="C17" s="251">
        <v>4057</v>
      </c>
      <c r="D17" s="251"/>
      <c r="E17" s="251">
        <v>1881</v>
      </c>
      <c r="F17" s="251">
        <v>2176</v>
      </c>
      <c r="G17" s="251"/>
      <c r="H17" s="251"/>
      <c r="I17" s="251"/>
      <c r="J17" s="251"/>
      <c r="K17" s="251">
        <v>76</v>
      </c>
      <c r="L17" s="251">
        <v>49</v>
      </c>
      <c r="M17" s="251"/>
      <c r="N17" s="251">
        <v>338</v>
      </c>
      <c r="O17" s="251">
        <v>287</v>
      </c>
      <c r="P17" s="251"/>
      <c r="Q17" s="251">
        <v>375</v>
      </c>
      <c r="R17" s="251">
        <v>359</v>
      </c>
      <c r="S17" s="251"/>
      <c r="T17" s="251">
        <v>251</v>
      </c>
      <c r="U17" s="251">
        <v>273</v>
      </c>
      <c r="V17" s="251"/>
      <c r="W17" s="251">
        <v>199</v>
      </c>
      <c r="X17" s="251">
        <v>288</v>
      </c>
      <c r="Y17" s="251"/>
      <c r="Z17" s="251">
        <v>163</v>
      </c>
      <c r="AA17" s="251">
        <v>244</v>
      </c>
      <c r="AB17" s="251"/>
      <c r="AC17" s="251">
        <v>164</v>
      </c>
      <c r="AD17" s="251">
        <v>236</v>
      </c>
      <c r="AE17" s="251"/>
      <c r="AF17" s="251">
        <v>121</v>
      </c>
      <c r="AG17" s="251">
        <v>197</v>
      </c>
      <c r="AH17" s="251"/>
      <c r="AI17" s="251">
        <v>111</v>
      </c>
      <c r="AJ17" s="251">
        <v>151</v>
      </c>
      <c r="AK17" s="251"/>
      <c r="AL17" s="251">
        <v>52</v>
      </c>
      <c r="AM17" s="251">
        <v>69</v>
      </c>
      <c r="AN17" s="251"/>
      <c r="AO17" s="251">
        <v>20</v>
      </c>
      <c r="AP17" s="251">
        <v>19</v>
      </c>
      <c r="AQ17" s="251"/>
      <c r="AR17" s="251">
        <v>7</v>
      </c>
      <c r="AS17" s="251">
        <v>3</v>
      </c>
      <c r="AT17" s="251"/>
      <c r="AU17" s="251">
        <v>4</v>
      </c>
      <c r="AV17" s="251">
        <v>1</v>
      </c>
      <c r="BD17" s="252"/>
      <c r="BE17" s="253"/>
      <c r="BF17" s="252"/>
      <c r="BG17" s="253"/>
      <c r="BH17" s="252"/>
      <c r="BI17" s="253"/>
      <c r="BJ17" s="252"/>
      <c r="BK17" s="253"/>
      <c r="BL17" s="254"/>
      <c r="BM17" s="253"/>
      <c r="BU17" s="253"/>
    </row>
    <row r="18" spans="1:73" s="31" customFormat="1" ht="34.5" customHeight="1" thickBot="1" x14ac:dyDescent="0.3">
      <c r="A18" s="422" t="s">
        <v>61</v>
      </c>
      <c r="B18" s="422"/>
      <c r="C18" s="423">
        <f>C7-SUM(C8:C17)</f>
        <v>8831</v>
      </c>
      <c r="D18" s="423"/>
      <c r="E18" s="423">
        <f>E7-SUM(E8:E17)</f>
        <v>4208</v>
      </c>
      <c r="F18" s="423">
        <f>F7-SUM(F8:F17)</f>
        <v>4623</v>
      </c>
      <c r="G18" s="423"/>
      <c r="H18" s="423">
        <f>H7-SUM(H8:H17)</f>
        <v>0</v>
      </c>
      <c r="I18" s="423">
        <f>I7-SUM(I8:I17)</f>
        <v>0</v>
      </c>
      <c r="J18" s="423"/>
      <c r="K18" s="423">
        <f>K7-SUM(K8:K17)</f>
        <v>98</v>
      </c>
      <c r="L18" s="423">
        <f>L7-SUM(L8:L17)</f>
        <v>67</v>
      </c>
      <c r="M18" s="423"/>
      <c r="N18" s="423">
        <f>N7-SUM(N8:N17)</f>
        <v>684</v>
      </c>
      <c r="O18" s="423">
        <f>O7-SUM(O8:O17)</f>
        <v>582</v>
      </c>
      <c r="P18" s="423"/>
      <c r="Q18" s="423">
        <f>Q7-SUM(Q8:Q17)</f>
        <v>900</v>
      </c>
      <c r="R18" s="423">
        <f>R7-SUM(R8:R17)</f>
        <v>787</v>
      </c>
      <c r="S18" s="423"/>
      <c r="T18" s="423">
        <f>T7-SUM(T8:T17)</f>
        <v>718</v>
      </c>
      <c r="U18" s="423">
        <f>U7-SUM(U8:U17)</f>
        <v>691</v>
      </c>
      <c r="V18" s="423"/>
      <c r="W18" s="423">
        <f>W7-SUM(W8:W17)</f>
        <v>520</v>
      </c>
      <c r="X18" s="423">
        <f>X7-SUM(X8:X17)</f>
        <v>629</v>
      </c>
      <c r="Y18" s="423"/>
      <c r="Z18" s="423">
        <f>Z7-SUM(Z8:Z17)</f>
        <v>445</v>
      </c>
      <c r="AA18" s="423">
        <f>AA7-SUM(AA8:AA17)</f>
        <v>582</v>
      </c>
      <c r="AB18" s="423"/>
      <c r="AC18" s="423">
        <f>AC7-SUM(AC8:AC17)</f>
        <v>327</v>
      </c>
      <c r="AD18" s="423">
        <f>AD7-SUM(AD8:AD17)</f>
        <v>528</v>
      </c>
      <c r="AE18" s="423"/>
      <c r="AF18" s="423">
        <f>AF7-SUM(AF8:AF17)</f>
        <v>249</v>
      </c>
      <c r="AG18" s="423">
        <f>AG7-SUM(AG8:AG17)</f>
        <v>427</v>
      </c>
      <c r="AH18" s="423"/>
      <c r="AI18" s="423">
        <f>AI7-SUM(AI8:AI17)</f>
        <v>186</v>
      </c>
      <c r="AJ18" s="423">
        <f>AJ7-SUM(AJ8:AJ17)</f>
        <v>242</v>
      </c>
      <c r="AK18" s="423"/>
      <c r="AL18" s="423">
        <f>AL7-SUM(AL8:AL17)</f>
        <v>61</v>
      </c>
      <c r="AM18" s="423">
        <f>AM7-SUM(AM8:AM17)</f>
        <v>72</v>
      </c>
      <c r="AN18" s="423"/>
      <c r="AO18" s="423">
        <f>AO7-SUM(AO8:AO17)</f>
        <v>18</v>
      </c>
      <c r="AP18" s="423">
        <f>AP7-SUM(AP8:AP17)</f>
        <v>10</v>
      </c>
      <c r="AQ18" s="423"/>
      <c r="AR18" s="423">
        <f>AR7-SUM(AR8:AR17)</f>
        <v>2</v>
      </c>
      <c r="AS18" s="423">
        <f>AS7-SUM(AS8:AS17)</f>
        <v>5</v>
      </c>
      <c r="AT18" s="423"/>
      <c r="AU18" s="423">
        <f>AU7-SUM(AU8:AU17)</f>
        <v>0</v>
      </c>
      <c r="AV18" s="423">
        <f>AV7-SUM(AV8:AV17)</f>
        <v>1</v>
      </c>
      <c r="BD18" s="252"/>
      <c r="BE18" s="253"/>
      <c r="BF18" s="252"/>
      <c r="BG18" s="253"/>
      <c r="BH18" s="252"/>
      <c r="BI18" s="253"/>
      <c r="BJ18" s="252"/>
      <c r="BK18" s="253"/>
      <c r="BL18" s="254"/>
      <c r="BM18" s="253"/>
      <c r="BU18" s="253"/>
    </row>
    <row r="19" spans="1:73" s="34" customFormat="1" ht="13.5" customHeight="1" x14ac:dyDescent="0.25">
      <c r="A19" s="210" t="s">
        <v>648</v>
      </c>
      <c r="B19" s="209"/>
      <c r="C19" s="81"/>
      <c r="D19" s="81"/>
      <c r="E19" s="81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1:73" s="34" customFormat="1" ht="13.5" x14ac:dyDescent="0.25">
      <c r="A20" s="692" t="s">
        <v>559</v>
      </c>
      <c r="B20" s="554"/>
      <c r="C20" s="705"/>
      <c r="D20" s="705"/>
      <c r="E20" s="705"/>
      <c r="F20" s="705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4"/>
      <c r="AS20" s="694"/>
      <c r="AT20" s="694"/>
      <c r="AU20" s="694"/>
      <c r="AV20" s="694"/>
    </row>
    <row r="21" spans="1:73" x14ac:dyDescent="0.3">
      <c r="A21" s="767" t="s">
        <v>554</v>
      </c>
      <c r="B21" s="767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7"/>
      <c r="P21" s="767"/>
      <c r="Q21" s="767"/>
      <c r="R21" s="767"/>
      <c r="S21" s="767"/>
      <c r="T21" s="767"/>
      <c r="U21" s="767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694"/>
      <c r="AP21" s="694"/>
      <c r="AQ21" s="694"/>
      <c r="AR21" s="694"/>
      <c r="AS21" s="694"/>
      <c r="AT21" s="694"/>
      <c r="AU21" s="694"/>
      <c r="AV21" s="694"/>
    </row>
    <row r="22" spans="1:73" x14ac:dyDescent="0.3">
      <c r="C22" s="98"/>
      <c r="D22" s="98"/>
      <c r="E22" s="98"/>
      <c r="F22" s="98"/>
      <c r="G22" s="98"/>
      <c r="H22" s="98"/>
      <c r="L22" s="76"/>
      <c r="P22" s="83"/>
      <c r="Q22" s="83"/>
      <c r="R22" s="83"/>
      <c r="S22" s="83"/>
    </row>
    <row r="23" spans="1:73" x14ac:dyDescent="0.3">
      <c r="A23" s="34"/>
      <c r="B23" s="34"/>
      <c r="C23" s="255"/>
      <c r="D23" s="255"/>
      <c r="E23" s="255"/>
      <c r="F23" s="255"/>
      <c r="G23" s="255"/>
      <c r="H23" s="255"/>
      <c r="I23" s="83"/>
      <c r="J23" s="83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</row>
    <row r="24" spans="1:73" x14ac:dyDescent="0.3">
      <c r="A24" s="590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</row>
    <row r="25" spans="1:73" x14ac:dyDescent="0.3">
      <c r="A25" s="590"/>
    </row>
    <row r="26" spans="1:73" x14ac:dyDescent="0.3">
      <c r="A26" s="590"/>
    </row>
    <row r="27" spans="1:73" x14ac:dyDescent="0.3">
      <c r="A27" s="590"/>
    </row>
    <row r="28" spans="1:73" x14ac:dyDescent="0.3">
      <c r="A28" s="590"/>
    </row>
    <row r="29" spans="1:73" x14ac:dyDescent="0.3">
      <c r="A29" s="590"/>
    </row>
    <row r="30" spans="1:73" x14ac:dyDescent="0.3">
      <c r="A30" s="590"/>
    </row>
    <row r="31" spans="1:73" x14ac:dyDescent="0.3">
      <c r="A31" s="590"/>
    </row>
    <row r="32" spans="1:73" x14ac:dyDescent="0.3">
      <c r="A32" s="590"/>
    </row>
    <row r="33" spans="1:1" x14ac:dyDescent="0.3">
      <c r="A33" s="590"/>
    </row>
  </sheetData>
  <mergeCells count="19">
    <mergeCell ref="A21:AN21"/>
    <mergeCell ref="Z5:AA5"/>
    <mergeCell ref="AC5:AD5"/>
    <mergeCell ref="AF5:AG5"/>
    <mergeCell ref="AI5:AJ5"/>
    <mergeCell ref="AL5:AM5"/>
    <mergeCell ref="A2:AV2"/>
    <mergeCell ref="A3:AV3"/>
    <mergeCell ref="A5:A6"/>
    <mergeCell ref="C5:F5"/>
    <mergeCell ref="H5:I5"/>
    <mergeCell ref="K5:L5"/>
    <mergeCell ref="N5:O5"/>
    <mergeCell ref="Q5:R5"/>
    <mergeCell ref="T5:U5"/>
    <mergeCell ref="W5:X5"/>
    <mergeCell ref="AR5:AS5"/>
    <mergeCell ref="AU5:AV5"/>
    <mergeCell ref="AO5:AP5"/>
  </mergeCells>
  <hyperlinks>
    <hyperlink ref="A1" location="índice!A1" display="Regresar"/>
  </hyperlinks>
  <printOptions horizontalCentered="1"/>
  <pageMargins left="0.27559055118110237" right="0.19685039370078741" top="0.39370078740157483" bottom="0" header="0" footer="0"/>
  <pageSetup scale="50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showGridLines="0" zoomScale="80" zoomScaleNormal="80" zoomScaleSheetLayoutView="58" workbookViewId="0"/>
  </sheetViews>
  <sheetFormatPr baseColWidth="10" defaultRowHeight="15" x14ac:dyDescent="0.3"/>
  <cols>
    <col min="1" max="1" width="34.28515625" style="3" customWidth="1"/>
    <col min="2" max="2" width="11" style="3" customWidth="1"/>
    <col min="3" max="3" width="2.42578125" style="3" customWidth="1"/>
    <col min="4" max="4" width="10" style="3" bestFit="1" customWidth="1"/>
    <col min="5" max="5" width="9.85546875" style="3" bestFit="1" customWidth="1"/>
    <col min="6" max="6" width="1.7109375" style="3" customWidth="1"/>
    <col min="7" max="7" width="9" style="3" customWidth="1"/>
    <col min="8" max="8" width="8.42578125" style="3" bestFit="1" customWidth="1"/>
    <col min="9" max="9" width="2.5703125" style="3" customWidth="1"/>
    <col min="10" max="10" width="9.28515625" style="3" customWidth="1"/>
    <col min="11" max="11" width="8.28515625" style="3" customWidth="1"/>
    <col min="12" max="12" width="3.140625" style="3" customWidth="1"/>
    <col min="13" max="13" width="8.28515625" style="3" customWidth="1"/>
    <col min="14" max="14" width="8.140625" style="3" customWidth="1"/>
    <col min="15" max="15" width="2.140625" style="3" customWidth="1"/>
    <col min="16" max="16" width="8.7109375" style="3" customWidth="1"/>
    <col min="17" max="17" width="8.5703125" style="3" customWidth="1"/>
    <col min="18" max="18" width="2.5703125" style="3" customWidth="1"/>
    <col min="19" max="19" width="9.28515625" style="3" customWidth="1"/>
    <col min="20" max="20" width="9.42578125" style="3" customWidth="1"/>
    <col min="21" max="21" width="1.7109375" style="3" customWidth="1"/>
    <col min="22" max="22" width="9.7109375" style="3" customWidth="1"/>
    <col min="23" max="23" width="8.140625" style="3" bestFit="1" customWidth="1"/>
    <col min="24" max="24" width="1.85546875" style="3" customWidth="1"/>
    <col min="25" max="25" width="9" style="3" customWidth="1"/>
    <col min="26" max="26" width="7.85546875" style="3" customWidth="1"/>
    <col min="27" max="27" width="2.5703125" style="3" customWidth="1"/>
    <col min="28" max="28" width="8.85546875" style="3" customWidth="1"/>
    <col min="29" max="29" width="8.5703125" style="3" customWidth="1"/>
    <col min="30" max="30" width="2.85546875" style="3" customWidth="1"/>
    <col min="31" max="31" width="8.7109375" style="3" bestFit="1" customWidth="1"/>
    <col min="32" max="32" width="7.85546875" style="3" customWidth="1"/>
    <col min="33" max="33" width="3.28515625" style="3" customWidth="1"/>
    <col min="34" max="34" width="9.42578125" style="3" customWidth="1"/>
    <col min="35" max="35" width="7.28515625" style="3" bestFit="1" customWidth="1"/>
    <col min="36" max="36" width="2.42578125" style="3" customWidth="1"/>
    <col min="37" max="37" width="9.5703125" style="3" bestFit="1" customWidth="1"/>
    <col min="38" max="38" width="9.42578125" style="3" bestFit="1" customWidth="1"/>
    <col min="39" max="16384" width="11.42578125" style="3"/>
  </cols>
  <sheetData>
    <row r="1" spans="1:38" s="4" customFormat="1" ht="12.75" customHeight="1" x14ac:dyDescent="0.3">
      <c r="A1" s="9" t="s">
        <v>203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</row>
    <row r="2" spans="1:38" s="4" customFormat="1" ht="12.75" customHeight="1" x14ac:dyDescent="0.3">
      <c r="A2" s="820" t="s">
        <v>352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K2" s="820"/>
      <c r="AL2" s="820"/>
    </row>
    <row r="3" spans="1:38" s="4" customFormat="1" ht="18" customHeight="1" x14ac:dyDescent="0.3">
      <c r="A3" s="429" t="s">
        <v>596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821"/>
      <c r="AF3" s="821"/>
      <c r="AG3" s="429"/>
      <c r="AH3" s="429"/>
      <c r="AI3" s="429"/>
      <c r="AJ3" s="429"/>
      <c r="AK3" s="429"/>
      <c r="AL3" s="429"/>
    </row>
    <row r="4" spans="1:38" s="339" customFormat="1" ht="12.75" customHeight="1" thickBot="1" x14ac:dyDescent="0.4">
      <c r="A4" s="390"/>
      <c r="B4" s="390"/>
      <c r="C4" s="390"/>
      <c r="D4" s="390"/>
      <c r="E4" s="390"/>
      <c r="F4" s="390"/>
      <c r="G4" s="822"/>
      <c r="H4" s="822"/>
      <c r="J4" s="822"/>
      <c r="K4" s="822"/>
      <c r="M4" s="822"/>
      <c r="N4" s="822"/>
      <c r="P4" s="822"/>
      <c r="Q4" s="822"/>
      <c r="S4" s="822"/>
      <c r="T4" s="822"/>
      <c r="V4" s="822"/>
      <c r="W4" s="822"/>
      <c r="Y4" s="822"/>
      <c r="Z4" s="822"/>
      <c r="AB4" s="822"/>
      <c r="AC4" s="822"/>
      <c r="AE4" s="822"/>
      <c r="AF4" s="822"/>
      <c r="AH4" s="822"/>
      <c r="AI4" s="822"/>
      <c r="AJ4" s="370"/>
    </row>
    <row r="5" spans="1:38" s="249" customFormat="1" ht="105.75" customHeight="1" thickBot="1" x14ac:dyDescent="0.3">
      <c r="A5" s="791" t="s">
        <v>170</v>
      </c>
      <c r="B5" s="819" t="s">
        <v>146</v>
      </c>
      <c r="C5" s="819"/>
      <c r="D5" s="819"/>
      <c r="E5" s="819"/>
      <c r="F5" s="683"/>
      <c r="G5" s="814" t="s">
        <v>297</v>
      </c>
      <c r="H5" s="814"/>
      <c r="I5" s="682"/>
      <c r="J5" s="814" t="s">
        <v>282</v>
      </c>
      <c r="K5" s="814"/>
      <c r="L5" s="682"/>
      <c r="M5" s="814" t="s">
        <v>279</v>
      </c>
      <c r="N5" s="814"/>
      <c r="O5" s="682"/>
      <c r="P5" s="814" t="s">
        <v>281</v>
      </c>
      <c r="Q5" s="814"/>
      <c r="R5" s="682"/>
      <c r="S5" s="814" t="s">
        <v>298</v>
      </c>
      <c r="T5" s="814"/>
      <c r="U5" s="682"/>
      <c r="V5" s="814" t="s">
        <v>212</v>
      </c>
      <c r="W5" s="814"/>
      <c r="X5" s="682"/>
      <c r="Y5" s="814" t="s">
        <v>284</v>
      </c>
      <c r="Z5" s="814"/>
      <c r="AA5" s="682"/>
      <c r="AB5" s="814" t="s">
        <v>286</v>
      </c>
      <c r="AC5" s="814"/>
      <c r="AD5" s="682"/>
      <c r="AE5" s="814" t="s">
        <v>285</v>
      </c>
      <c r="AF5" s="814"/>
      <c r="AG5" s="682"/>
      <c r="AH5" s="814" t="s">
        <v>280</v>
      </c>
      <c r="AI5" s="814"/>
      <c r="AJ5" s="682"/>
      <c r="AK5" s="823" t="s">
        <v>61</v>
      </c>
      <c r="AL5" s="823"/>
    </row>
    <row r="6" spans="1:38" s="249" customFormat="1" ht="18.75" customHeight="1" thickBot="1" x14ac:dyDescent="0.3">
      <c r="A6" s="793"/>
      <c r="B6" s="436" t="s">
        <v>42</v>
      </c>
      <c r="C6" s="433"/>
      <c r="D6" s="436" t="s">
        <v>63</v>
      </c>
      <c r="E6" s="436" t="s">
        <v>58</v>
      </c>
      <c r="F6" s="433"/>
      <c r="G6" s="438" t="s">
        <v>57</v>
      </c>
      <c r="H6" s="438" t="s">
        <v>58</v>
      </c>
      <c r="I6" s="435"/>
      <c r="J6" s="438" t="s">
        <v>57</v>
      </c>
      <c r="K6" s="438" t="s">
        <v>58</v>
      </c>
      <c r="L6" s="435"/>
      <c r="M6" s="524" t="s">
        <v>57</v>
      </c>
      <c r="N6" s="524" t="s">
        <v>58</v>
      </c>
      <c r="O6" s="560"/>
      <c r="P6" s="524" t="s">
        <v>57</v>
      </c>
      <c r="Q6" s="524" t="s">
        <v>58</v>
      </c>
      <c r="R6" s="560"/>
      <c r="S6" s="524" t="s">
        <v>57</v>
      </c>
      <c r="T6" s="524" t="s">
        <v>58</v>
      </c>
      <c r="U6" s="560"/>
      <c r="V6" s="524" t="s">
        <v>57</v>
      </c>
      <c r="W6" s="524" t="s">
        <v>58</v>
      </c>
      <c r="X6" s="435"/>
      <c r="Y6" s="438" t="s">
        <v>57</v>
      </c>
      <c r="Z6" s="438" t="s">
        <v>58</v>
      </c>
      <c r="AA6" s="435"/>
      <c r="AB6" s="438" t="s">
        <v>57</v>
      </c>
      <c r="AC6" s="438" t="s">
        <v>58</v>
      </c>
      <c r="AD6" s="435"/>
      <c r="AE6" s="438" t="s">
        <v>57</v>
      </c>
      <c r="AF6" s="438" t="s">
        <v>58</v>
      </c>
      <c r="AG6" s="435"/>
      <c r="AH6" s="438" t="s">
        <v>57</v>
      </c>
      <c r="AI6" s="438" t="s">
        <v>58</v>
      </c>
      <c r="AJ6" s="435"/>
      <c r="AK6" s="438" t="s">
        <v>57</v>
      </c>
      <c r="AL6" s="438" t="s">
        <v>58</v>
      </c>
    </row>
    <row r="7" spans="1:38" s="34" customFormat="1" ht="14.1" customHeight="1" x14ac:dyDescent="0.3">
      <c r="A7" s="541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</row>
    <row r="8" spans="1:38" s="34" customFormat="1" ht="14.1" customHeight="1" x14ac:dyDescent="0.3">
      <c r="A8" s="239" t="s">
        <v>173</v>
      </c>
      <c r="B8" s="241">
        <v>399809</v>
      </c>
      <c r="C8" s="241"/>
      <c r="D8" s="241">
        <v>265798</v>
      </c>
      <c r="E8" s="241">
        <v>134011</v>
      </c>
      <c r="F8" s="241"/>
      <c r="G8" s="241">
        <v>17523</v>
      </c>
      <c r="H8" s="241">
        <v>8587</v>
      </c>
      <c r="I8" s="241"/>
      <c r="J8" s="241">
        <v>8203</v>
      </c>
      <c r="K8" s="241">
        <v>9032</v>
      </c>
      <c r="L8" s="241"/>
      <c r="M8" s="241">
        <v>12709</v>
      </c>
      <c r="N8" s="241">
        <v>2849</v>
      </c>
      <c r="O8" s="241"/>
      <c r="P8" s="241">
        <v>3926</v>
      </c>
      <c r="Q8" s="241">
        <v>10785</v>
      </c>
      <c r="R8" s="241"/>
      <c r="S8" s="241">
        <v>4730</v>
      </c>
      <c r="T8" s="241">
        <v>9200</v>
      </c>
      <c r="U8" s="241"/>
      <c r="V8" s="241">
        <v>5635</v>
      </c>
      <c r="W8" s="241">
        <v>7849</v>
      </c>
      <c r="X8" s="241"/>
      <c r="Y8" s="241">
        <v>10923</v>
      </c>
      <c r="Z8" s="241">
        <v>490</v>
      </c>
      <c r="AA8" s="241"/>
      <c r="AB8" s="241">
        <v>9234</v>
      </c>
      <c r="AC8" s="241">
        <v>1025</v>
      </c>
      <c r="AD8" s="241"/>
      <c r="AE8" s="241">
        <v>9828</v>
      </c>
      <c r="AF8" s="241">
        <v>194</v>
      </c>
      <c r="AG8" s="241"/>
      <c r="AH8" s="241">
        <v>9826</v>
      </c>
      <c r="AI8" s="241">
        <v>126</v>
      </c>
      <c r="AJ8" s="241"/>
      <c r="AK8" s="241">
        <v>173261</v>
      </c>
      <c r="AL8" s="241">
        <v>83874</v>
      </c>
    </row>
    <row r="9" spans="1:38" s="34" customFormat="1" ht="14.1" customHeight="1" x14ac:dyDescent="0.3">
      <c r="A9" s="25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3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</row>
    <row r="10" spans="1:38" s="83" customFormat="1" ht="15.75" customHeight="1" x14ac:dyDescent="0.3">
      <c r="A10" s="38" t="s">
        <v>9</v>
      </c>
      <c r="B10" s="39">
        <v>6533</v>
      </c>
      <c r="C10" s="39"/>
      <c r="D10" s="39">
        <v>4196</v>
      </c>
      <c r="E10" s="39">
        <v>2337</v>
      </c>
      <c r="F10" s="39"/>
      <c r="G10" s="39">
        <v>160</v>
      </c>
      <c r="H10" s="39">
        <v>85</v>
      </c>
      <c r="I10" s="39"/>
      <c r="J10" s="39">
        <v>126</v>
      </c>
      <c r="K10" s="39">
        <v>199</v>
      </c>
      <c r="L10" s="39"/>
      <c r="M10" s="3">
        <v>204</v>
      </c>
      <c r="N10" s="39">
        <v>44</v>
      </c>
      <c r="O10" s="39"/>
      <c r="P10" s="39">
        <v>44</v>
      </c>
      <c r="Q10" s="39">
        <v>262</v>
      </c>
      <c r="R10" s="39"/>
      <c r="S10" s="39">
        <v>38</v>
      </c>
      <c r="T10" s="39">
        <v>135</v>
      </c>
      <c r="U10" s="39"/>
      <c r="V10" s="39">
        <v>49</v>
      </c>
      <c r="W10" s="39">
        <v>126</v>
      </c>
      <c r="X10" s="39"/>
      <c r="Y10" s="39">
        <v>158</v>
      </c>
      <c r="Z10" s="39">
        <v>5</v>
      </c>
      <c r="AA10" s="39"/>
      <c r="AB10" s="39">
        <v>220</v>
      </c>
      <c r="AC10" s="39">
        <v>25</v>
      </c>
      <c r="AD10" s="39"/>
      <c r="AE10" s="39">
        <v>199</v>
      </c>
      <c r="AF10" s="39">
        <v>1</v>
      </c>
      <c r="AG10" s="39"/>
      <c r="AH10" s="39">
        <v>233</v>
      </c>
      <c r="AI10" s="39">
        <v>4</v>
      </c>
      <c r="AJ10" s="39"/>
      <c r="AK10" s="39">
        <v>2765</v>
      </c>
      <c r="AL10" s="39">
        <v>1451</v>
      </c>
    </row>
    <row r="11" spans="1:38" s="34" customFormat="1" ht="15.75" customHeight="1" x14ac:dyDescent="0.3">
      <c r="A11" s="38" t="s">
        <v>10</v>
      </c>
      <c r="B11" s="241">
        <v>21109</v>
      </c>
      <c r="C11" s="241"/>
      <c r="D11" s="241">
        <v>14204</v>
      </c>
      <c r="E11" s="241">
        <v>6905</v>
      </c>
      <c r="F11" s="241"/>
      <c r="G11" s="241">
        <v>828</v>
      </c>
      <c r="H11" s="241">
        <v>379</v>
      </c>
      <c r="I11" s="241"/>
      <c r="J11" s="241">
        <v>434</v>
      </c>
      <c r="K11" s="241">
        <v>382</v>
      </c>
      <c r="L11" s="241"/>
      <c r="M11" s="3">
        <v>887</v>
      </c>
      <c r="N11" s="241">
        <v>96</v>
      </c>
      <c r="O11" s="241"/>
      <c r="P11" s="241">
        <v>246</v>
      </c>
      <c r="Q11" s="241">
        <v>355</v>
      </c>
      <c r="R11" s="241"/>
      <c r="S11" s="241">
        <v>228</v>
      </c>
      <c r="T11" s="241">
        <v>481</v>
      </c>
      <c r="U11" s="241"/>
      <c r="V11" s="241">
        <v>353</v>
      </c>
      <c r="W11" s="241">
        <v>381</v>
      </c>
      <c r="X11" s="241"/>
      <c r="Y11" s="241">
        <v>534</v>
      </c>
      <c r="Z11" s="241">
        <v>25</v>
      </c>
      <c r="AA11" s="241"/>
      <c r="AB11" s="241">
        <v>196</v>
      </c>
      <c r="AC11" s="241">
        <v>8</v>
      </c>
      <c r="AD11" s="241"/>
      <c r="AE11" s="241">
        <v>406</v>
      </c>
      <c r="AF11" s="241">
        <v>6</v>
      </c>
      <c r="AG11" s="241"/>
      <c r="AH11" s="241">
        <v>301</v>
      </c>
      <c r="AI11" s="241">
        <v>6</v>
      </c>
      <c r="AJ11" s="241"/>
      <c r="AK11" s="241">
        <v>9791</v>
      </c>
      <c r="AL11" s="241">
        <v>4786</v>
      </c>
    </row>
    <row r="12" spans="1:38" s="34" customFormat="1" ht="15.75" customHeight="1" x14ac:dyDescent="0.3">
      <c r="A12" s="38" t="s">
        <v>11</v>
      </c>
      <c r="B12" s="241">
        <v>6160</v>
      </c>
      <c r="C12" s="241"/>
      <c r="D12" s="241">
        <v>4191</v>
      </c>
      <c r="E12" s="241">
        <v>1969</v>
      </c>
      <c r="F12" s="241"/>
      <c r="G12" s="241">
        <v>104</v>
      </c>
      <c r="H12" s="241">
        <v>30</v>
      </c>
      <c r="I12" s="241"/>
      <c r="J12" s="241">
        <v>91</v>
      </c>
      <c r="K12" s="241">
        <v>69</v>
      </c>
      <c r="L12" s="241"/>
      <c r="M12" s="3">
        <v>143</v>
      </c>
      <c r="N12" s="241">
        <v>20</v>
      </c>
      <c r="O12" s="241"/>
      <c r="P12" s="241">
        <v>52</v>
      </c>
      <c r="Q12" s="241">
        <v>119</v>
      </c>
      <c r="R12" s="241"/>
      <c r="S12" s="241">
        <v>57</v>
      </c>
      <c r="T12" s="241">
        <v>89</v>
      </c>
      <c r="U12" s="241"/>
      <c r="V12" s="241">
        <v>176</v>
      </c>
      <c r="W12" s="241">
        <v>209</v>
      </c>
      <c r="X12" s="241"/>
      <c r="Y12" s="241">
        <v>141</v>
      </c>
      <c r="Z12" s="241">
        <v>15</v>
      </c>
      <c r="AA12" s="241"/>
      <c r="AB12" s="241">
        <v>62</v>
      </c>
      <c r="AC12" s="241">
        <v>4</v>
      </c>
      <c r="AD12" s="241"/>
      <c r="AE12" s="241">
        <v>384</v>
      </c>
      <c r="AF12" s="241">
        <v>25</v>
      </c>
      <c r="AG12" s="241"/>
      <c r="AH12" s="241">
        <v>54</v>
      </c>
      <c r="AI12" s="241"/>
      <c r="AJ12" s="241"/>
      <c r="AK12" s="241">
        <v>2927</v>
      </c>
      <c r="AL12" s="241">
        <v>1389</v>
      </c>
    </row>
    <row r="13" spans="1:38" s="34" customFormat="1" ht="15.75" customHeight="1" x14ac:dyDescent="0.3">
      <c r="A13" s="38" t="s">
        <v>12</v>
      </c>
      <c r="B13" s="241">
        <v>1489</v>
      </c>
      <c r="C13" s="241"/>
      <c r="D13" s="241">
        <v>1051</v>
      </c>
      <c r="E13" s="241">
        <v>438</v>
      </c>
      <c r="F13" s="241"/>
      <c r="G13" s="241">
        <v>7</v>
      </c>
      <c r="H13" s="241">
        <v>1</v>
      </c>
      <c r="I13" s="241"/>
      <c r="J13" s="241">
        <v>72</v>
      </c>
      <c r="K13" s="241">
        <v>87</v>
      </c>
      <c r="L13" s="241"/>
      <c r="M13" s="3">
        <v>29</v>
      </c>
      <c r="N13" s="241">
        <v>3</v>
      </c>
      <c r="O13" s="241"/>
      <c r="P13" s="241">
        <v>25</v>
      </c>
      <c r="Q13" s="241">
        <v>40</v>
      </c>
      <c r="R13" s="241"/>
      <c r="S13" s="241">
        <v>39</v>
      </c>
      <c r="T13" s="241">
        <v>35</v>
      </c>
      <c r="U13" s="241"/>
      <c r="V13" s="241">
        <v>22</v>
      </c>
      <c r="W13" s="241">
        <v>24</v>
      </c>
      <c r="X13" s="241"/>
      <c r="Y13" s="241">
        <v>76</v>
      </c>
      <c r="Z13" s="241">
        <v>2</v>
      </c>
      <c r="AA13" s="241"/>
      <c r="AB13" s="241">
        <v>29</v>
      </c>
      <c r="AC13" s="241">
        <v>1</v>
      </c>
      <c r="AD13" s="241"/>
      <c r="AE13" s="241">
        <v>65</v>
      </c>
      <c r="AF13" s="241">
        <v>2</v>
      </c>
      <c r="AG13" s="241"/>
      <c r="AH13" s="241">
        <v>24</v>
      </c>
      <c r="AI13" s="241"/>
      <c r="AJ13" s="241"/>
      <c r="AK13" s="241">
        <v>663</v>
      </c>
      <c r="AL13" s="241">
        <v>243</v>
      </c>
    </row>
    <row r="14" spans="1:38" s="34" customFormat="1" ht="15.75" customHeight="1" x14ac:dyDescent="0.3">
      <c r="A14" s="38" t="s">
        <v>13</v>
      </c>
      <c r="B14" s="241">
        <v>14209</v>
      </c>
      <c r="C14" s="241"/>
      <c r="D14" s="241">
        <v>9673</v>
      </c>
      <c r="E14" s="241">
        <v>4536</v>
      </c>
      <c r="F14" s="241"/>
      <c r="G14" s="241">
        <v>153</v>
      </c>
      <c r="H14" s="241">
        <v>55</v>
      </c>
      <c r="I14" s="241"/>
      <c r="J14" s="241">
        <v>284</v>
      </c>
      <c r="K14" s="241">
        <v>422</v>
      </c>
      <c r="L14" s="241"/>
      <c r="M14" s="3">
        <v>276</v>
      </c>
      <c r="N14" s="241">
        <v>53</v>
      </c>
      <c r="O14" s="241"/>
      <c r="P14" s="241">
        <v>132</v>
      </c>
      <c r="Q14" s="241">
        <v>360</v>
      </c>
      <c r="R14" s="241"/>
      <c r="S14" s="241">
        <v>58</v>
      </c>
      <c r="T14" s="241">
        <v>239</v>
      </c>
      <c r="U14" s="241"/>
      <c r="V14" s="241">
        <v>125</v>
      </c>
      <c r="W14" s="241">
        <v>286</v>
      </c>
      <c r="X14" s="241"/>
      <c r="Y14" s="241">
        <v>242</v>
      </c>
      <c r="Z14" s="241">
        <v>11</v>
      </c>
      <c r="AA14" s="241"/>
      <c r="AB14" s="241">
        <v>163</v>
      </c>
      <c r="AC14" s="241">
        <v>22</v>
      </c>
      <c r="AD14" s="241"/>
      <c r="AE14" s="241">
        <v>313</v>
      </c>
      <c r="AF14" s="241"/>
      <c r="AG14" s="241"/>
      <c r="AH14" s="241">
        <v>410</v>
      </c>
      <c r="AI14" s="241">
        <v>4</v>
      </c>
      <c r="AJ14" s="241"/>
      <c r="AK14" s="241">
        <v>7517</v>
      </c>
      <c r="AL14" s="241">
        <v>3084</v>
      </c>
    </row>
    <row r="15" spans="1:38" s="34" customFormat="1" ht="15.75" customHeight="1" x14ac:dyDescent="0.3">
      <c r="A15" s="38" t="s">
        <v>14</v>
      </c>
      <c r="B15" s="241">
        <v>5024</v>
      </c>
      <c r="C15" s="241"/>
      <c r="D15" s="241">
        <v>3692</v>
      </c>
      <c r="E15" s="241">
        <v>1332</v>
      </c>
      <c r="F15" s="241"/>
      <c r="G15" s="241">
        <v>54</v>
      </c>
      <c r="H15" s="241">
        <v>14</v>
      </c>
      <c r="I15" s="241"/>
      <c r="J15" s="241">
        <v>76</v>
      </c>
      <c r="K15" s="241">
        <v>92</v>
      </c>
      <c r="L15" s="241"/>
      <c r="M15" s="3">
        <v>63</v>
      </c>
      <c r="N15" s="241">
        <v>17</v>
      </c>
      <c r="O15" s="241"/>
      <c r="P15" s="241">
        <v>74</v>
      </c>
      <c r="Q15" s="241">
        <v>95</v>
      </c>
      <c r="R15" s="241"/>
      <c r="S15" s="241">
        <v>26</v>
      </c>
      <c r="T15" s="241">
        <v>68</v>
      </c>
      <c r="U15" s="241"/>
      <c r="V15" s="241">
        <v>16</v>
      </c>
      <c r="W15" s="241">
        <v>82</v>
      </c>
      <c r="X15" s="241"/>
      <c r="Y15" s="241">
        <v>178</v>
      </c>
      <c r="Z15" s="241">
        <v>15</v>
      </c>
      <c r="AA15" s="241"/>
      <c r="AB15" s="241">
        <v>508</v>
      </c>
      <c r="AC15" s="241">
        <v>24</v>
      </c>
      <c r="AD15" s="241"/>
      <c r="AE15" s="241">
        <v>123</v>
      </c>
      <c r="AF15" s="241">
        <v>2</v>
      </c>
      <c r="AG15" s="241"/>
      <c r="AH15" s="241">
        <v>177</v>
      </c>
      <c r="AI15" s="241">
        <v>3</v>
      </c>
      <c r="AJ15" s="241"/>
      <c r="AK15" s="241">
        <v>2397</v>
      </c>
      <c r="AL15" s="241">
        <v>920</v>
      </c>
    </row>
    <row r="16" spans="1:38" s="34" customFormat="1" ht="15.75" customHeight="1" x14ac:dyDescent="0.3">
      <c r="A16" s="38" t="s">
        <v>15</v>
      </c>
      <c r="B16" s="241">
        <v>3193</v>
      </c>
      <c r="C16" s="241"/>
      <c r="D16" s="241">
        <v>2448</v>
      </c>
      <c r="E16" s="241">
        <v>745</v>
      </c>
      <c r="F16" s="241"/>
      <c r="G16" s="241">
        <v>100</v>
      </c>
      <c r="H16" s="241">
        <v>33</v>
      </c>
      <c r="I16" s="241"/>
      <c r="J16" s="241">
        <v>176</v>
      </c>
      <c r="K16" s="241">
        <v>140</v>
      </c>
      <c r="L16" s="241"/>
      <c r="M16" s="3">
        <v>141</v>
      </c>
      <c r="N16" s="241">
        <v>7</v>
      </c>
      <c r="O16" s="241"/>
      <c r="P16" s="241">
        <v>34</v>
      </c>
      <c r="Q16" s="241">
        <v>76</v>
      </c>
      <c r="R16" s="241"/>
      <c r="S16" s="241">
        <v>97</v>
      </c>
      <c r="T16" s="241">
        <v>74</v>
      </c>
      <c r="U16" s="241"/>
      <c r="V16" s="241">
        <v>26</v>
      </c>
      <c r="W16" s="241">
        <v>45</v>
      </c>
      <c r="X16" s="241"/>
      <c r="Y16" s="241">
        <v>174</v>
      </c>
      <c r="Z16" s="241">
        <v>8</v>
      </c>
      <c r="AA16" s="241"/>
      <c r="AB16" s="241">
        <v>125</v>
      </c>
      <c r="AC16" s="241"/>
      <c r="AD16" s="241"/>
      <c r="AE16" s="241">
        <v>39</v>
      </c>
      <c r="AF16" s="241"/>
      <c r="AG16" s="241"/>
      <c r="AH16" s="241">
        <v>100</v>
      </c>
      <c r="AI16" s="241">
        <v>1</v>
      </c>
      <c r="AJ16" s="241"/>
      <c r="AK16" s="241">
        <v>1436</v>
      </c>
      <c r="AL16" s="241">
        <v>361</v>
      </c>
    </row>
    <row r="17" spans="1:38" s="34" customFormat="1" ht="15.75" customHeight="1" x14ac:dyDescent="0.3">
      <c r="A17" s="38" t="s">
        <v>16</v>
      </c>
      <c r="B17" s="241">
        <v>14729</v>
      </c>
      <c r="C17" s="241"/>
      <c r="D17" s="241">
        <v>9435</v>
      </c>
      <c r="E17" s="241">
        <v>5294</v>
      </c>
      <c r="F17" s="241"/>
      <c r="G17" s="241">
        <v>231</v>
      </c>
      <c r="H17" s="241">
        <v>174</v>
      </c>
      <c r="I17" s="241"/>
      <c r="J17" s="241">
        <v>357</v>
      </c>
      <c r="K17" s="241">
        <v>343</v>
      </c>
      <c r="L17" s="241"/>
      <c r="M17" s="3">
        <v>549</v>
      </c>
      <c r="N17" s="241">
        <v>108</v>
      </c>
      <c r="O17" s="241"/>
      <c r="P17" s="241">
        <v>146</v>
      </c>
      <c r="Q17" s="241">
        <v>310</v>
      </c>
      <c r="R17" s="241"/>
      <c r="S17" s="241">
        <v>182</v>
      </c>
      <c r="T17" s="241">
        <v>377</v>
      </c>
      <c r="U17" s="241"/>
      <c r="V17" s="241">
        <v>201</v>
      </c>
      <c r="W17" s="241">
        <v>314</v>
      </c>
      <c r="X17" s="241"/>
      <c r="Y17" s="241">
        <v>294</v>
      </c>
      <c r="Z17" s="241">
        <v>27</v>
      </c>
      <c r="AA17" s="241"/>
      <c r="AB17" s="241">
        <v>190</v>
      </c>
      <c r="AC17" s="241">
        <v>2</v>
      </c>
      <c r="AD17" s="241"/>
      <c r="AE17" s="241">
        <v>353</v>
      </c>
      <c r="AF17" s="241">
        <v>4</v>
      </c>
      <c r="AG17" s="241"/>
      <c r="AH17" s="241">
        <v>299</v>
      </c>
      <c r="AI17" s="241">
        <v>8</v>
      </c>
      <c r="AJ17" s="241"/>
      <c r="AK17" s="241">
        <v>6633</v>
      </c>
      <c r="AL17" s="241">
        <v>3627</v>
      </c>
    </row>
    <row r="18" spans="1:38" s="34" customFormat="1" ht="15.75" customHeight="1" x14ac:dyDescent="0.3">
      <c r="A18" s="38" t="s">
        <v>17</v>
      </c>
      <c r="B18" s="241">
        <v>6022</v>
      </c>
      <c r="C18" s="241"/>
      <c r="D18" s="241">
        <v>4394</v>
      </c>
      <c r="E18" s="241">
        <v>1628</v>
      </c>
      <c r="F18" s="241"/>
      <c r="G18" s="241">
        <v>158</v>
      </c>
      <c r="H18" s="241">
        <v>51</v>
      </c>
      <c r="I18" s="241"/>
      <c r="J18" s="241">
        <v>53</v>
      </c>
      <c r="K18" s="241">
        <v>74</v>
      </c>
      <c r="L18" s="241"/>
      <c r="M18" s="3">
        <v>129</v>
      </c>
      <c r="N18" s="241">
        <v>12</v>
      </c>
      <c r="O18" s="241"/>
      <c r="P18" s="241">
        <v>30</v>
      </c>
      <c r="Q18" s="241">
        <v>149</v>
      </c>
      <c r="R18" s="241"/>
      <c r="S18" s="241">
        <v>91</v>
      </c>
      <c r="T18" s="241">
        <v>180</v>
      </c>
      <c r="U18" s="241"/>
      <c r="V18" s="241">
        <v>49</v>
      </c>
      <c r="W18" s="241">
        <v>89</v>
      </c>
      <c r="X18" s="241"/>
      <c r="Y18" s="241">
        <v>154</v>
      </c>
      <c r="Z18" s="241">
        <v>18</v>
      </c>
      <c r="AA18" s="241"/>
      <c r="AB18" s="241">
        <v>190</v>
      </c>
      <c r="AC18" s="241">
        <v>6</v>
      </c>
      <c r="AD18" s="241"/>
      <c r="AE18" s="241">
        <v>179</v>
      </c>
      <c r="AF18" s="241">
        <v>1</v>
      </c>
      <c r="AG18" s="241"/>
      <c r="AH18" s="241">
        <v>192</v>
      </c>
      <c r="AI18" s="241">
        <v>1</v>
      </c>
      <c r="AJ18" s="241"/>
      <c r="AK18" s="241">
        <v>3169</v>
      </c>
      <c r="AL18" s="241">
        <v>1047</v>
      </c>
    </row>
    <row r="19" spans="1:38" s="34" customFormat="1" ht="15.75" customHeight="1" x14ac:dyDescent="0.3">
      <c r="A19" s="38" t="s">
        <v>18</v>
      </c>
      <c r="B19" s="241">
        <v>18838</v>
      </c>
      <c r="C19" s="241"/>
      <c r="D19" s="241">
        <v>12497</v>
      </c>
      <c r="E19" s="241">
        <v>6341</v>
      </c>
      <c r="F19" s="241"/>
      <c r="G19" s="241">
        <v>947</v>
      </c>
      <c r="H19" s="241">
        <v>514</v>
      </c>
      <c r="I19" s="241"/>
      <c r="J19" s="241">
        <v>215</v>
      </c>
      <c r="K19" s="241">
        <v>279</v>
      </c>
      <c r="L19" s="241"/>
      <c r="M19" s="241">
        <v>580</v>
      </c>
      <c r="N19" s="241">
        <v>133</v>
      </c>
      <c r="O19" s="241"/>
      <c r="P19" s="241">
        <v>146</v>
      </c>
      <c r="Q19" s="241">
        <v>498</v>
      </c>
      <c r="R19" s="241"/>
      <c r="S19" s="241">
        <v>166</v>
      </c>
      <c r="T19" s="241">
        <v>468</v>
      </c>
      <c r="U19" s="241"/>
      <c r="V19" s="241">
        <v>124</v>
      </c>
      <c r="W19" s="241">
        <v>287</v>
      </c>
      <c r="X19" s="241"/>
      <c r="Y19" s="241">
        <v>714</v>
      </c>
      <c r="Z19" s="241">
        <v>24</v>
      </c>
      <c r="AA19" s="241"/>
      <c r="AB19" s="241">
        <v>352</v>
      </c>
      <c r="AC19" s="241">
        <v>66</v>
      </c>
      <c r="AD19" s="241"/>
      <c r="AE19" s="241">
        <v>499</v>
      </c>
      <c r="AF19" s="241">
        <v>4</v>
      </c>
      <c r="AG19" s="241"/>
      <c r="AH19" s="241">
        <v>420</v>
      </c>
      <c r="AI19" s="241">
        <v>5</v>
      </c>
      <c r="AJ19" s="241"/>
      <c r="AK19" s="241">
        <v>8334</v>
      </c>
      <c r="AL19" s="241">
        <v>4063</v>
      </c>
    </row>
    <row r="20" spans="1:38" s="34" customFormat="1" ht="15.75" customHeight="1" x14ac:dyDescent="0.3">
      <c r="A20" s="38" t="s">
        <v>19</v>
      </c>
      <c r="B20" s="241">
        <v>3445</v>
      </c>
      <c r="C20" s="241"/>
      <c r="D20" s="241">
        <v>2396</v>
      </c>
      <c r="E20" s="241">
        <v>1049</v>
      </c>
      <c r="F20" s="241"/>
      <c r="G20" s="241">
        <v>138</v>
      </c>
      <c r="H20" s="241">
        <v>51</v>
      </c>
      <c r="I20" s="241"/>
      <c r="J20" s="241">
        <v>113</v>
      </c>
      <c r="K20" s="241">
        <v>122</v>
      </c>
      <c r="L20" s="241"/>
      <c r="M20" s="241">
        <v>98</v>
      </c>
      <c r="N20" s="241">
        <v>9</v>
      </c>
      <c r="O20" s="241"/>
      <c r="P20" s="241">
        <v>56</v>
      </c>
      <c r="Q20" s="241">
        <v>81</v>
      </c>
      <c r="R20" s="241"/>
      <c r="S20" s="241">
        <v>109</v>
      </c>
      <c r="T20" s="241">
        <v>107</v>
      </c>
      <c r="U20" s="241"/>
      <c r="V20" s="241">
        <v>97</v>
      </c>
      <c r="W20" s="241">
        <v>103</v>
      </c>
      <c r="X20" s="241"/>
      <c r="Y20" s="241">
        <v>217</v>
      </c>
      <c r="Z20" s="241">
        <v>6</v>
      </c>
      <c r="AA20" s="241"/>
      <c r="AB20" s="241">
        <v>57</v>
      </c>
      <c r="AC20" s="241">
        <v>3</v>
      </c>
      <c r="AD20" s="241"/>
      <c r="AE20" s="241">
        <v>147</v>
      </c>
      <c r="AF20" s="241"/>
      <c r="AG20" s="241"/>
      <c r="AH20" s="241">
        <v>26</v>
      </c>
      <c r="AI20" s="241"/>
      <c r="AJ20" s="241"/>
      <c r="AK20" s="241">
        <v>1338</v>
      </c>
      <c r="AL20" s="241">
        <v>567</v>
      </c>
    </row>
    <row r="21" spans="1:38" s="34" customFormat="1" ht="15.75" customHeight="1" x14ac:dyDescent="0.3">
      <c r="A21" s="38" t="s">
        <v>20</v>
      </c>
      <c r="B21" s="241">
        <v>6429</v>
      </c>
      <c r="C21" s="241"/>
      <c r="D21" s="241">
        <v>4677</v>
      </c>
      <c r="E21" s="241">
        <v>1752</v>
      </c>
      <c r="F21" s="241"/>
      <c r="G21" s="241">
        <v>447</v>
      </c>
      <c r="H21" s="241">
        <v>136</v>
      </c>
      <c r="I21" s="241"/>
      <c r="J21" s="241">
        <v>164</v>
      </c>
      <c r="K21" s="241">
        <v>151</v>
      </c>
      <c r="L21" s="241"/>
      <c r="M21" s="241">
        <v>282</v>
      </c>
      <c r="N21" s="241">
        <v>89</v>
      </c>
      <c r="O21" s="241"/>
      <c r="P21" s="241">
        <v>73</v>
      </c>
      <c r="Q21" s="241">
        <v>136</v>
      </c>
      <c r="R21" s="241"/>
      <c r="S21" s="241">
        <v>87</v>
      </c>
      <c r="T21" s="241">
        <v>145</v>
      </c>
      <c r="U21" s="241"/>
      <c r="V21" s="241">
        <v>40</v>
      </c>
      <c r="W21" s="241">
        <v>67</v>
      </c>
      <c r="X21" s="241"/>
      <c r="Y21" s="241">
        <v>213</v>
      </c>
      <c r="Z21" s="241">
        <v>10</v>
      </c>
      <c r="AA21" s="241"/>
      <c r="AB21" s="241">
        <v>161</v>
      </c>
      <c r="AC21" s="241">
        <v>13</v>
      </c>
      <c r="AD21" s="241"/>
      <c r="AE21" s="241">
        <v>117</v>
      </c>
      <c r="AF21" s="241"/>
      <c r="AG21" s="241"/>
      <c r="AH21" s="241">
        <v>226</v>
      </c>
      <c r="AI21" s="241">
        <v>2</v>
      </c>
      <c r="AJ21" s="241"/>
      <c r="AK21" s="241">
        <v>2867</v>
      </c>
      <c r="AL21" s="241">
        <v>1003</v>
      </c>
    </row>
    <row r="22" spans="1:38" s="34" customFormat="1" ht="15.75" customHeight="1" x14ac:dyDescent="0.3">
      <c r="A22" s="38" t="s">
        <v>21</v>
      </c>
      <c r="B22" s="241">
        <v>43414</v>
      </c>
      <c r="C22" s="241"/>
      <c r="D22" s="241">
        <v>28297</v>
      </c>
      <c r="E22" s="241">
        <v>15117</v>
      </c>
      <c r="F22" s="241"/>
      <c r="G22" s="241">
        <v>2810</v>
      </c>
      <c r="H22" s="241">
        <v>1525</v>
      </c>
      <c r="I22" s="241"/>
      <c r="J22" s="241">
        <v>720</v>
      </c>
      <c r="K22" s="241">
        <v>781</v>
      </c>
      <c r="L22" s="241"/>
      <c r="M22" s="241">
        <v>1661</v>
      </c>
      <c r="N22" s="241">
        <v>331</v>
      </c>
      <c r="O22" s="241"/>
      <c r="P22" s="241">
        <v>358</v>
      </c>
      <c r="Q22" s="241">
        <v>1208</v>
      </c>
      <c r="R22" s="241"/>
      <c r="S22" s="241">
        <v>303</v>
      </c>
      <c r="T22" s="241">
        <v>770</v>
      </c>
      <c r="U22" s="241"/>
      <c r="V22" s="241">
        <v>431</v>
      </c>
      <c r="W22" s="241">
        <v>637</v>
      </c>
      <c r="X22" s="241"/>
      <c r="Y22" s="241">
        <v>1157</v>
      </c>
      <c r="Z22" s="241">
        <v>28</v>
      </c>
      <c r="AA22" s="241"/>
      <c r="AB22" s="241">
        <v>644</v>
      </c>
      <c r="AC22" s="241">
        <v>39</v>
      </c>
      <c r="AD22" s="241"/>
      <c r="AE22" s="241">
        <v>1417</v>
      </c>
      <c r="AF22" s="241">
        <v>17</v>
      </c>
      <c r="AG22" s="241"/>
      <c r="AH22" s="241">
        <v>1043</v>
      </c>
      <c r="AI22" s="241">
        <v>8</v>
      </c>
      <c r="AJ22" s="241"/>
      <c r="AK22" s="241">
        <v>17753</v>
      </c>
      <c r="AL22" s="241">
        <v>9773</v>
      </c>
    </row>
    <row r="23" spans="1:38" s="34" customFormat="1" ht="15.75" customHeight="1" x14ac:dyDescent="0.3">
      <c r="A23" s="38" t="s">
        <v>731</v>
      </c>
      <c r="B23" s="241">
        <v>37089</v>
      </c>
      <c r="C23" s="241"/>
      <c r="D23" s="241">
        <v>24817</v>
      </c>
      <c r="E23" s="241">
        <v>12272</v>
      </c>
      <c r="F23" s="241"/>
      <c r="G23" s="241">
        <v>3063</v>
      </c>
      <c r="H23" s="241">
        <v>1484</v>
      </c>
      <c r="I23" s="241"/>
      <c r="J23" s="241">
        <v>272</v>
      </c>
      <c r="K23" s="241">
        <v>336</v>
      </c>
      <c r="L23" s="241"/>
      <c r="M23" s="241">
        <v>1394</v>
      </c>
      <c r="N23" s="241">
        <v>609</v>
      </c>
      <c r="O23" s="241"/>
      <c r="P23" s="241">
        <v>267</v>
      </c>
      <c r="Q23" s="241">
        <v>845</v>
      </c>
      <c r="R23" s="241"/>
      <c r="S23" s="241">
        <v>552</v>
      </c>
      <c r="T23" s="241">
        <v>1000</v>
      </c>
      <c r="U23" s="241"/>
      <c r="V23" s="241">
        <v>476</v>
      </c>
      <c r="W23" s="241">
        <v>612</v>
      </c>
      <c r="X23" s="241"/>
      <c r="Y23" s="241">
        <v>956</v>
      </c>
      <c r="Z23" s="241">
        <v>29</v>
      </c>
      <c r="AA23" s="241"/>
      <c r="AB23" s="241">
        <v>1077</v>
      </c>
      <c r="AC23" s="241">
        <v>293</v>
      </c>
      <c r="AD23" s="241"/>
      <c r="AE23" s="241">
        <v>348</v>
      </c>
      <c r="AF23" s="241">
        <v>10</v>
      </c>
      <c r="AG23" s="241"/>
      <c r="AH23" s="241">
        <v>1124</v>
      </c>
      <c r="AI23" s="241">
        <v>9</v>
      </c>
      <c r="AJ23" s="241"/>
      <c r="AK23" s="241">
        <v>15288</v>
      </c>
      <c r="AL23" s="241">
        <v>7045</v>
      </c>
    </row>
    <row r="24" spans="1:38" s="34" customFormat="1" ht="15.75" customHeight="1" x14ac:dyDescent="0.3">
      <c r="A24" s="38" t="s">
        <v>724</v>
      </c>
      <c r="B24" s="241">
        <v>14444</v>
      </c>
      <c r="C24" s="241"/>
      <c r="D24" s="241">
        <v>9274</v>
      </c>
      <c r="E24" s="241">
        <v>5170</v>
      </c>
      <c r="F24" s="241"/>
      <c r="G24" s="241">
        <v>786</v>
      </c>
      <c r="H24" s="241">
        <v>393</v>
      </c>
      <c r="I24" s="241"/>
      <c r="J24" s="241">
        <v>175</v>
      </c>
      <c r="K24" s="241">
        <v>198</v>
      </c>
      <c r="L24" s="241"/>
      <c r="M24" s="241">
        <v>643</v>
      </c>
      <c r="N24" s="241">
        <v>173</v>
      </c>
      <c r="O24" s="241"/>
      <c r="P24" s="241">
        <v>143</v>
      </c>
      <c r="Q24" s="241">
        <v>439</v>
      </c>
      <c r="R24" s="241"/>
      <c r="S24" s="241">
        <v>195</v>
      </c>
      <c r="T24" s="241">
        <v>363</v>
      </c>
      <c r="U24" s="241"/>
      <c r="V24" s="241">
        <v>236</v>
      </c>
      <c r="W24" s="241">
        <v>297</v>
      </c>
      <c r="X24" s="241"/>
      <c r="Y24" s="241">
        <v>401</v>
      </c>
      <c r="Z24" s="241">
        <v>39</v>
      </c>
      <c r="AA24" s="241"/>
      <c r="AB24" s="241">
        <v>332</v>
      </c>
      <c r="AC24" s="241">
        <v>43</v>
      </c>
      <c r="AD24" s="241"/>
      <c r="AE24" s="241">
        <v>240</v>
      </c>
      <c r="AF24" s="241">
        <v>4</v>
      </c>
      <c r="AG24" s="241"/>
      <c r="AH24" s="241">
        <v>346</v>
      </c>
      <c r="AI24" s="241">
        <v>3</v>
      </c>
      <c r="AJ24" s="241"/>
      <c r="AK24" s="241">
        <v>5777</v>
      </c>
      <c r="AL24" s="241">
        <v>3218</v>
      </c>
    </row>
    <row r="25" spans="1:38" s="34" customFormat="1" ht="15.75" customHeight="1" x14ac:dyDescent="0.3">
      <c r="A25" s="38" t="s">
        <v>22</v>
      </c>
      <c r="B25" s="241">
        <v>10870</v>
      </c>
      <c r="C25" s="241"/>
      <c r="D25" s="241">
        <v>7716</v>
      </c>
      <c r="E25" s="241">
        <v>3154</v>
      </c>
      <c r="F25" s="241"/>
      <c r="G25" s="241">
        <v>435</v>
      </c>
      <c r="H25" s="241">
        <v>170</v>
      </c>
      <c r="I25" s="241"/>
      <c r="J25" s="241">
        <v>389</v>
      </c>
      <c r="K25" s="241">
        <v>314</v>
      </c>
      <c r="L25" s="241"/>
      <c r="M25" s="241">
        <v>243</v>
      </c>
      <c r="N25" s="241">
        <v>16</v>
      </c>
      <c r="O25" s="241"/>
      <c r="P25" s="241">
        <v>70</v>
      </c>
      <c r="Q25" s="241">
        <v>236</v>
      </c>
      <c r="R25" s="241"/>
      <c r="S25" s="241">
        <v>159</v>
      </c>
      <c r="T25" s="241">
        <v>246</v>
      </c>
      <c r="U25" s="241"/>
      <c r="V25" s="241">
        <v>54</v>
      </c>
      <c r="W25" s="241">
        <v>139</v>
      </c>
      <c r="X25" s="241"/>
      <c r="Y25" s="241">
        <v>564</v>
      </c>
      <c r="Z25" s="241">
        <v>16</v>
      </c>
      <c r="AA25" s="241"/>
      <c r="AB25" s="241">
        <v>386</v>
      </c>
      <c r="AC25" s="241">
        <v>13</v>
      </c>
      <c r="AD25" s="241"/>
      <c r="AE25" s="241">
        <v>393</v>
      </c>
      <c r="AF25" s="241">
        <v>20</v>
      </c>
      <c r="AG25" s="241"/>
      <c r="AH25" s="241">
        <v>171</v>
      </c>
      <c r="AI25" s="241">
        <v>2</v>
      </c>
      <c r="AJ25" s="241"/>
      <c r="AK25" s="241">
        <v>4852</v>
      </c>
      <c r="AL25" s="241">
        <v>1982</v>
      </c>
    </row>
    <row r="26" spans="1:38" s="34" customFormat="1" ht="15.75" customHeight="1" x14ac:dyDescent="0.3">
      <c r="A26" s="38" t="s">
        <v>23</v>
      </c>
      <c r="B26" s="241">
        <v>4001</v>
      </c>
      <c r="C26" s="241"/>
      <c r="D26" s="241">
        <v>2594</v>
      </c>
      <c r="E26" s="241">
        <v>1407</v>
      </c>
      <c r="F26" s="241"/>
      <c r="G26" s="241">
        <v>73</v>
      </c>
      <c r="H26" s="241">
        <v>21</v>
      </c>
      <c r="I26" s="241"/>
      <c r="J26" s="241">
        <v>104</v>
      </c>
      <c r="K26" s="241">
        <v>105</v>
      </c>
      <c r="L26" s="241"/>
      <c r="M26" s="241">
        <v>160</v>
      </c>
      <c r="N26" s="241">
        <v>25</v>
      </c>
      <c r="O26" s="241"/>
      <c r="P26" s="241">
        <v>33</v>
      </c>
      <c r="Q26" s="241">
        <v>117</v>
      </c>
      <c r="R26" s="241"/>
      <c r="S26" s="241">
        <v>99</v>
      </c>
      <c r="T26" s="241">
        <v>197</v>
      </c>
      <c r="U26" s="241"/>
      <c r="V26" s="241">
        <v>75</v>
      </c>
      <c r="W26" s="241">
        <v>128</v>
      </c>
      <c r="X26" s="241"/>
      <c r="Y26" s="241">
        <v>140</v>
      </c>
      <c r="Z26" s="241">
        <v>8</v>
      </c>
      <c r="AA26" s="241"/>
      <c r="AB26" s="241">
        <v>86</v>
      </c>
      <c r="AC26" s="241">
        <v>2</v>
      </c>
      <c r="AD26" s="241"/>
      <c r="AE26" s="241">
        <v>126</v>
      </c>
      <c r="AF26" s="241">
        <v>3</v>
      </c>
      <c r="AG26" s="241"/>
      <c r="AH26" s="241">
        <v>72</v>
      </c>
      <c r="AI26" s="241">
        <v>3</v>
      </c>
      <c r="AJ26" s="241"/>
      <c r="AK26" s="241">
        <v>1626</v>
      </c>
      <c r="AL26" s="241">
        <v>798</v>
      </c>
    </row>
    <row r="27" spans="1:38" s="34" customFormat="1" ht="15.75" customHeight="1" x14ac:dyDescent="0.3">
      <c r="A27" s="38" t="s">
        <v>24</v>
      </c>
      <c r="B27" s="241">
        <v>5518</v>
      </c>
      <c r="C27" s="241"/>
      <c r="D27" s="241">
        <v>3668</v>
      </c>
      <c r="E27" s="241">
        <v>1850</v>
      </c>
      <c r="F27" s="241"/>
      <c r="G27" s="241">
        <v>63</v>
      </c>
      <c r="H27" s="241">
        <v>20</v>
      </c>
      <c r="I27" s="241"/>
      <c r="J27" s="241">
        <v>104</v>
      </c>
      <c r="K27" s="241">
        <v>129</v>
      </c>
      <c r="L27" s="241"/>
      <c r="M27" s="241">
        <v>98</v>
      </c>
      <c r="N27" s="241">
        <v>12</v>
      </c>
      <c r="O27" s="241"/>
      <c r="P27" s="241">
        <v>44</v>
      </c>
      <c r="Q27" s="241">
        <v>146</v>
      </c>
      <c r="R27" s="241"/>
      <c r="S27" s="241">
        <v>60</v>
      </c>
      <c r="T27" s="241">
        <v>161</v>
      </c>
      <c r="U27" s="241"/>
      <c r="V27" s="241">
        <v>93</v>
      </c>
      <c r="W27" s="241">
        <v>152</v>
      </c>
      <c r="X27" s="241"/>
      <c r="Y27" s="241">
        <v>190</v>
      </c>
      <c r="Z27" s="241">
        <v>6</v>
      </c>
      <c r="AA27" s="241"/>
      <c r="AB27" s="241">
        <v>90</v>
      </c>
      <c r="AC27" s="241">
        <v>2</v>
      </c>
      <c r="AD27" s="241"/>
      <c r="AE27" s="241">
        <v>494</v>
      </c>
      <c r="AF27" s="241">
        <v>12</v>
      </c>
      <c r="AG27" s="241"/>
      <c r="AH27" s="241">
        <v>56</v>
      </c>
      <c r="AI27" s="241"/>
      <c r="AJ27" s="241"/>
      <c r="AK27" s="241">
        <v>2376</v>
      </c>
      <c r="AL27" s="241">
        <v>1210</v>
      </c>
    </row>
    <row r="28" spans="1:38" s="34" customFormat="1" ht="15.75" customHeight="1" x14ac:dyDescent="0.3">
      <c r="A28" s="38" t="s">
        <v>25</v>
      </c>
      <c r="B28" s="241">
        <v>26124</v>
      </c>
      <c r="C28" s="241"/>
      <c r="D28" s="241">
        <v>17277</v>
      </c>
      <c r="E28" s="241">
        <v>8847</v>
      </c>
      <c r="F28" s="241"/>
      <c r="G28" s="241">
        <v>144</v>
      </c>
      <c r="H28" s="241">
        <v>51</v>
      </c>
      <c r="I28" s="241"/>
      <c r="J28" s="241">
        <v>471</v>
      </c>
      <c r="K28" s="241">
        <v>783</v>
      </c>
      <c r="L28" s="241"/>
      <c r="M28" s="241">
        <v>1009</v>
      </c>
      <c r="N28" s="241">
        <v>285</v>
      </c>
      <c r="O28" s="241"/>
      <c r="P28" s="241">
        <v>255</v>
      </c>
      <c r="Q28" s="241">
        <v>969</v>
      </c>
      <c r="R28" s="241"/>
      <c r="S28" s="241">
        <v>174</v>
      </c>
      <c r="T28" s="241">
        <v>613</v>
      </c>
      <c r="U28" s="241"/>
      <c r="V28" s="241">
        <v>368</v>
      </c>
      <c r="W28" s="241">
        <v>596</v>
      </c>
      <c r="X28" s="241"/>
      <c r="Y28" s="241">
        <v>479</v>
      </c>
      <c r="Z28" s="241">
        <v>23</v>
      </c>
      <c r="AA28" s="241"/>
      <c r="AB28" s="241">
        <v>417</v>
      </c>
      <c r="AC28" s="241">
        <v>37</v>
      </c>
      <c r="AD28" s="241"/>
      <c r="AE28" s="241">
        <v>520</v>
      </c>
      <c r="AF28" s="241">
        <v>2</v>
      </c>
      <c r="AG28" s="241"/>
      <c r="AH28" s="241">
        <v>1077</v>
      </c>
      <c r="AI28" s="241">
        <v>13</v>
      </c>
      <c r="AJ28" s="241"/>
      <c r="AK28" s="241">
        <v>12363</v>
      </c>
      <c r="AL28" s="241">
        <v>5475</v>
      </c>
    </row>
    <row r="29" spans="1:38" s="34" customFormat="1" ht="15.75" customHeight="1" x14ac:dyDescent="0.3">
      <c r="A29" s="38" t="s">
        <v>26</v>
      </c>
      <c r="B29" s="241">
        <v>4218</v>
      </c>
      <c r="C29" s="241"/>
      <c r="D29" s="241">
        <v>3125</v>
      </c>
      <c r="E29" s="241">
        <v>1093</v>
      </c>
      <c r="F29" s="241"/>
      <c r="G29" s="241">
        <v>295</v>
      </c>
      <c r="H29" s="241">
        <v>79</v>
      </c>
      <c r="I29" s="241"/>
      <c r="J29" s="241">
        <v>168</v>
      </c>
      <c r="K29" s="241">
        <v>158</v>
      </c>
      <c r="L29" s="241"/>
      <c r="M29" s="241">
        <v>86</v>
      </c>
      <c r="N29" s="241">
        <v>11</v>
      </c>
      <c r="O29" s="241"/>
      <c r="P29" s="241">
        <v>59</v>
      </c>
      <c r="Q29" s="241">
        <v>101</v>
      </c>
      <c r="R29" s="241"/>
      <c r="S29" s="241">
        <v>68</v>
      </c>
      <c r="T29" s="241">
        <v>57</v>
      </c>
      <c r="U29" s="241"/>
      <c r="V29" s="241">
        <v>32</v>
      </c>
      <c r="W29" s="241">
        <v>78</v>
      </c>
      <c r="X29" s="241"/>
      <c r="Y29" s="241">
        <v>190</v>
      </c>
      <c r="Z29" s="241">
        <v>2</v>
      </c>
      <c r="AA29" s="241"/>
      <c r="AB29" s="241">
        <v>146</v>
      </c>
      <c r="AC29" s="241"/>
      <c r="AD29" s="241"/>
      <c r="AE29" s="241">
        <v>88</v>
      </c>
      <c r="AF29" s="241"/>
      <c r="AG29" s="241"/>
      <c r="AH29" s="241">
        <v>122</v>
      </c>
      <c r="AI29" s="241">
        <v>1</v>
      </c>
      <c r="AJ29" s="241"/>
      <c r="AK29" s="241">
        <v>1871</v>
      </c>
      <c r="AL29" s="241">
        <v>606</v>
      </c>
    </row>
    <row r="30" spans="1:38" s="34" customFormat="1" ht="15.75" customHeight="1" x14ac:dyDescent="0.3">
      <c r="A30" s="38" t="s">
        <v>27</v>
      </c>
      <c r="B30" s="241">
        <v>13829</v>
      </c>
      <c r="C30" s="241"/>
      <c r="D30" s="241">
        <v>9441</v>
      </c>
      <c r="E30" s="241">
        <v>4388</v>
      </c>
      <c r="F30" s="241"/>
      <c r="G30" s="241">
        <v>804</v>
      </c>
      <c r="H30" s="241">
        <v>350</v>
      </c>
      <c r="I30" s="241"/>
      <c r="J30" s="241">
        <v>387</v>
      </c>
      <c r="K30" s="241">
        <v>410</v>
      </c>
      <c r="L30" s="241"/>
      <c r="M30" s="241">
        <v>348</v>
      </c>
      <c r="N30" s="241">
        <v>67</v>
      </c>
      <c r="O30" s="241"/>
      <c r="P30" s="241">
        <v>173</v>
      </c>
      <c r="Q30" s="241">
        <v>367</v>
      </c>
      <c r="R30" s="241"/>
      <c r="S30" s="241">
        <v>234</v>
      </c>
      <c r="T30" s="241">
        <v>287</v>
      </c>
      <c r="U30" s="241"/>
      <c r="V30" s="241">
        <v>108</v>
      </c>
      <c r="W30" s="241">
        <v>153</v>
      </c>
      <c r="X30" s="241"/>
      <c r="Y30" s="241">
        <v>364</v>
      </c>
      <c r="Z30" s="241">
        <v>28</v>
      </c>
      <c r="AA30" s="241"/>
      <c r="AB30" s="241">
        <v>391</v>
      </c>
      <c r="AC30" s="241">
        <v>39</v>
      </c>
      <c r="AD30" s="241"/>
      <c r="AE30" s="241">
        <v>177</v>
      </c>
      <c r="AF30" s="241">
        <v>20</v>
      </c>
      <c r="AG30" s="241"/>
      <c r="AH30" s="241">
        <v>448</v>
      </c>
      <c r="AI30" s="241">
        <v>12</v>
      </c>
      <c r="AJ30" s="241"/>
      <c r="AK30" s="241">
        <v>6007</v>
      </c>
      <c r="AL30" s="241">
        <v>2655</v>
      </c>
    </row>
    <row r="31" spans="1:38" s="34" customFormat="1" ht="15.75" customHeight="1" x14ac:dyDescent="0.3">
      <c r="A31" s="38" t="s">
        <v>28</v>
      </c>
      <c r="B31" s="241">
        <v>8372</v>
      </c>
      <c r="C31" s="241"/>
      <c r="D31" s="241">
        <v>5249</v>
      </c>
      <c r="E31" s="241">
        <v>3123</v>
      </c>
      <c r="F31" s="241"/>
      <c r="G31" s="241">
        <v>1083</v>
      </c>
      <c r="H31" s="241">
        <v>572</v>
      </c>
      <c r="I31" s="241"/>
      <c r="J31" s="241">
        <v>40</v>
      </c>
      <c r="K31" s="241">
        <v>67</v>
      </c>
      <c r="L31" s="241"/>
      <c r="M31" s="241">
        <v>160</v>
      </c>
      <c r="N31" s="241">
        <v>35</v>
      </c>
      <c r="O31" s="241"/>
      <c r="P31" s="241">
        <v>51</v>
      </c>
      <c r="Q31" s="241">
        <v>206</v>
      </c>
      <c r="R31" s="241"/>
      <c r="S31" s="241">
        <v>60</v>
      </c>
      <c r="T31" s="241">
        <v>158</v>
      </c>
      <c r="U31" s="241"/>
      <c r="V31" s="241">
        <v>67</v>
      </c>
      <c r="W31" s="241">
        <v>148</v>
      </c>
      <c r="X31" s="241"/>
      <c r="Y31" s="241">
        <v>212</v>
      </c>
      <c r="Z31" s="241">
        <v>9</v>
      </c>
      <c r="AA31" s="241"/>
      <c r="AB31" s="241">
        <v>25</v>
      </c>
      <c r="AC31" s="241">
        <v>5</v>
      </c>
      <c r="AD31" s="241"/>
      <c r="AE31" s="241">
        <v>80</v>
      </c>
      <c r="AF31" s="241">
        <v>1</v>
      </c>
      <c r="AG31" s="241"/>
      <c r="AH31" s="241">
        <v>133</v>
      </c>
      <c r="AI31" s="241">
        <v>1</v>
      </c>
      <c r="AJ31" s="241"/>
      <c r="AK31" s="241">
        <v>3338</v>
      </c>
      <c r="AL31" s="241">
        <v>1921</v>
      </c>
    </row>
    <row r="32" spans="1:38" s="34" customFormat="1" ht="15.75" customHeight="1" x14ac:dyDescent="0.3">
      <c r="A32" s="38" t="s">
        <v>29</v>
      </c>
      <c r="B32" s="241">
        <v>10428</v>
      </c>
      <c r="C32" s="241"/>
      <c r="D32" s="241">
        <v>6417</v>
      </c>
      <c r="E32" s="241">
        <v>4011</v>
      </c>
      <c r="F32" s="241"/>
      <c r="G32" s="241">
        <v>832</v>
      </c>
      <c r="H32" s="241">
        <v>367</v>
      </c>
      <c r="I32" s="241"/>
      <c r="J32" s="241">
        <v>111</v>
      </c>
      <c r="K32" s="241">
        <v>97</v>
      </c>
      <c r="L32" s="241"/>
      <c r="M32" s="241">
        <v>139</v>
      </c>
      <c r="N32" s="241">
        <v>23</v>
      </c>
      <c r="O32" s="241"/>
      <c r="P32" s="241">
        <v>106</v>
      </c>
      <c r="Q32" s="241">
        <v>181</v>
      </c>
      <c r="R32" s="241"/>
      <c r="S32" s="241">
        <v>87</v>
      </c>
      <c r="T32" s="241">
        <v>119</v>
      </c>
      <c r="U32" s="241"/>
      <c r="V32" s="241">
        <v>593</v>
      </c>
      <c r="W32" s="241">
        <v>418</v>
      </c>
      <c r="X32" s="241"/>
      <c r="Y32" s="241">
        <v>127</v>
      </c>
      <c r="Z32" s="241">
        <v>15</v>
      </c>
      <c r="AA32" s="241"/>
      <c r="AB32" s="241">
        <v>105</v>
      </c>
      <c r="AC32" s="241">
        <v>29</v>
      </c>
      <c r="AD32" s="241"/>
      <c r="AE32" s="241">
        <v>272</v>
      </c>
      <c r="AF32" s="241">
        <v>9</v>
      </c>
      <c r="AG32" s="241"/>
      <c r="AH32" s="241">
        <v>69</v>
      </c>
      <c r="AI32" s="241"/>
      <c r="AJ32" s="241"/>
      <c r="AK32" s="241">
        <v>3976</v>
      </c>
      <c r="AL32" s="241">
        <v>2753</v>
      </c>
    </row>
    <row r="33" spans="1:39" s="34" customFormat="1" ht="15.75" customHeight="1" x14ac:dyDescent="0.3">
      <c r="A33" s="38" t="s">
        <v>30</v>
      </c>
      <c r="B33" s="241">
        <v>8433</v>
      </c>
      <c r="C33" s="241"/>
      <c r="D33" s="241">
        <v>5305</v>
      </c>
      <c r="E33" s="241">
        <v>3128</v>
      </c>
      <c r="F33" s="241"/>
      <c r="G33" s="241">
        <v>293</v>
      </c>
      <c r="H33" s="241">
        <v>156</v>
      </c>
      <c r="I33" s="241"/>
      <c r="J33" s="241">
        <v>78</v>
      </c>
      <c r="K33" s="241">
        <v>134</v>
      </c>
      <c r="L33" s="241"/>
      <c r="M33" s="241">
        <v>186</v>
      </c>
      <c r="N33" s="241">
        <v>38</v>
      </c>
      <c r="O33" s="241"/>
      <c r="P33" s="241">
        <v>60</v>
      </c>
      <c r="Q33" s="241">
        <v>276</v>
      </c>
      <c r="R33" s="241"/>
      <c r="S33" s="241">
        <v>152</v>
      </c>
      <c r="T33" s="241">
        <v>230</v>
      </c>
      <c r="U33" s="241"/>
      <c r="V33" s="241">
        <v>60</v>
      </c>
      <c r="W33" s="241">
        <v>147</v>
      </c>
      <c r="X33" s="241"/>
      <c r="Y33" s="241">
        <v>265</v>
      </c>
      <c r="Z33" s="241">
        <v>7</v>
      </c>
      <c r="AA33" s="241"/>
      <c r="AB33" s="241">
        <v>377</v>
      </c>
      <c r="AC33" s="241">
        <v>58</v>
      </c>
      <c r="AD33" s="241"/>
      <c r="AE33" s="241">
        <v>169</v>
      </c>
      <c r="AF33" s="241"/>
      <c r="AG33" s="241"/>
      <c r="AH33" s="241">
        <v>213</v>
      </c>
      <c r="AI33" s="241">
        <v>3</v>
      </c>
      <c r="AJ33" s="241"/>
      <c r="AK33" s="241">
        <v>3452</v>
      </c>
      <c r="AL33" s="241">
        <v>2079</v>
      </c>
    </row>
    <row r="34" spans="1:39" s="34" customFormat="1" ht="15.75" customHeight="1" x14ac:dyDescent="0.3">
      <c r="A34" s="38" t="s">
        <v>31</v>
      </c>
      <c r="B34" s="241">
        <v>12581</v>
      </c>
      <c r="C34" s="241"/>
      <c r="D34" s="241">
        <v>8556</v>
      </c>
      <c r="E34" s="241">
        <v>4025</v>
      </c>
      <c r="F34" s="241"/>
      <c r="G34" s="241">
        <v>365</v>
      </c>
      <c r="H34" s="241">
        <v>153</v>
      </c>
      <c r="I34" s="241"/>
      <c r="J34" s="241">
        <v>228</v>
      </c>
      <c r="K34" s="241">
        <v>321</v>
      </c>
      <c r="L34" s="241"/>
      <c r="M34" s="241">
        <v>351</v>
      </c>
      <c r="N34" s="241">
        <v>77</v>
      </c>
      <c r="O34" s="241"/>
      <c r="P34" s="241">
        <v>97</v>
      </c>
      <c r="Q34" s="241">
        <v>323</v>
      </c>
      <c r="R34" s="241"/>
      <c r="S34" s="241">
        <v>126</v>
      </c>
      <c r="T34" s="241">
        <v>269</v>
      </c>
      <c r="U34" s="241"/>
      <c r="V34" s="241">
        <v>206</v>
      </c>
      <c r="W34" s="241">
        <v>449</v>
      </c>
      <c r="X34" s="241"/>
      <c r="Y34" s="241">
        <v>313</v>
      </c>
      <c r="Z34" s="241">
        <v>8</v>
      </c>
      <c r="AA34" s="241"/>
      <c r="AB34" s="241">
        <v>571</v>
      </c>
      <c r="AC34" s="241">
        <v>100</v>
      </c>
      <c r="AD34" s="241"/>
      <c r="AE34" s="241">
        <v>513</v>
      </c>
      <c r="AF34" s="241">
        <v>2</v>
      </c>
      <c r="AG34" s="241"/>
      <c r="AH34" s="241">
        <v>219</v>
      </c>
      <c r="AI34" s="241">
        <v>4</v>
      </c>
      <c r="AJ34" s="241"/>
      <c r="AK34" s="241">
        <v>5567</v>
      </c>
      <c r="AL34" s="241">
        <v>2319</v>
      </c>
    </row>
    <row r="35" spans="1:39" s="34" customFormat="1" ht="15.75" customHeight="1" x14ac:dyDescent="0.3">
      <c r="A35" s="38" t="s">
        <v>32</v>
      </c>
      <c r="B35" s="241">
        <v>13511</v>
      </c>
      <c r="C35" s="241"/>
      <c r="D35" s="241">
        <v>8919</v>
      </c>
      <c r="E35" s="241">
        <v>4592</v>
      </c>
      <c r="F35" s="241"/>
      <c r="G35" s="241">
        <v>330</v>
      </c>
      <c r="H35" s="241">
        <v>183</v>
      </c>
      <c r="I35" s="241"/>
      <c r="J35" s="241">
        <v>543</v>
      </c>
      <c r="K35" s="241">
        <v>556</v>
      </c>
      <c r="L35" s="241"/>
      <c r="M35" s="241">
        <v>426</v>
      </c>
      <c r="N35" s="241">
        <v>96</v>
      </c>
      <c r="O35" s="241"/>
      <c r="P35" s="241">
        <v>136</v>
      </c>
      <c r="Q35" s="241">
        <v>359</v>
      </c>
      <c r="R35" s="241"/>
      <c r="S35" s="241">
        <v>156</v>
      </c>
      <c r="T35" s="241">
        <v>278</v>
      </c>
      <c r="U35" s="241"/>
      <c r="V35" s="241">
        <v>161</v>
      </c>
      <c r="W35" s="241">
        <v>268</v>
      </c>
      <c r="X35" s="241"/>
      <c r="Y35" s="241">
        <v>311</v>
      </c>
      <c r="Z35" s="241">
        <v>15</v>
      </c>
      <c r="AA35" s="241"/>
      <c r="AB35" s="241">
        <v>221</v>
      </c>
      <c r="AC35" s="241">
        <v>22</v>
      </c>
      <c r="AD35" s="241"/>
      <c r="AE35" s="241">
        <v>624</v>
      </c>
      <c r="AF35" s="241">
        <v>9</v>
      </c>
      <c r="AG35" s="241"/>
      <c r="AH35" s="241">
        <v>254</v>
      </c>
      <c r="AI35" s="241">
        <v>6</v>
      </c>
      <c r="AJ35" s="241"/>
      <c r="AK35" s="241">
        <v>5757</v>
      </c>
      <c r="AL35" s="241">
        <v>2800</v>
      </c>
    </row>
    <row r="36" spans="1:39" s="34" customFormat="1" ht="15.75" customHeight="1" x14ac:dyDescent="0.3">
      <c r="A36" s="38" t="s">
        <v>33</v>
      </c>
      <c r="B36" s="241">
        <v>3539</v>
      </c>
      <c r="C36" s="241"/>
      <c r="D36" s="241">
        <v>2672</v>
      </c>
      <c r="E36" s="241">
        <v>867</v>
      </c>
      <c r="F36" s="241"/>
      <c r="G36" s="241">
        <v>26</v>
      </c>
      <c r="H36" s="241">
        <v>7</v>
      </c>
      <c r="I36" s="241"/>
      <c r="J36" s="241">
        <v>163</v>
      </c>
      <c r="K36" s="241">
        <v>133</v>
      </c>
      <c r="L36" s="241"/>
      <c r="M36" s="241">
        <v>243</v>
      </c>
      <c r="N36" s="241">
        <v>25</v>
      </c>
      <c r="O36" s="241"/>
      <c r="P36" s="241">
        <v>38</v>
      </c>
      <c r="Q36" s="241">
        <v>58</v>
      </c>
      <c r="R36" s="241"/>
      <c r="S36" s="241">
        <v>74</v>
      </c>
      <c r="T36" s="241">
        <v>112</v>
      </c>
      <c r="U36" s="241"/>
      <c r="V36" s="241">
        <v>63</v>
      </c>
      <c r="W36" s="241">
        <v>55</v>
      </c>
      <c r="X36" s="241"/>
      <c r="Y36" s="241">
        <v>114</v>
      </c>
      <c r="Z36" s="241"/>
      <c r="AA36" s="241"/>
      <c r="AB36" s="241">
        <v>73</v>
      </c>
      <c r="AC36" s="241">
        <v>3</v>
      </c>
      <c r="AD36" s="241"/>
      <c r="AE36" s="241">
        <v>68</v>
      </c>
      <c r="AF36" s="241"/>
      <c r="AG36" s="241"/>
      <c r="AH36" s="241">
        <v>158</v>
      </c>
      <c r="AI36" s="241"/>
      <c r="AJ36" s="241"/>
      <c r="AK36" s="241">
        <v>1652</v>
      </c>
      <c r="AL36" s="241">
        <v>474</v>
      </c>
    </row>
    <row r="37" spans="1:39" s="34" customFormat="1" ht="15.75" customHeight="1" x14ac:dyDescent="0.3">
      <c r="A37" s="38" t="s">
        <v>34</v>
      </c>
      <c r="B37" s="241">
        <v>14689</v>
      </c>
      <c r="C37" s="241"/>
      <c r="D37" s="241">
        <v>10251</v>
      </c>
      <c r="E37" s="241">
        <v>4438</v>
      </c>
      <c r="F37" s="241"/>
      <c r="G37" s="241">
        <v>323</v>
      </c>
      <c r="H37" s="241">
        <v>98</v>
      </c>
      <c r="I37" s="241"/>
      <c r="J37" s="241">
        <v>476</v>
      </c>
      <c r="K37" s="241">
        <v>338</v>
      </c>
      <c r="L37" s="241"/>
      <c r="M37" s="241">
        <v>377</v>
      </c>
      <c r="N37" s="241">
        <v>60</v>
      </c>
      <c r="O37" s="241"/>
      <c r="P37" s="241">
        <v>160</v>
      </c>
      <c r="Q37" s="241">
        <v>262</v>
      </c>
      <c r="R37" s="241"/>
      <c r="S37" s="241">
        <v>133</v>
      </c>
      <c r="T37" s="241">
        <v>218</v>
      </c>
      <c r="U37" s="241"/>
      <c r="V37" s="241">
        <v>122</v>
      </c>
      <c r="W37" s="241">
        <v>207</v>
      </c>
      <c r="X37" s="241"/>
      <c r="Y37" s="241">
        <v>407</v>
      </c>
      <c r="Z37" s="241">
        <v>23</v>
      </c>
      <c r="AA37" s="241"/>
      <c r="AB37" s="241">
        <v>372</v>
      </c>
      <c r="AC37" s="241">
        <v>28</v>
      </c>
      <c r="AD37" s="241"/>
      <c r="AE37" s="241">
        <v>313</v>
      </c>
      <c r="AF37" s="241">
        <v>13</v>
      </c>
      <c r="AG37" s="241"/>
      <c r="AH37" s="241">
        <v>399</v>
      </c>
      <c r="AI37" s="241">
        <v>7</v>
      </c>
      <c r="AJ37" s="241"/>
      <c r="AK37" s="241">
        <v>7169</v>
      </c>
      <c r="AL37" s="241">
        <v>3184</v>
      </c>
    </row>
    <row r="38" spans="1:39" s="34" customFormat="1" ht="15.75" customHeight="1" x14ac:dyDescent="0.3">
      <c r="A38" s="38" t="s">
        <v>35</v>
      </c>
      <c r="B38" s="241">
        <v>1712</v>
      </c>
      <c r="C38" s="241"/>
      <c r="D38" s="241">
        <v>1310</v>
      </c>
      <c r="E38" s="241">
        <v>402</v>
      </c>
      <c r="F38" s="241"/>
      <c r="G38" s="241">
        <v>6</v>
      </c>
      <c r="H38" s="241"/>
      <c r="I38" s="241"/>
      <c r="J38" s="241">
        <v>36</v>
      </c>
      <c r="K38" s="241">
        <v>36</v>
      </c>
      <c r="L38" s="241"/>
      <c r="M38" s="241">
        <v>55</v>
      </c>
      <c r="N38" s="241">
        <v>12</v>
      </c>
      <c r="O38" s="241"/>
      <c r="P38" s="241">
        <v>18</v>
      </c>
      <c r="Q38" s="241">
        <v>25</v>
      </c>
      <c r="R38" s="241"/>
      <c r="S38" s="241">
        <v>17</v>
      </c>
      <c r="T38" s="241">
        <v>23</v>
      </c>
      <c r="U38" s="241"/>
      <c r="V38" s="241">
        <v>11</v>
      </c>
      <c r="W38" s="241">
        <v>11</v>
      </c>
      <c r="X38" s="241"/>
      <c r="Y38" s="241">
        <v>72</v>
      </c>
      <c r="Z38" s="241">
        <v>1</v>
      </c>
      <c r="AA38" s="241"/>
      <c r="AB38" s="241">
        <v>136</v>
      </c>
      <c r="AC38" s="241">
        <v>12</v>
      </c>
      <c r="AD38" s="241"/>
      <c r="AE38" s="241">
        <v>63</v>
      </c>
      <c r="AF38" s="241"/>
      <c r="AG38" s="241"/>
      <c r="AH38" s="241">
        <v>65</v>
      </c>
      <c r="AI38" s="241"/>
      <c r="AJ38" s="241"/>
      <c r="AK38" s="241">
        <v>831</v>
      </c>
      <c r="AL38" s="241">
        <v>282</v>
      </c>
    </row>
    <row r="39" spans="1:39" s="34" customFormat="1" ht="15.75" customHeight="1" x14ac:dyDescent="0.3">
      <c r="A39" s="38" t="s">
        <v>36</v>
      </c>
      <c r="B39" s="241">
        <v>7230</v>
      </c>
      <c r="C39" s="241"/>
      <c r="D39" s="241">
        <v>5116</v>
      </c>
      <c r="E39" s="241">
        <v>2114</v>
      </c>
      <c r="F39" s="241"/>
      <c r="G39" s="241">
        <v>281</v>
      </c>
      <c r="H39" s="241">
        <v>64</v>
      </c>
      <c r="I39" s="241"/>
      <c r="J39" s="241">
        <v>315</v>
      </c>
      <c r="K39" s="241">
        <v>402</v>
      </c>
      <c r="L39" s="241"/>
      <c r="M39" s="241">
        <v>211</v>
      </c>
      <c r="N39" s="241">
        <v>26</v>
      </c>
      <c r="O39" s="241"/>
      <c r="P39" s="241">
        <v>45</v>
      </c>
      <c r="Q39" s="241">
        <v>146</v>
      </c>
      <c r="R39" s="241"/>
      <c r="S39" s="241">
        <v>133</v>
      </c>
      <c r="T39" s="241">
        <v>234</v>
      </c>
      <c r="U39" s="241"/>
      <c r="V39" s="241">
        <v>79</v>
      </c>
      <c r="W39" s="241">
        <v>167</v>
      </c>
      <c r="X39" s="241"/>
      <c r="Y39" s="241">
        <v>279</v>
      </c>
      <c r="Z39" s="241">
        <v>15</v>
      </c>
      <c r="AA39" s="241"/>
      <c r="AB39" s="241">
        <v>341</v>
      </c>
      <c r="AC39" s="241">
        <v>4</v>
      </c>
      <c r="AD39" s="241"/>
      <c r="AE39" s="241">
        <v>178</v>
      </c>
      <c r="AF39" s="241"/>
      <c r="AG39" s="241"/>
      <c r="AH39" s="241">
        <v>247</v>
      </c>
      <c r="AI39" s="241">
        <v>2</v>
      </c>
      <c r="AJ39" s="241"/>
      <c r="AK39" s="241">
        <v>3007</v>
      </c>
      <c r="AL39" s="241">
        <v>1054</v>
      </c>
    </row>
    <row r="40" spans="1:39" s="34" customFormat="1" ht="15.75" customHeight="1" x14ac:dyDescent="0.3">
      <c r="A40" s="38" t="s">
        <v>37</v>
      </c>
      <c r="B40" s="241">
        <v>5310</v>
      </c>
      <c r="C40" s="241"/>
      <c r="D40" s="241">
        <v>4018</v>
      </c>
      <c r="E40" s="241">
        <v>1292</v>
      </c>
      <c r="F40" s="241"/>
      <c r="G40" s="241">
        <v>56</v>
      </c>
      <c r="H40" s="241">
        <v>8</v>
      </c>
      <c r="I40" s="241"/>
      <c r="J40" s="241">
        <v>191</v>
      </c>
      <c r="K40" s="241">
        <v>206</v>
      </c>
      <c r="L40" s="241"/>
      <c r="M40" s="241">
        <v>73</v>
      </c>
      <c r="N40" s="241">
        <v>16</v>
      </c>
      <c r="O40" s="241"/>
      <c r="P40" s="241">
        <v>114</v>
      </c>
      <c r="Q40" s="241">
        <v>84</v>
      </c>
      <c r="R40" s="241"/>
      <c r="S40" s="241">
        <v>78</v>
      </c>
      <c r="T40" s="241">
        <v>116</v>
      </c>
      <c r="U40" s="241"/>
      <c r="V40" s="241">
        <v>24</v>
      </c>
      <c r="W40" s="241">
        <v>43</v>
      </c>
      <c r="X40" s="241"/>
      <c r="Y40" s="241">
        <v>165</v>
      </c>
      <c r="Z40" s="241">
        <v>12</v>
      </c>
      <c r="AA40" s="241"/>
      <c r="AB40" s="241">
        <v>249</v>
      </c>
      <c r="AC40" s="241">
        <v>14</v>
      </c>
      <c r="AD40" s="241"/>
      <c r="AE40" s="241">
        <v>84</v>
      </c>
      <c r="AF40" s="241">
        <v>4</v>
      </c>
      <c r="AG40" s="241"/>
      <c r="AH40" s="241">
        <v>291</v>
      </c>
      <c r="AI40" s="241">
        <v>7</v>
      </c>
      <c r="AJ40" s="241"/>
      <c r="AK40" s="241">
        <v>2693</v>
      </c>
      <c r="AL40" s="241">
        <v>782</v>
      </c>
    </row>
    <row r="41" spans="1:39" s="34" customFormat="1" ht="15.75" customHeight="1" x14ac:dyDescent="0.3">
      <c r="A41" s="38" t="s">
        <v>38</v>
      </c>
      <c r="B41" s="241">
        <v>6628</v>
      </c>
      <c r="C41" s="241"/>
      <c r="D41" s="241">
        <v>4699</v>
      </c>
      <c r="E41" s="241">
        <v>1929</v>
      </c>
      <c r="F41" s="241"/>
      <c r="G41" s="241">
        <v>180</v>
      </c>
      <c r="H41" s="241">
        <v>77</v>
      </c>
      <c r="I41" s="241"/>
      <c r="J41" s="241">
        <v>214</v>
      </c>
      <c r="K41" s="241">
        <v>238</v>
      </c>
      <c r="L41" s="241"/>
      <c r="M41" s="241">
        <v>249</v>
      </c>
      <c r="N41" s="241">
        <v>20</v>
      </c>
      <c r="O41" s="241"/>
      <c r="P41" s="241">
        <v>92</v>
      </c>
      <c r="Q41" s="241">
        <v>135</v>
      </c>
      <c r="R41" s="241"/>
      <c r="S41" s="241">
        <v>116</v>
      </c>
      <c r="T41" s="241">
        <v>234</v>
      </c>
      <c r="U41" s="241"/>
      <c r="V41" s="241">
        <v>111</v>
      </c>
      <c r="W41" s="241">
        <v>105</v>
      </c>
      <c r="X41" s="241"/>
      <c r="Y41" s="241">
        <v>173</v>
      </c>
      <c r="Z41" s="241">
        <v>6</v>
      </c>
      <c r="AA41" s="241"/>
      <c r="AB41" s="241">
        <v>220</v>
      </c>
      <c r="AC41" s="241">
        <v>10</v>
      </c>
      <c r="AD41" s="241"/>
      <c r="AE41" s="241">
        <v>147</v>
      </c>
      <c r="AF41" s="241">
        <v>2</v>
      </c>
      <c r="AG41" s="241"/>
      <c r="AH41" s="241">
        <v>220</v>
      </c>
      <c r="AI41" s="241">
        <v>4</v>
      </c>
      <c r="AJ41" s="241"/>
      <c r="AK41" s="241">
        <v>2977</v>
      </c>
      <c r="AL41" s="241">
        <v>1098</v>
      </c>
    </row>
    <row r="42" spans="1:39" s="34" customFormat="1" ht="15.75" customHeight="1" x14ac:dyDescent="0.3">
      <c r="A42" s="38" t="s">
        <v>39</v>
      </c>
      <c r="B42" s="241">
        <v>4997</v>
      </c>
      <c r="C42" s="241"/>
      <c r="D42" s="241">
        <v>3559</v>
      </c>
      <c r="E42" s="241">
        <v>1438</v>
      </c>
      <c r="F42" s="241"/>
      <c r="G42" s="241">
        <v>33</v>
      </c>
      <c r="H42" s="241">
        <v>7</v>
      </c>
      <c r="I42" s="241"/>
      <c r="J42" s="241">
        <v>298</v>
      </c>
      <c r="K42" s="241">
        <v>247</v>
      </c>
      <c r="L42" s="241"/>
      <c r="M42" s="241">
        <v>41</v>
      </c>
      <c r="N42" s="241">
        <v>6</v>
      </c>
      <c r="O42" s="241"/>
      <c r="P42" s="241">
        <v>84</v>
      </c>
      <c r="Q42" s="241">
        <v>167</v>
      </c>
      <c r="R42" s="241"/>
      <c r="S42" s="241">
        <v>14</v>
      </c>
      <c r="T42" s="241">
        <v>32</v>
      </c>
      <c r="U42" s="241"/>
      <c r="V42" s="241">
        <v>38</v>
      </c>
      <c r="W42" s="241">
        <v>64</v>
      </c>
      <c r="X42" s="241"/>
      <c r="Y42" s="241">
        <v>119</v>
      </c>
      <c r="Z42" s="241">
        <v>6</v>
      </c>
      <c r="AA42" s="241"/>
      <c r="AB42" s="241">
        <v>193</v>
      </c>
      <c r="AC42" s="241">
        <v>21</v>
      </c>
      <c r="AD42" s="241"/>
      <c r="AE42" s="241">
        <v>277</v>
      </c>
      <c r="AF42" s="241">
        <v>4</v>
      </c>
      <c r="AG42" s="241"/>
      <c r="AH42" s="241">
        <v>112</v>
      </c>
      <c r="AI42" s="241">
        <v>2</v>
      </c>
      <c r="AJ42" s="241"/>
      <c r="AK42" s="241">
        <v>2350</v>
      </c>
      <c r="AL42" s="241">
        <v>882</v>
      </c>
    </row>
    <row r="43" spans="1:39" s="34" customFormat="1" ht="15.75" customHeight="1" x14ac:dyDescent="0.3">
      <c r="A43" s="38" t="s">
        <v>725</v>
      </c>
      <c r="B43" s="241">
        <v>12830</v>
      </c>
      <c r="C43" s="241"/>
      <c r="D43" s="241">
        <v>7574</v>
      </c>
      <c r="E43" s="241">
        <v>5256</v>
      </c>
      <c r="F43" s="241"/>
      <c r="G43" s="241">
        <v>804</v>
      </c>
      <c r="H43" s="241">
        <v>551</v>
      </c>
      <c r="I43" s="241"/>
      <c r="J43" s="241">
        <v>157</v>
      </c>
      <c r="K43" s="241">
        <v>191</v>
      </c>
      <c r="L43" s="241"/>
      <c r="M43" s="241">
        <v>542</v>
      </c>
      <c r="N43" s="241">
        <v>141</v>
      </c>
      <c r="O43" s="241"/>
      <c r="P43" s="241">
        <v>142</v>
      </c>
      <c r="Q43" s="241">
        <v>544</v>
      </c>
      <c r="R43" s="241"/>
      <c r="S43" s="241">
        <v>201</v>
      </c>
      <c r="T43" s="241">
        <v>423</v>
      </c>
      <c r="U43" s="241"/>
      <c r="V43" s="241">
        <v>279</v>
      </c>
      <c r="W43" s="241">
        <v>294</v>
      </c>
      <c r="X43" s="241"/>
      <c r="Y43" s="241">
        <v>344</v>
      </c>
      <c r="Z43" s="241">
        <v>7</v>
      </c>
      <c r="AA43" s="241"/>
      <c r="AB43" s="241">
        <v>273</v>
      </c>
      <c r="AC43" s="241">
        <v>30</v>
      </c>
      <c r="AD43" s="241"/>
      <c r="AE43" s="241">
        <v>80</v>
      </c>
      <c r="AF43" s="241">
        <v>2</v>
      </c>
      <c r="AG43" s="241"/>
      <c r="AH43" s="241">
        <v>298</v>
      </c>
      <c r="AI43" s="241">
        <v>4</v>
      </c>
      <c r="AJ43" s="241"/>
      <c r="AK43" s="241">
        <v>4454</v>
      </c>
      <c r="AL43" s="241">
        <v>3069</v>
      </c>
    </row>
    <row r="44" spans="1:39" s="34" customFormat="1" ht="15.75" customHeight="1" thickBot="1" x14ac:dyDescent="0.35">
      <c r="A44" s="343" t="s">
        <v>726</v>
      </c>
      <c r="B44" s="332">
        <v>22862</v>
      </c>
      <c r="C44" s="332"/>
      <c r="D44" s="332">
        <v>13090</v>
      </c>
      <c r="E44" s="332">
        <v>9772</v>
      </c>
      <c r="F44" s="332"/>
      <c r="G44" s="332">
        <v>1111</v>
      </c>
      <c r="H44" s="332">
        <v>728</v>
      </c>
      <c r="I44" s="332"/>
      <c r="J44" s="332">
        <v>402</v>
      </c>
      <c r="K44" s="332">
        <v>492</v>
      </c>
      <c r="L44" s="332"/>
      <c r="M44" s="332">
        <v>633</v>
      </c>
      <c r="N44" s="332">
        <v>154</v>
      </c>
      <c r="O44" s="332"/>
      <c r="P44" s="332">
        <v>323</v>
      </c>
      <c r="Q44" s="332">
        <v>1110</v>
      </c>
      <c r="R44" s="332"/>
      <c r="S44" s="332">
        <v>361</v>
      </c>
      <c r="T44" s="332">
        <v>662</v>
      </c>
      <c r="U44" s="332"/>
      <c r="V44" s="332">
        <v>670</v>
      </c>
      <c r="W44" s="332">
        <v>668</v>
      </c>
      <c r="X44" s="332"/>
      <c r="Y44" s="332">
        <v>486</v>
      </c>
      <c r="Z44" s="332">
        <v>21</v>
      </c>
      <c r="AA44" s="332"/>
      <c r="AB44" s="332">
        <v>256</v>
      </c>
      <c r="AC44" s="332">
        <v>47</v>
      </c>
      <c r="AD44" s="332"/>
      <c r="AE44" s="332">
        <v>333</v>
      </c>
      <c r="AF44" s="332">
        <v>15</v>
      </c>
      <c r="AG44" s="332"/>
      <c r="AH44" s="332">
        <v>227</v>
      </c>
      <c r="AI44" s="332">
        <v>1</v>
      </c>
      <c r="AJ44" s="332"/>
      <c r="AK44" s="332">
        <v>8288</v>
      </c>
      <c r="AL44" s="332">
        <v>5874</v>
      </c>
    </row>
    <row r="45" spans="1:39" s="34" customFormat="1" ht="15.75" customHeight="1" x14ac:dyDescent="0.25">
      <c r="A45" s="209" t="s">
        <v>493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</row>
    <row r="46" spans="1:39" s="34" customFormat="1" ht="15.75" customHeight="1" x14ac:dyDescent="0.25">
      <c r="A46" s="209" t="s">
        <v>491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</row>
    <row r="47" spans="1:39" s="34" customFormat="1" ht="15.75" customHeight="1" x14ac:dyDescent="0.25">
      <c r="A47" s="767" t="s">
        <v>554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</row>
    <row r="48" spans="1:39" s="34" customFormat="1" ht="15.75" customHeight="1" x14ac:dyDescent="0.3">
      <c r="A48" s="133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3"/>
      <c r="N48" s="133"/>
      <c r="O48" s="133"/>
      <c r="P48" s="133"/>
      <c r="Q48" s="133"/>
      <c r="R48" s="133"/>
      <c r="S48" s="133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ht="15.75" customHeight="1" x14ac:dyDescent="0.3">
      <c r="A49" s="772"/>
      <c r="B49" s="772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  <c r="W49" s="772"/>
      <c r="X49" s="772"/>
      <c r="Y49" s="772"/>
      <c r="Z49" s="772"/>
      <c r="AA49" s="772"/>
      <c r="AB49" s="772"/>
      <c r="AC49" s="772"/>
      <c r="AD49" s="772"/>
      <c r="AE49" s="772"/>
      <c r="AF49" s="772"/>
      <c r="AG49" s="772"/>
      <c r="AH49" s="772"/>
      <c r="AI49" s="772"/>
      <c r="AJ49" s="772"/>
      <c r="AK49" s="772"/>
    </row>
    <row r="50" spans="1:37" ht="15.75" customHeight="1" x14ac:dyDescent="0.3"/>
  </sheetData>
  <mergeCells count="27">
    <mergeCell ref="A49:AK49"/>
    <mergeCell ref="Y5:Z5"/>
    <mergeCell ref="AB5:AC5"/>
    <mergeCell ref="AE5:AF5"/>
    <mergeCell ref="AH5:AI5"/>
    <mergeCell ref="AK5:AL5"/>
    <mergeCell ref="A5:A6"/>
    <mergeCell ref="B5:E5"/>
    <mergeCell ref="G5:H5"/>
    <mergeCell ref="J5:K5"/>
    <mergeCell ref="M5:N5"/>
    <mergeCell ref="A47:AM47"/>
    <mergeCell ref="A2:AL2"/>
    <mergeCell ref="AE3:AF3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AH4:AI4"/>
    <mergeCell ref="P5:Q5"/>
    <mergeCell ref="S5:T5"/>
    <mergeCell ref="V5:W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showGridLines="0" zoomScale="80" zoomScaleNormal="80" zoomScaleSheetLayoutView="58" workbookViewId="0">
      <selection activeCell="J13" sqref="J13"/>
    </sheetView>
  </sheetViews>
  <sheetFormatPr baseColWidth="10" defaultRowHeight="15" x14ac:dyDescent="0.3"/>
  <cols>
    <col min="1" max="1" width="34.28515625" style="3" customWidth="1"/>
    <col min="2" max="2" width="11" style="3" customWidth="1"/>
    <col min="3" max="3" width="2.42578125" style="3" customWidth="1"/>
    <col min="4" max="4" width="10" style="3" bestFit="1" customWidth="1"/>
    <col min="5" max="5" width="9.85546875" style="3" bestFit="1" customWidth="1"/>
    <col min="6" max="6" width="1.7109375" style="3" customWidth="1"/>
    <col min="7" max="7" width="9" style="3" customWidth="1"/>
    <col min="8" max="8" width="8.42578125" style="3" bestFit="1" customWidth="1"/>
    <col min="9" max="9" width="2.5703125" style="3" customWidth="1"/>
    <col min="10" max="10" width="9.28515625" style="3" customWidth="1"/>
    <col min="11" max="11" width="8.28515625" style="3" customWidth="1"/>
    <col min="12" max="12" width="3.140625" style="3" customWidth="1"/>
    <col min="13" max="13" width="8.28515625" style="3" customWidth="1"/>
    <col min="14" max="14" width="8.140625" style="3" customWidth="1"/>
    <col min="15" max="15" width="2.140625" style="3" customWidth="1"/>
    <col min="16" max="16" width="8.7109375" style="3" customWidth="1"/>
    <col min="17" max="17" width="8.5703125" style="3" customWidth="1"/>
    <col min="18" max="18" width="2.5703125" style="3" customWidth="1"/>
    <col min="19" max="19" width="9.28515625" style="3" customWidth="1"/>
    <col min="20" max="20" width="9.42578125" style="3" customWidth="1"/>
    <col min="21" max="21" width="1.7109375" style="3" customWidth="1"/>
    <col min="22" max="22" width="9.7109375" style="3" customWidth="1"/>
    <col min="23" max="23" width="8.140625" style="3" bestFit="1" customWidth="1"/>
    <col min="24" max="24" width="1.85546875" style="3" customWidth="1"/>
    <col min="25" max="25" width="9" style="3" customWidth="1"/>
    <col min="26" max="26" width="7.85546875" style="3" customWidth="1"/>
    <col min="27" max="27" width="2.5703125" style="3" customWidth="1"/>
    <col min="28" max="28" width="8.85546875" style="3" customWidth="1"/>
    <col min="29" max="29" width="8.5703125" style="3" customWidth="1"/>
    <col min="30" max="30" width="2.85546875" style="3" customWidth="1"/>
    <col min="31" max="31" width="8.7109375" style="3" bestFit="1" customWidth="1"/>
    <col min="32" max="32" width="7.85546875" style="3" customWidth="1"/>
    <col min="33" max="33" width="3.28515625" style="3" customWidth="1"/>
    <col min="34" max="34" width="9.42578125" style="3" customWidth="1"/>
    <col min="35" max="35" width="7.28515625" style="3" bestFit="1" customWidth="1"/>
    <col min="36" max="36" width="2.42578125" style="3" customWidth="1"/>
    <col min="37" max="37" width="9.5703125" style="3" bestFit="1" customWidth="1"/>
    <col min="38" max="38" width="9.42578125" style="3" bestFit="1" customWidth="1"/>
    <col min="39" max="16384" width="11.42578125" style="3"/>
  </cols>
  <sheetData>
    <row r="1" spans="1:38" s="4" customFormat="1" ht="12.75" customHeight="1" x14ac:dyDescent="0.3">
      <c r="A1" s="9" t="s">
        <v>203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</row>
    <row r="2" spans="1:38" s="4" customFormat="1" ht="12.75" customHeight="1" x14ac:dyDescent="0.3">
      <c r="A2" s="820" t="s">
        <v>674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K2" s="820"/>
      <c r="AL2" s="820"/>
    </row>
    <row r="3" spans="1:38" s="4" customFormat="1" ht="18" customHeight="1" x14ac:dyDescent="0.3">
      <c r="A3" s="429" t="s">
        <v>649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821"/>
      <c r="AF3" s="821"/>
      <c r="AG3" s="429"/>
      <c r="AH3" s="429"/>
      <c r="AI3" s="429"/>
      <c r="AJ3" s="429"/>
      <c r="AK3" s="429"/>
      <c r="AL3" s="429"/>
    </row>
    <row r="4" spans="1:38" s="339" customFormat="1" ht="12.75" customHeight="1" thickBot="1" x14ac:dyDescent="0.4">
      <c r="A4" s="390"/>
      <c r="B4" s="390"/>
      <c r="C4" s="390"/>
      <c r="D4" s="390"/>
      <c r="E4" s="390"/>
      <c r="F4" s="390"/>
      <c r="G4" s="822"/>
      <c r="H4" s="822"/>
      <c r="J4" s="822"/>
      <c r="K4" s="822"/>
      <c r="M4" s="822"/>
      <c r="N4" s="822"/>
      <c r="P4" s="822"/>
      <c r="Q4" s="822"/>
      <c r="S4" s="822"/>
      <c r="T4" s="822"/>
      <c r="V4" s="822"/>
      <c r="W4" s="822"/>
      <c r="Y4" s="822"/>
      <c r="Z4" s="822"/>
      <c r="AB4" s="822"/>
      <c r="AC4" s="822"/>
      <c r="AE4" s="822"/>
      <c r="AF4" s="822"/>
      <c r="AH4" s="822"/>
      <c r="AI4" s="822"/>
      <c r="AJ4" s="370"/>
    </row>
    <row r="5" spans="1:38" s="249" customFormat="1" ht="105.75" customHeight="1" thickBot="1" x14ac:dyDescent="0.3">
      <c r="A5" s="791" t="s">
        <v>170</v>
      </c>
      <c r="B5" s="819" t="s">
        <v>146</v>
      </c>
      <c r="C5" s="819"/>
      <c r="D5" s="819"/>
      <c r="E5" s="819"/>
      <c r="F5" s="718"/>
      <c r="G5" s="814" t="s">
        <v>297</v>
      </c>
      <c r="H5" s="814"/>
      <c r="I5" s="717"/>
      <c r="J5" s="814" t="s">
        <v>282</v>
      </c>
      <c r="K5" s="814"/>
      <c r="L5" s="717"/>
      <c r="M5" s="814" t="s">
        <v>281</v>
      </c>
      <c r="N5" s="814"/>
      <c r="O5" s="717"/>
      <c r="P5" s="814" t="s">
        <v>298</v>
      </c>
      <c r="Q5" s="814"/>
      <c r="R5" s="717"/>
      <c r="S5" s="814" t="s">
        <v>279</v>
      </c>
      <c r="T5" s="814"/>
      <c r="U5" s="717"/>
      <c r="V5" s="814" t="s">
        <v>283</v>
      </c>
      <c r="W5" s="814"/>
      <c r="X5" s="717"/>
      <c r="Y5" s="814" t="s">
        <v>384</v>
      </c>
      <c r="Z5" s="814"/>
      <c r="AA5" s="717"/>
      <c r="AB5" s="814" t="s">
        <v>389</v>
      </c>
      <c r="AC5" s="814"/>
      <c r="AD5" s="717"/>
      <c r="AE5" s="814" t="s">
        <v>303</v>
      </c>
      <c r="AF5" s="814"/>
      <c r="AG5" s="717"/>
      <c r="AH5" s="814" t="s">
        <v>581</v>
      </c>
      <c r="AI5" s="814"/>
      <c r="AJ5" s="717"/>
      <c r="AK5" s="823" t="s">
        <v>61</v>
      </c>
      <c r="AL5" s="823"/>
    </row>
    <row r="6" spans="1:38" s="249" customFormat="1" ht="18.75" customHeight="1" thickBot="1" x14ac:dyDescent="0.3">
      <c r="A6" s="793"/>
      <c r="B6" s="436" t="s">
        <v>42</v>
      </c>
      <c r="C6" s="433"/>
      <c r="D6" s="436" t="s">
        <v>63</v>
      </c>
      <c r="E6" s="436" t="s">
        <v>58</v>
      </c>
      <c r="F6" s="433"/>
      <c r="G6" s="438" t="s">
        <v>57</v>
      </c>
      <c r="H6" s="438" t="s">
        <v>58</v>
      </c>
      <c r="I6" s="435"/>
      <c r="J6" s="438" t="s">
        <v>57</v>
      </c>
      <c r="K6" s="438" t="s">
        <v>58</v>
      </c>
      <c r="L6" s="435"/>
      <c r="M6" s="712" t="s">
        <v>57</v>
      </c>
      <c r="N6" s="712" t="s">
        <v>58</v>
      </c>
      <c r="O6" s="719"/>
      <c r="P6" s="712" t="s">
        <v>57</v>
      </c>
      <c r="Q6" s="712" t="s">
        <v>58</v>
      </c>
      <c r="R6" s="719"/>
      <c r="S6" s="712" t="s">
        <v>57</v>
      </c>
      <c r="T6" s="712" t="s">
        <v>58</v>
      </c>
      <c r="U6" s="719"/>
      <c r="V6" s="712" t="s">
        <v>57</v>
      </c>
      <c r="W6" s="712" t="s">
        <v>58</v>
      </c>
      <c r="X6" s="435"/>
      <c r="Y6" s="438" t="s">
        <v>57</v>
      </c>
      <c r="Z6" s="438" t="s">
        <v>58</v>
      </c>
      <c r="AA6" s="435"/>
      <c r="AB6" s="438" t="s">
        <v>57</v>
      </c>
      <c r="AC6" s="438" t="s">
        <v>58</v>
      </c>
      <c r="AD6" s="435"/>
      <c r="AE6" s="438" t="s">
        <v>57</v>
      </c>
      <c r="AF6" s="438" t="s">
        <v>58</v>
      </c>
      <c r="AG6" s="435"/>
      <c r="AH6" s="438" t="s">
        <v>57</v>
      </c>
      <c r="AI6" s="438" t="s">
        <v>58</v>
      </c>
      <c r="AJ6" s="435"/>
      <c r="AK6" s="438" t="s">
        <v>57</v>
      </c>
      <c r="AL6" s="438" t="s">
        <v>58</v>
      </c>
    </row>
    <row r="7" spans="1:38" s="34" customFormat="1" ht="14.1" customHeight="1" x14ac:dyDescent="0.3">
      <c r="A7" s="71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</row>
    <row r="8" spans="1:38" s="34" customFormat="1" ht="14.1" customHeight="1" x14ac:dyDescent="0.3">
      <c r="A8" s="239" t="s">
        <v>173</v>
      </c>
      <c r="B8" s="241">
        <v>141730</v>
      </c>
      <c r="C8" s="241"/>
      <c r="D8" s="241">
        <v>69144</v>
      </c>
      <c r="E8" s="241">
        <v>72586</v>
      </c>
      <c r="F8" s="241"/>
      <c r="G8" s="241">
        <v>5321</v>
      </c>
      <c r="H8" s="241">
        <v>4951</v>
      </c>
      <c r="I8" s="241"/>
      <c r="J8" s="241">
        <v>2775</v>
      </c>
      <c r="K8" s="241">
        <v>3804</v>
      </c>
      <c r="L8" s="241"/>
      <c r="M8" s="241">
        <v>978</v>
      </c>
      <c r="N8" s="241">
        <v>4103</v>
      </c>
      <c r="O8" s="241"/>
      <c r="P8" s="241">
        <v>1650</v>
      </c>
      <c r="Q8" s="241">
        <v>3272</v>
      </c>
      <c r="R8" s="241"/>
      <c r="S8" s="241">
        <v>3444</v>
      </c>
      <c r="T8" s="241">
        <v>1277</v>
      </c>
      <c r="U8" s="241"/>
      <c r="V8" s="241">
        <v>2086</v>
      </c>
      <c r="W8" s="241">
        <v>2534</v>
      </c>
      <c r="X8" s="241"/>
      <c r="Y8" s="241">
        <v>2832</v>
      </c>
      <c r="Z8" s="241">
        <v>1272</v>
      </c>
      <c r="AA8" s="241"/>
      <c r="AB8" s="241">
        <v>2067</v>
      </c>
      <c r="AC8" s="241">
        <v>1983</v>
      </c>
      <c r="AD8" s="241"/>
      <c r="AE8" s="241">
        <v>1765</v>
      </c>
      <c r="AF8" s="241">
        <v>2267</v>
      </c>
      <c r="AG8" s="241"/>
      <c r="AH8" s="241">
        <v>717</v>
      </c>
      <c r="AI8" s="241">
        <v>2387</v>
      </c>
      <c r="AJ8" s="241"/>
      <c r="AK8" s="241">
        <v>45509</v>
      </c>
      <c r="AL8" s="241">
        <v>44736</v>
      </c>
    </row>
    <row r="9" spans="1:38" s="34" customFormat="1" ht="14.1" customHeight="1" x14ac:dyDescent="0.3">
      <c r="A9" s="25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3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</row>
    <row r="10" spans="1:38" s="83" customFormat="1" ht="15.75" customHeight="1" x14ac:dyDescent="0.3">
      <c r="A10" s="38" t="s">
        <v>9</v>
      </c>
      <c r="B10" s="39">
        <f t="shared" ref="B10:B44" si="0">D10+E10</f>
        <v>2238</v>
      </c>
      <c r="C10" s="39"/>
      <c r="D10" s="39">
        <f t="shared" ref="D10:E44" si="1">G10+J10+M10+P10+S10+V10+Y10+AB10+AE10+AH10+AK10</f>
        <v>1123</v>
      </c>
      <c r="E10" s="39">
        <f t="shared" si="1"/>
        <v>1115</v>
      </c>
      <c r="F10" s="39"/>
      <c r="G10" s="39">
        <v>53</v>
      </c>
      <c r="H10" s="39">
        <v>41</v>
      </c>
      <c r="I10" s="39"/>
      <c r="J10" s="39">
        <v>52</v>
      </c>
      <c r="K10" s="39">
        <v>85</v>
      </c>
      <c r="L10" s="39"/>
      <c r="M10" s="3">
        <v>18</v>
      </c>
      <c r="N10" s="39">
        <v>75</v>
      </c>
      <c r="O10" s="39"/>
      <c r="P10" s="39">
        <v>20</v>
      </c>
      <c r="Q10" s="39">
        <v>46</v>
      </c>
      <c r="R10" s="39"/>
      <c r="S10" s="39">
        <v>55</v>
      </c>
      <c r="T10" s="39">
        <v>8</v>
      </c>
      <c r="U10" s="39"/>
      <c r="V10" s="39">
        <v>26</v>
      </c>
      <c r="W10" s="39">
        <v>26</v>
      </c>
      <c r="X10" s="39"/>
      <c r="Y10" s="39">
        <v>52</v>
      </c>
      <c r="Z10" s="39">
        <v>28</v>
      </c>
      <c r="AA10" s="39"/>
      <c r="AB10" s="39">
        <v>38</v>
      </c>
      <c r="AC10" s="39">
        <v>40</v>
      </c>
      <c r="AD10" s="39"/>
      <c r="AE10" s="39">
        <v>36</v>
      </c>
      <c r="AF10" s="39">
        <v>31</v>
      </c>
      <c r="AG10" s="39"/>
      <c r="AH10" s="39">
        <v>5</v>
      </c>
      <c r="AI10" s="39">
        <v>19</v>
      </c>
      <c r="AJ10" s="39"/>
      <c r="AK10" s="39">
        <v>768</v>
      </c>
      <c r="AL10" s="39">
        <v>716</v>
      </c>
    </row>
    <row r="11" spans="1:38" s="34" customFormat="1" ht="15.75" customHeight="1" x14ac:dyDescent="0.3">
      <c r="A11" s="38" t="s">
        <v>10</v>
      </c>
      <c r="B11" s="241">
        <f t="shared" si="0"/>
        <v>5681</v>
      </c>
      <c r="C11" s="241"/>
      <c r="D11" s="241">
        <f t="shared" si="1"/>
        <v>2149</v>
      </c>
      <c r="E11" s="241">
        <f t="shared" si="1"/>
        <v>3532</v>
      </c>
      <c r="F11" s="241"/>
      <c r="G11" s="241">
        <v>131</v>
      </c>
      <c r="H11" s="241">
        <v>213</v>
      </c>
      <c r="I11" s="241"/>
      <c r="J11" s="241">
        <v>69</v>
      </c>
      <c r="K11" s="241">
        <v>107</v>
      </c>
      <c r="L11" s="241"/>
      <c r="M11" s="3">
        <v>40</v>
      </c>
      <c r="N11" s="241">
        <v>104</v>
      </c>
      <c r="O11" s="241"/>
      <c r="P11" s="241">
        <v>49</v>
      </c>
      <c r="Q11" s="241">
        <v>107</v>
      </c>
      <c r="R11" s="241"/>
      <c r="S11" s="241">
        <v>109</v>
      </c>
      <c r="T11" s="241">
        <v>33</v>
      </c>
      <c r="U11" s="241"/>
      <c r="V11" s="241">
        <v>54</v>
      </c>
      <c r="W11" s="241">
        <v>118</v>
      </c>
      <c r="X11" s="241"/>
      <c r="Y11" s="241">
        <v>112</v>
      </c>
      <c r="Z11" s="241">
        <v>41</v>
      </c>
      <c r="AA11" s="241"/>
      <c r="AB11" s="241">
        <v>68</v>
      </c>
      <c r="AC11" s="241">
        <v>138</v>
      </c>
      <c r="AD11" s="241"/>
      <c r="AE11" s="241">
        <v>188</v>
      </c>
      <c r="AF11" s="241">
        <v>524</v>
      </c>
      <c r="AG11" s="241"/>
      <c r="AH11" s="241">
        <v>20</v>
      </c>
      <c r="AI11" s="241">
        <v>99</v>
      </c>
      <c r="AJ11" s="241"/>
      <c r="AK11" s="241">
        <v>1309</v>
      </c>
      <c r="AL11" s="241">
        <v>2048</v>
      </c>
    </row>
    <row r="12" spans="1:38" s="34" customFormat="1" ht="15.75" customHeight="1" x14ac:dyDescent="0.3">
      <c r="A12" s="38" t="s">
        <v>11</v>
      </c>
      <c r="B12" s="241">
        <f t="shared" si="0"/>
        <v>604</v>
      </c>
      <c r="C12" s="241"/>
      <c r="D12" s="241">
        <f t="shared" si="1"/>
        <v>290</v>
      </c>
      <c r="E12" s="241">
        <f t="shared" si="1"/>
        <v>314</v>
      </c>
      <c r="F12" s="241"/>
      <c r="G12" s="241">
        <v>5</v>
      </c>
      <c r="H12" s="241">
        <v>3</v>
      </c>
      <c r="I12" s="241"/>
      <c r="J12" s="241">
        <v>12</v>
      </c>
      <c r="K12" s="241">
        <v>13</v>
      </c>
      <c r="L12" s="241"/>
      <c r="M12" s="3">
        <v>3</v>
      </c>
      <c r="N12" s="241">
        <v>14</v>
      </c>
      <c r="O12" s="241"/>
      <c r="P12" s="241">
        <v>5</v>
      </c>
      <c r="Q12" s="241">
        <v>9</v>
      </c>
      <c r="R12" s="241"/>
      <c r="S12" s="241">
        <v>6</v>
      </c>
      <c r="T12" s="241">
        <v>2</v>
      </c>
      <c r="U12" s="241"/>
      <c r="V12" s="241">
        <v>1</v>
      </c>
      <c r="W12" s="241"/>
      <c r="X12" s="241"/>
      <c r="Y12" s="241">
        <v>22</v>
      </c>
      <c r="Z12" s="241">
        <v>4</v>
      </c>
      <c r="AA12" s="241"/>
      <c r="AB12" s="241">
        <v>2</v>
      </c>
      <c r="AC12" s="241"/>
      <c r="AD12" s="241"/>
      <c r="AE12" s="241">
        <v>1</v>
      </c>
      <c r="AF12" s="241"/>
      <c r="AG12" s="241"/>
      <c r="AH12" s="241"/>
      <c r="AI12" s="241">
        <v>10</v>
      </c>
      <c r="AJ12" s="241"/>
      <c r="AK12" s="241">
        <v>233</v>
      </c>
      <c r="AL12" s="241">
        <v>259</v>
      </c>
    </row>
    <row r="13" spans="1:38" s="34" customFormat="1" ht="15.75" customHeight="1" x14ac:dyDescent="0.3">
      <c r="A13" s="38" t="s">
        <v>12</v>
      </c>
      <c r="B13" s="241">
        <f t="shared" si="0"/>
        <v>425</v>
      </c>
      <c r="C13" s="241"/>
      <c r="D13" s="241">
        <f t="shared" si="1"/>
        <v>228</v>
      </c>
      <c r="E13" s="241">
        <f t="shared" si="1"/>
        <v>197</v>
      </c>
      <c r="F13" s="241"/>
      <c r="G13" s="241">
        <v>3</v>
      </c>
      <c r="H13" s="241"/>
      <c r="I13" s="241"/>
      <c r="J13" s="241">
        <v>32</v>
      </c>
      <c r="K13" s="241">
        <v>28</v>
      </c>
      <c r="L13" s="241"/>
      <c r="M13" s="3">
        <v>5</v>
      </c>
      <c r="N13" s="241">
        <v>9</v>
      </c>
      <c r="O13" s="241"/>
      <c r="P13" s="241">
        <v>10</v>
      </c>
      <c r="Q13" s="241">
        <v>14</v>
      </c>
      <c r="R13" s="241"/>
      <c r="S13" s="241">
        <v>6</v>
      </c>
      <c r="T13" s="241">
        <v>1</v>
      </c>
      <c r="U13" s="241"/>
      <c r="V13" s="241"/>
      <c r="W13" s="241"/>
      <c r="X13" s="241"/>
      <c r="Y13" s="241">
        <v>15</v>
      </c>
      <c r="Z13" s="241">
        <v>3</v>
      </c>
      <c r="AA13" s="241"/>
      <c r="AB13" s="241"/>
      <c r="AC13" s="241"/>
      <c r="AD13" s="241"/>
      <c r="AE13" s="241"/>
      <c r="AF13" s="241"/>
      <c r="AG13" s="241"/>
      <c r="AH13" s="241">
        <v>1</v>
      </c>
      <c r="AI13" s="241">
        <v>7</v>
      </c>
      <c r="AJ13" s="241"/>
      <c r="AK13" s="241">
        <v>156</v>
      </c>
      <c r="AL13" s="241">
        <v>135</v>
      </c>
    </row>
    <row r="14" spans="1:38" s="34" customFormat="1" ht="15.75" customHeight="1" x14ac:dyDescent="0.3">
      <c r="A14" s="38" t="s">
        <v>13</v>
      </c>
      <c r="B14" s="241">
        <f t="shared" si="0"/>
        <v>4523</v>
      </c>
      <c r="C14" s="241"/>
      <c r="D14" s="241">
        <f t="shared" si="1"/>
        <v>2145</v>
      </c>
      <c r="E14" s="241">
        <f t="shared" si="1"/>
        <v>2378</v>
      </c>
      <c r="F14" s="241"/>
      <c r="G14" s="241">
        <v>25</v>
      </c>
      <c r="H14" s="241">
        <v>39</v>
      </c>
      <c r="I14" s="241"/>
      <c r="J14" s="241">
        <v>65</v>
      </c>
      <c r="K14" s="241">
        <v>124</v>
      </c>
      <c r="L14" s="241"/>
      <c r="M14" s="3">
        <v>37</v>
      </c>
      <c r="N14" s="241">
        <v>118</v>
      </c>
      <c r="O14" s="241"/>
      <c r="P14" s="241">
        <v>19</v>
      </c>
      <c r="Q14" s="241">
        <v>53</v>
      </c>
      <c r="R14" s="241"/>
      <c r="S14" s="241">
        <v>63</v>
      </c>
      <c r="T14" s="241">
        <v>14</v>
      </c>
      <c r="U14" s="241"/>
      <c r="V14" s="241">
        <v>292</v>
      </c>
      <c r="W14" s="241">
        <v>323</v>
      </c>
      <c r="X14" s="241"/>
      <c r="Y14" s="241">
        <v>74</v>
      </c>
      <c r="Z14" s="241">
        <v>23</v>
      </c>
      <c r="AA14" s="241"/>
      <c r="AB14" s="241">
        <v>4</v>
      </c>
      <c r="AC14" s="241">
        <v>3</v>
      </c>
      <c r="AD14" s="241"/>
      <c r="AE14" s="241">
        <v>267</v>
      </c>
      <c r="AF14" s="241">
        <v>256</v>
      </c>
      <c r="AG14" s="241"/>
      <c r="AH14" s="241">
        <v>10</v>
      </c>
      <c r="AI14" s="241">
        <v>70</v>
      </c>
      <c r="AJ14" s="241"/>
      <c r="AK14" s="241">
        <v>1289</v>
      </c>
      <c r="AL14" s="241">
        <v>1355</v>
      </c>
    </row>
    <row r="15" spans="1:38" s="34" customFormat="1" ht="15.75" customHeight="1" x14ac:dyDescent="0.3">
      <c r="A15" s="38" t="s">
        <v>14</v>
      </c>
      <c r="B15" s="241">
        <f t="shared" si="0"/>
        <v>825</v>
      </c>
      <c r="C15" s="241"/>
      <c r="D15" s="241">
        <f t="shared" si="1"/>
        <v>471</v>
      </c>
      <c r="E15" s="241">
        <f t="shared" si="1"/>
        <v>354</v>
      </c>
      <c r="F15" s="241"/>
      <c r="G15" s="241">
        <v>7</v>
      </c>
      <c r="H15" s="241">
        <v>5</v>
      </c>
      <c r="I15" s="241"/>
      <c r="J15" s="241">
        <v>24</v>
      </c>
      <c r="K15" s="241">
        <v>36</v>
      </c>
      <c r="L15" s="241"/>
      <c r="M15" s="3">
        <v>5</v>
      </c>
      <c r="N15" s="241">
        <v>14</v>
      </c>
      <c r="O15" s="241"/>
      <c r="P15" s="241">
        <v>9</v>
      </c>
      <c r="Q15" s="241">
        <v>16</v>
      </c>
      <c r="R15" s="241"/>
      <c r="S15" s="241">
        <v>10</v>
      </c>
      <c r="T15" s="241">
        <v>6</v>
      </c>
      <c r="U15" s="241"/>
      <c r="V15" s="241">
        <v>1</v>
      </c>
      <c r="W15" s="241">
        <v>1</v>
      </c>
      <c r="X15" s="241"/>
      <c r="Y15" s="241">
        <v>24</v>
      </c>
      <c r="Z15" s="241">
        <v>11</v>
      </c>
      <c r="AA15" s="241"/>
      <c r="AB15" s="241">
        <v>5</v>
      </c>
      <c r="AC15" s="241">
        <v>12</v>
      </c>
      <c r="AD15" s="241"/>
      <c r="AE15" s="241">
        <v>6</v>
      </c>
      <c r="AF15" s="241">
        <v>6</v>
      </c>
      <c r="AG15" s="241"/>
      <c r="AH15" s="241">
        <v>3</v>
      </c>
      <c r="AI15" s="241">
        <v>8</v>
      </c>
      <c r="AJ15" s="241"/>
      <c r="AK15" s="241">
        <v>377</v>
      </c>
      <c r="AL15" s="241">
        <v>239</v>
      </c>
    </row>
    <row r="16" spans="1:38" s="34" customFormat="1" ht="15.75" customHeight="1" x14ac:dyDescent="0.3">
      <c r="A16" s="38" t="s">
        <v>15</v>
      </c>
      <c r="B16" s="241">
        <f t="shared" si="0"/>
        <v>642</v>
      </c>
      <c r="C16" s="241"/>
      <c r="D16" s="241">
        <f t="shared" si="1"/>
        <v>393</v>
      </c>
      <c r="E16" s="241">
        <f t="shared" si="1"/>
        <v>249</v>
      </c>
      <c r="F16" s="241"/>
      <c r="G16" s="241">
        <v>14</v>
      </c>
      <c r="H16" s="241">
        <v>11</v>
      </c>
      <c r="I16" s="241"/>
      <c r="J16" s="241">
        <v>53</v>
      </c>
      <c r="K16" s="241">
        <v>45</v>
      </c>
      <c r="L16" s="241"/>
      <c r="M16" s="3">
        <v>11</v>
      </c>
      <c r="N16" s="241">
        <v>22</v>
      </c>
      <c r="O16" s="241"/>
      <c r="P16" s="241">
        <v>19</v>
      </c>
      <c r="Q16" s="241">
        <v>16</v>
      </c>
      <c r="R16" s="241"/>
      <c r="S16" s="241">
        <v>28</v>
      </c>
      <c r="T16" s="241">
        <v>1</v>
      </c>
      <c r="U16" s="241"/>
      <c r="V16" s="241">
        <v>1</v>
      </c>
      <c r="W16" s="241"/>
      <c r="X16" s="241"/>
      <c r="Y16" s="241">
        <v>21</v>
      </c>
      <c r="Z16" s="241">
        <v>1</v>
      </c>
      <c r="AA16" s="241"/>
      <c r="AB16" s="241">
        <v>3</v>
      </c>
      <c r="AC16" s="241">
        <v>3</v>
      </c>
      <c r="AD16" s="241"/>
      <c r="AE16" s="241"/>
      <c r="AF16" s="241"/>
      <c r="AG16" s="241"/>
      <c r="AH16" s="241">
        <v>9</v>
      </c>
      <c r="AI16" s="241">
        <v>20</v>
      </c>
      <c r="AJ16" s="241"/>
      <c r="AK16" s="241">
        <v>234</v>
      </c>
      <c r="AL16" s="241">
        <v>130</v>
      </c>
    </row>
    <row r="17" spans="1:38" s="34" customFormat="1" ht="15.75" customHeight="1" x14ac:dyDescent="0.3">
      <c r="A17" s="38" t="s">
        <v>16</v>
      </c>
      <c r="B17" s="241">
        <f t="shared" si="0"/>
        <v>5028</v>
      </c>
      <c r="C17" s="241"/>
      <c r="D17" s="241">
        <f t="shared" si="1"/>
        <v>1894</v>
      </c>
      <c r="E17" s="241">
        <f t="shared" si="1"/>
        <v>3134</v>
      </c>
      <c r="F17" s="241"/>
      <c r="G17" s="241">
        <v>46</v>
      </c>
      <c r="H17" s="241">
        <v>60</v>
      </c>
      <c r="I17" s="241"/>
      <c r="J17" s="241">
        <v>97</v>
      </c>
      <c r="K17" s="241">
        <v>91</v>
      </c>
      <c r="L17" s="241"/>
      <c r="M17" s="3">
        <v>33</v>
      </c>
      <c r="N17" s="241">
        <v>105</v>
      </c>
      <c r="O17" s="241"/>
      <c r="P17" s="241">
        <v>42</v>
      </c>
      <c r="Q17" s="241">
        <v>99</v>
      </c>
      <c r="R17" s="241"/>
      <c r="S17" s="241">
        <v>89</v>
      </c>
      <c r="T17" s="241">
        <v>23</v>
      </c>
      <c r="U17" s="241"/>
      <c r="V17" s="241">
        <v>97</v>
      </c>
      <c r="W17" s="241">
        <v>243</v>
      </c>
      <c r="X17" s="241"/>
      <c r="Y17" s="241">
        <v>87</v>
      </c>
      <c r="Z17" s="241">
        <v>36</v>
      </c>
      <c r="AA17" s="241"/>
      <c r="AB17" s="241">
        <v>46</v>
      </c>
      <c r="AC17" s="241">
        <v>106</v>
      </c>
      <c r="AD17" s="241"/>
      <c r="AE17" s="241">
        <v>157</v>
      </c>
      <c r="AF17" s="241">
        <v>421</v>
      </c>
      <c r="AG17" s="241"/>
      <c r="AH17" s="241">
        <v>20</v>
      </c>
      <c r="AI17" s="241">
        <v>79</v>
      </c>
      <c r="AJ17" s="241"/>
      <c r="AK17" s="241">
        <v>1180</v>
      </c>
      <c r="AL17" s="241">
        <v>1871</v>
      </c>
    </row>
    <row r="18" spans="1:38" s="34" customFormat="1" ht="15.75" customHeight="1" x14ac:dyDescent="0.3">
      <c r="A18" s="38" t="s">
        <v>17</v>
      </c>
      <c r="B18" s="241">
        <f t="shared" si="0"/>
        <v>1118</v>
      </c>
      <c r="C18" s="241"/>
      <c r="D18" s="241">
        <f t="shared" si="1"/>
        <v>601</v>
      </c>
      <c r="E18" s="241">
        <f t="shared" si="1"/>
        <v>517</v>
      </c>
      <c r="F18" s="241"/>
      <c r="G18" s="241">
        <v>45</v>
      </c>
      <c r="H18" s="241">
        <v>17</v>
      </c>
      <c r="I18" s="241"/>
      <c r="J18" s="241">
        <v>13</v>
      </c>
      <c r="K18" s="241">
        <v>13</v>
      </c>
      <c r="L18" s="241"/>
      <c r="M18" s="3">
        <v>5</v>
      </c>
      <c r="N18" s="241">
        <v>33</v>
      </c>
      <c r="O18" s="241"/>
      <c r="P18" s="241">
        <v>23</v>
      </c>
      <c r="Q18" s="241">
        <v>40</v>
      </c>
      <c r="R18" s="241"/>
      <c r="S18" s="241">
        <v>22</v>
      </c>
      <c r="T18" s="241">
        <v>2</v>
      </c>
      <c r="U18" s="241"/>
      <c r="V18" s="241">
        <v>14</v>
      </c>
      <c r="W18" s="241">
        <v>43</v>
      </c>
      <c r="X18" s="241"/>
      <c r="Y18" s="241">
        <v>28</v>
      </c>
      <c r="Z18" s="241">
        <v>8</v>
      </c>
      <c r="AA18" s="241"/>
      <c r="AB18" s="241">
        <v>30</v>
      </c>
      <c r="AC18" s="241">
        <v>37</v>
      </c>
      <c r="AD18" s="241"/>
      <c r="AE18" s="241">
        <v>17</v>
      </c>
      <c r="AF18" s="241">
        <v>33</v>
      </c>
      <c r="AG18" s="241"/>
      <c r="AH18" s="241">
        <v>4</v>
      </c>
      <c r="AI18" s="241">
        <v>11</v>
      </c>
      <c r="AJ18" s="241"/>
      <c r="AK18" s="241">
        <v>400</v>
      </c>
      <c r="AL18" s="241">
        <v>280</v>
      </c>
    </row>
    <row r="19" spans="1:38" s="34" customFormat="1" ht="15.75" customHeight="1" x14ac:dyDescent="0.3">
      <c r="A19" s="38" t="s">
        <v>18</v>
      </c>
      <c r="B19" s="241">
        <f t="shared" si="0"/>
        <v>8475</v>
      </c>
      <c r="C19" s="241"/>
      <c r="D19" s="241">
        <f t="shared" si="1"/>
        <v>4972</v>
      </c>
      <c r="E19" s="241">
        <f t="shared" si="1"/>
        <v>3503</v>
      </c>
      <c r="F19" s="241"/>
      <c r="G19" s="241">
        <v>388</v>
      </c>
      <c r="H19" s="241">
        <v>316</v>
      </c>
      <c r="I19" s="241"/>
      <c r="J19" s="241">
        <v>110</v>
      </c>
      <c r="K19" s="241">
        <v>141</v>
      </c>
      <c r="L19" s="241"/>
      <c r="M19" s="241">
        <v>48</v>
      </c>
      <c r="N19" s="241">
        <v>198</v>
      </c>
      <c r="O19" s="241"/>
      <c r="P19" s="241">
        <v>72</v>
      </c>
      <c r="Q19" s="241">
        <v>146</v>
      </c>
      <c r="R19" s="241"/>
      <c r="S19" s="241">
        <v>202</v>
      </c>
      <c r="T19" s="241">
        <v>38</v>
      </c>
      <c r="U19" s="241"/>
      <c r="V19" s="241">
        <v>257</v>
      </c>
      <c r="W19" s="241">
        <v>214</v>
      </c>
      <c r="X19" s="241"/>
      <c r="Y19" s="241">
        <v>205</v>
      </c>
      <c r="Z19" s="241">
        <v>56</v>
      </c>
      <c r="AA19" s="241"/>
      <c r="AB19" s="241">
        <v>80</v>
      </c>
      <c r="AC19" s="241">
        <v>56</v>
      </c>
      <c r="AD19" s="241"/>
      <c r="AE19" s="241">
        <v>108</v>
      </c>
      <c r="AF19" s="241">
        <v>82</v>
      </c>
      <c r="AG19" s="241"/>
      <c r="AH19" s="241">
        <v>45</v>
      </c>
      <c r="AI19" s="241">
        <v>99</v>
      </c>
      <c r="AJ19" s="241"/>
      <c r="AK19" s="241">
        <v>3457</v>
      </c>
      <c r="AL19" s="241">
        <v>2157</v>
      </c>
    </row>
    <row r="20" spans="1:38" s="34" customFormat="1" ht="15.75" customHeight="1" x14ac:dyDescent="0.3">
      <c r="A20" s="38" t="s">
        <v>19</v>
      </c>
      <c r="B20" s="241">
        <f t="shared" si="0"/>
        <v>983</v>
      </c>
      <c r="C20" s="241"/>
      <c r="D20" s="241">
        <f t="shared" si="1"/>
        <v>520</v>
      </c>
      <c r="E20" s="241">
        <f t="shared" si="1"/>
        <v>463</v>
      </c>
      <c r="F20" s="241"/>
      <c r="G20" s="241">
        <v>30</v>
      </c>
      <c r="H20" s="241">
        <v>19</v>
      </c>
      <c r="I20" s="241"/>
      <c r="J20" s="241">
        <v>42</v>
      </c>
      <c r="K20" s="241">
        <v>72</v>
      </c>
      <c r="L20" s="241"/>
      <c r="M20" s="241">
        <v>17</v>
      </c>
      <c r="N20" s="241">
        <v>25</v>
      </c>
      <c r="O20" s="241"/>
      <c r="P20" s="241">
        <v>32</v>
      </c>
      <c r="Q20" s="241">
        <v>41</v>
      </c>
      <c r="R20" s="241"/>
      <c r="S20" s="241">
        <v>9</v>
      </c>
      <c r="T20" s="241">
        <v>4</v>
      </c>
      <c r="U20" s="241"/>
      <c r="V20" s="241">
        <v>1</v>
      </c>
      <c r="W20" s="241"/>
      <c r="X20" s="241"/>
      <c r="Y20" s="241">
        <v>26</v>
      </c>
      <c r="Z20" s="241">
        <v>8</v>
      </c>
      <c r="AA20" s="241"/>
      <c r="AB20" s="241"/>
      <c r="AC20" s="241"/>
      <c r="AD20" s="241"/>
      <c r="AE20" s="241">
        <v>3</v>
      </c>
      <c r="AF20" s="241"/>
      <c r="AG20" s="241"/>
      <c r="AH20" s="241">
        <v>11</v>
      </c>
      <c r="AI20" s="241">
        <v>29</v>
      </c>
      <c r="AJ20" s="241"/>
      <c r="AK20" s="241">
        <v>349</v>
      </c>
      <c r="AL20" s="241">
        <v>265</v>
      </c>
    </row>
    <row r="21" spans="1:38" s="34" customFormat="1" ht="15.75" customHeight="1" x14ac:dyDescent="0.3">
      <c r="A21" s="38" t="s">
        <v>20</v>
      </c>
      <c r="B21" s="241">
        <f t="shared" si="0"/>
        <v>2324</v>
      </c>
      <c r="C21" s="241"/>
      <c r="D21" s="241">
        <f t="shared" si="1"/>
        <v>1230</v>
      </c>
      <c r="E21" s="241">
        <f t="shared" si="1"/>
        <v>1094</v>
      </c>
      <c r="F21" s="241"/>
      <c r="G21" s="241">
        <v>88</v>
      </c>
      <c r="H21" s="241">
        <v>68</v>
      </c>
      <c r="I21" s="241"/>
      <c r="J21" s="241">
        <v>83</v>
      </c>
      <c r="K21" s="241">
        <v>69</v>
      </c>
      <c r="L21" s="241"/>
      <c r="M21" s="241">
        <v>14</v>
      </c>
      <c r="N21" s="241">
        <v>54</v>
      </c>
      <c r="O21" s="241"/>
      <c r="P21" s="241">
        <v>39</v>
      </c>
      <c r="Q21" s="241">
        <v>61</v>
      </c>
      <c r="R21" s="241"/>
      <c r="S21" s="241">
        <v>100</v>
      </c>
      <c r="T21" s="241">
        <v>52</v>
      </c>
      <c r="U21" s="241"/>
      <c r="V21" s="241">
        <v>11</v>
      </c>
      <c r="W21" s="241">
        <v>5</v>
      </c>
      <c r="X21" s="241"/>
      <c r="Y21" s="241">
        <v>38</v>
      </c>
      <c r="Z21" s="241">
        <v>18</v>
      </c>
      <c r="AA21" s="241"/>
      <c r="AB21" s="241">
        <v>5</v>
      </c>
      <c r="AC21" s="241">
        <v>2</v>
      </c>
      <c r="AD21" s="241"/>
      <c r="AE21" s="241">
        <v>4</v>
      </c>
      <c r="AF21" s="241">
        <v>2</v>
      </c>
      <c r="AG21" s="241"/>
      <c r="AH21" s="241">
        <v>15</v>
      </c>
      <c r="AI21" s="241">
        <v>41</v>
      </c>
      <c r="AJ21" s="241"/>
      <c r="AK21" s="241">
        <v>833</v>
      </c>
      <c r="AL21" s="241">
        <v>722</v>
      </c>
    </row>
    <row r="22" spans="1:38" s="34" customFormat="1" ht="15.75" customHeight="1" x14ac:dyDescent="0.3">
      <c r="A22" s="38" t="s">
        <v>21</v>
      </c>
      <c r="B22" s="241">
        <f t="shared" si="0"/>
        <v>15640</v>
      </c>
      <c r="C22" s="241"/>
      <c r="D22" s="241">
        <f t="shared" si="1"/>
        <v>7462</v>
      </c>
      <c r="E22" s="241">
        <f t="shared" si="1"/>
        <v>8178</v>
      </c>
      <c r="F22" s="241"/>
      <c r="G22" s="241">
        <v>815</v>
      </c>
      <c r="H22" s="241">
        <v>949</v>
      </c>
      <c r="I22" s="241"/>
      <c r="J22" s="241">
        <v>216</v>
      </c>
      <c r="K22" s="241">
        <v>371</v>
      </c>
      <c r="L22" s="241"/>
      <c r="M22" s="241">
        <v>89</v>
      </c>
      <c r="N22" s="241">
        <v>535</v>
      </c>
      <c r="O22" s="241"/>
      <c r="P22" s="241">
        <v>134</v>
      </c>
      <c r="Q22" s="241">
        <v>358</v>
      </c>
      <c r="R22" s="241"/>
      <c r="S22" s="241">
        <v>472</v>
      </c>
      <c r="T22" s="241">
        <v>142</v>
      </c>
      <c r="U22" s="241"/>
      <c r="V22" s="241">
        <v>108</v>
      </c>
      <c r="W22" s="241">
        <v>157</v>
      </c>
      <c r="X22" s="241"/>
      <c r="Y22" s="241">
        <v>258</v>
      </c>
      <c r="Z22" s="241">
        <v>119</v>
      </c>
      <c r="AA22" s="241"/>
      <c r="AB22" s="241">
        <v>500</v>
      </c>
      <c r="AC22" s="241">
        <v>571</v>
      </c>
      <c r="AD22" s="241"/>
      <c r="AE22" s="241">
        <v>73</v>
      </c>
      <c r="AF22" s="241">
        <v>92</v>
      </c>
      <c r="AG22" s="241"/>
      <c r="AH22" s="241">
        <v>69</v>
      </c>
      <c r="AI22" s="241">
        <v>206</v>
      </c>
      <c r="AJ22" s="241"/>
      <c r="AK22" s="241">
        <v>4728</v>
      </c>
      <c r="AL22" s="241">
        <v>4678</v>
      </c>
    </row>
    <row r="23" spans="1:38" s="34" customFormat="1" ht="15.75" customHeight="1" x14ac:dyDescent="0.3">
      <c r="A23" s="38" t="s">
        <v>730</v>
      </c>
      <c r="B23" s="241">
        <f t="shared" si="0"/>
        <v>19729</v>
      </c>
      <c r="C23" s="241"/>
      <c r="D23" s="241">
        <f t="shared" si="1"/>
        <v>10480</v>
      </c>
      <c r="E23" s="241">
        <f t="shared" si="1"/>
        <v>9249</v>
      </c>
      <c r="F23" s="241"/>
      <c r="G23" s="241">
        <v>1361</v>
      </c>
      <c r="H23" s="241">
        <v>1102</v>
      </c>
      <c r="I23" s="241"/>
      <c r="J23" s="241">
        <v>139</v>
      </c>
      <c r="K23" s="241">
        <v>215</v>
      </c>
      <c r="L23" s="241"/>
      <c r="M23" s="241">
        <v>93</v>
      </c>
      <c r="N23" s="241">
        <v>478</v>
      </c>
      <c r="O23" s="241"/>
      <c r="P23" s="241">
        <v>260</v>
      </c>
      <c r="Q23" s="241">
        <v>533</v>
      </c>
      <c r="R23" s="241"/>
      <c r="S23" s="241">
        <v>707</v>
      </c>
      <c r="T23" s="241">
        <v>478</v>
      </c>
      <c r="U23" s="241"/>
      <c r="V23" s="241">
        <v>142</v>
      </c>
      <c r="W23" s="241">
        <v>92</v>
      </c>
      <c r="X23" s="241"/>
      <c r="Y23" s="241">
        <v>463</v>
      </c>
      <c r="Z23" s="241">
        <v>369</v>
      </c>
      <c r="AA23" s="241"/>
      <c r="AB23" s="241">
        <v>595</v>
      </c>
      <c r="AC23" s="241">
        <v>411</v>
      </c>
      <c r="AD23" s="241"/>
      <c r="AE23" s="241">
        <v>170</v>
      </c>
      <c r="AF23" s="241">
        <v>87</v>
      </c>
      <c r="AG23" s="241"/>
      <c r="AH23" s="241">
        <v>103</v>
      </c>
      <c r="AI23" s="241">
        <v>243</v>
      </c>
      <c r="AJ23" s="241"/>
      <c r="AK23" s="241">
        <v>6447</v>
      </c>
      <c r="AL23" s="241">
        <v>5241</v>
      </c>
    </row>
    <row r="24" spans="1:38" s="34" customFormat="1" ht="15.75" customHeight="1" x14ac:dyDescent="0.3">
      <c r="A24" s="38" t="s">
        <v>724</v>
      </c>
      <c r="B24" s="241">
        <f t="shared" si="0"/>
        <v>7177</v>
      </c>
      <c r="C24" s="241"/>
      <c r="D24" s="241">
        <f t="shared" si="1"/>
        <v>3627</v>
      </c>
      <c r="E24" s="241">
        <f t="shared" si="1"/>
        <v>3550</v>
      </c>
      <c r="F24" s="241"/>
      <c r="G24" s="241">
        <v>317</v>
      </c>
      <c r="H24" s="241">
        <v>314</v>
      </c>
      <c r="I24" s="241"/>
      <c r="J24" s="241">
        <v>72</v>
      </c>
      <c r="K24" s="241">
        <v>94</v>
      </c>
      <c r="L24" s="241"/>
      <c r="M24" s="241">
        <v>50</v>
      </c>
      <c r="N24" s="241">
        <v>243</v>
      </c>
      <c r="O24" s="241"/>
      <c r="P24" s="241">
        <v>84</v>
      </c>
      <c r="Q24" s="241">
        <v>156</v>
      </c>
      <c r="R24" s="241"/>
      <c r="S24" s="241">
        <v>236</v>
      </c>
      <c r="T24" s="241">
        <v>97</v>
      </c>
      <c r="U24" s="241"/>
      <c r="V24" s="241">
        <v>93</v>
      </c>
      <c r="W24" s="241">
        <v>58</v>
      </c>
      <c r="X24" s="241"/>
      <c r="Y24" s="241">
        <v>117</v>
      </c>
      <c r="Z24" s="241">
        <v>70</v>
      </c>
      <c r="AA24" s="241"/>
      <c r="AB24" s="241">
        <v>231</v>
      </c>
      <c r="AC24" s="241">
        <v>156</v>
      </c>
      <c r="AD24" s="241"/>
      <c r="AE24" s="241">
        <v>101</v>
      </c>
      <c r="AF24" s="241">
        <v>70</v>
      </c>
      <c r="AG24" s="241"/>
      <c r="AH24" s="241">
        <v>33</v>
      </c>
      <c r="AI24" s="241">
        <v>126</v>
      </c>
      <c r="AJ24" s="241"/>
      <c r="AK24" s="241">
        <v>2293</v>
      </c>
      <c r="AL24" s="241">
        <v>2166</v>
      </c>
    </row>
    <row r="25" spans="1:38" s="34" customFormat="1" ht="15.75" customHeight="1" x14ac:dyDescent="0.3">
      <c r="A25" s="38" t="s">
        <v>22</v>
      </c>
      <c r="B25" s="241">
        <f t="shared" si="0"/>
        <v>2016</v>
      </c>
      <c r="C25" s="241"/>
      <c r="D25" s="241">
        <f t="shared" si="1"/>
        <v>1007</v>
      </c>
      <c r="E25" s="241">
        <f t="shared" si="1"/>
        <v>1009</v>
      </c>
      <c r="F25" s="241"/>
      <c r="G25" s="241">
        <v>64</v>
      </c>
      <c r="H25" s="241">
        <v>63</v>
      </c>
      <c r="I25" s="241"/>
      <c r="J25" s="241">
        <v>119</v>
      </c>
      <c r="K25" s="241">
        <v>116</v>
      </c>
      <c r="L25" s="241"/>
      <c r="M25" s="241">
        <v>13</v>
      </c>
      <c r="N25" s="241">
        <v>81</v>
      </c>
      <c r="O25" s="241"/>
      <c r="P25" s="241">
        <v>31</v>
      </c>
      <c r="Q25" s="241">
        <v>50</v>
      </c>
      <c r="R25" s="241"/>
      <c r="S25" s="241">
        <v>34</v>
      </c>
      <c r="T25" s="241">
        <v>12</v>
      </c>
      <c r="U25" s="241"/>
      <c r="V25" s="241">
        <v>8</v>
      </c>
      <c r="W25" s="241">
        <v>1</v>
      </c>
      <c r="X25" s="241"/>
      <c r="Y25" s="241">
        <v>58</v>
      </c>
      <c r="Z25" s="241">
        <v>14</v>
      </c>
      <c r="AA25" s="241"/>
      <c r="AB25" s="241">
        <v>2</v>
      </c>
      <c r="AC25" s="241">
        <v>5</v>
      </c>
      <c r="AD25" s="241"/>
      <c r="AE25" s="241">
        <v>9</v>
      </c>
      <c r="AF25" s="241">
        <v>6</v>
      </c>
      <c r="AG25" s="241"/>
      <c r="AH25" s="241">
        <v>19</v>
      </c>
      <c r="AI25" s="241">
        <v>40</v>
      </c>
      <c r="AJ25" s="241"/>
      <c r="AK25" s="241">
        <v>650</v>
      </c>
      <c r="AL25" s="241">
        <v>621</v>
      </c>
    </row>
    <row r="26" spans="1:38" s="34" customFormat="1" ht="15.75" customHeight="1" x14ac:dyDescent="0.3">
      <c r="A26" s="38" t="s">
        <v>23</v>
      </c>
      <c r="B26" s="241">
        <f t="shared" si="0"/>
        <v>1384</v>
      </c>
      <c r="C26" s="241"/>
      <c r="D26" s="241">
        <f t="shared" si="1"/>
        <v>761</v>
      </c>
      <c r="E26" s="241">
        <f t="shared" si="1"/>
        <v>623</v>
      </c>
      <c r="F26" s="241"/>
      <c r="G26" s="241">
        <v>32</v>
      </c>
      <c r="H26" s="241">
        <v>10</v>
      </c>
      <c r="I26" s="241"/>
      <c r="J26" s="241">
        <v>34</v>
      </c>
      <c r="K26" s="241">
        <v>47</v>
      </c>
      <c r="L26" s="241"/>
      <c r="M26" s="241">
        <v>11</v>
      </c>
      <c r="N26" s="241">
        <v>30</v>
      </c>
      <c r="O26" s="241"/>
      <c r="P26" s="241">
        <v>46</v>
      </c>
      <c r="Q26" s="241">
        <v>53</v>
      </c>
      <c r="R26" s="241"/>
      <c r="S26" s="241">
        <v>53</v>
      </c>
      <c r="T26" s="241">
        <v>11</v>
      </c>
      <c r="U26" s="241"/>
      <c r="V26" s="241">
        <v>30</v>
      </c>
      <c r="W26" s="241">
        <v>21</v>
      </c>
      <c r="X26" s="241"/>
      <c r="Y26" s="241">
        <v>36</v>
      </c>
      <c r="Z26" s="241">
        <v>3</v>
      </c>
      <c r="AA26" s="241"/>
      <c r="AB26" s="241">
        <v>1</v>
      </c>
      <c r="AC26" s="241"/>
      <c r="AD26" s="241"/>
      <c r="AE26" s="241">
        <v>11</v>
      </c>
      <c r="AF26" s="241">
        <v>2</v>
      </c>
      <c r="AG26" s="241"/>
      <c r="AH26" s="241">
        <v>13</v>
      </c>
      <c r="AI26" s="241">
        <v>24</v>
      </c>
      <c r="AJ26" s="241"/>
      <c r="AK26" s="241">
        <v>494</v>
      </c>
      <c r="AL26" s="241">
        <v>422</v>
      </c>
    </row>
    <row r="27" spans="1:38" s="34" customFormat="1" ht="15.75" customHeight="1" x14ac:dyDescent="0.3">
      <c r="A27" s="38" t="s">
        <v>24</v>
      </c>
      <c r="B27" s="241">
        <f t="shared" si="0"/>
        <v>845</v>
      </c>
      <c r="C27" s="241"/>
      <c r="D27" s="241">
        <f t="shared" si="1"/>
        <v>374</v>
      </c>
      <c r="E27" s="241">
        <f t="shared" si="1"/>
        <v>471</v>
      </c>
      <c r="F27" s="241"/>
      <c r="G27" s="241">
        <v>8</v>
      </c>
      <c r="H27" s="241">
        <v>10</v>
      </c>
      <c r="I27" s="241"/>
      <c r="J27" s="241">
        <v>17</v>
      </c>
      <c r="K27" s="241">
        <v>39</v>
      </c>
      <c r="L27" s="241"/>
      <c r="M27" s="241">
        <v>8</v>
      </c>
      <c r="N27" s="241">
        <v>25</v>
      </c>
      <c r="O27" s="241"/>
      <c r="P27" s="241">
        <v>17</v>
      </c>
      <c r="Q27" s="241">
        <v>46</v>
      </c>
      <c r="R27" s="241"/>
      <c r="S27" s="241">
        <v>23</v>
      </c>
      <c r="T27" s="241">
        <v>2</v>
      </c>
      <c r="U27" s="241"/>
      <c r="V27" s="241">
        <v>2</v>
      </c>
      <c r="W27" s="241">
        <v>1</v>
      </c>
      <c r="X27" s="241"/>
      <c r="Y27" s="241">
        <v>17</v>
      </c>
      <c r="Z27" s="241">
        <v>10</v>
      </c>
      <c r="AA27" s="241"/>
      <c r="AB27" s="241">
        <v>4</v>
      </c>
      <c r="AC27" s="241"/>
      <c r="AD27" s="241"/>
      <c r="AE27" s="241">
        <v>4</v>
      </c>
      <c r="AF27" s="241">
        <v>2</v>
      </c>
      <c r="AG27" s="241"/>
      <c r="AH27" s="241">
        <v>5</v>
      </c>
      <c r="AI27" s="241">
        <v>25</v>
      </c>
      <c r="AJ27" s="241"/>
      <c r="AK27" s="241">
        <v>269</v>
      </c>
      <c r="AL27" s="241">
        <v>311</v>
      </c>
    </row>
    <row r="28" spans="1:38" s="34" customFormat="1" ht="15.75" customHeight="1" x14ac:dyDescent="0.3">
      <c r="A28" s="38" t="s">
        <v>25</v>
      </c>
      <c r="B28" s="241">
        <f t="shared" si="0"/>
        <v>7129</v>
      </c>
      <c r="C28" s="241"/>
      <c r="D28" s="241">
        <f t="shared" si="1"/>
        <v>2934</v>
      </c>
      <c r="E28" s="241">
        <f t="shared" si="1"/>
        <v>4195</v>
      </c>
      <c r="F28" s="241"/>
      <c r="G28" s="241">
        <v>27</v>
      </c>
      <c r="H28" s="241">
        <v>32</v>
      </c>
      <c r="I28" s="241"/>
      <c r="J28" s="241">
        <v>119</v>
      </c>
      <c r="K28" s="241">
        <v>279</v>
      </c>
      <c r="L28" s="241"/>
      <c r="M28" s="241">
        <v>47</v>
      </c>
      <c r="N28" s="241">
        <v>353</v>
      </c>
      <c r="O28" s="241"/>
      <c r="P28" s="241">
        <v>34</v>
      </c>
      <c r="Q28" s="241">
        <v>176</v>
      </c>
      <c r="R28" s="241"/>
      <c r="S28" s="241">
        <v>159</v>
      </c>
      <c r="T28" s="241">
        <v>67</v>
      </c>
      <c r="U28" s="241"/>
      <c r="V28" s="241">
        <v>107</v>
      </c>
      <c r="W28" s="241">
        <v>99</v>
      </c>
      <c r="X28" s="241"/>
      <c r="Y28" s="241">
        <v>137</v>
      </c>
      <c r="Z28" s="241">
        <v>55</v>
      </c>
      <c r="AA28" s="241"/>
      <c r="AB28" s="241">
        <v>18</v>
      </c>
      <c r="AC28" s="241">
        <v>42</v>
      </c>
      <c r="AD28" s="241"/>
      <c r="AE28" s="241">
        <v>59</v>
      </c>
      <c r="AF28" s="241">
        <v>91</v>
      </c>
      <c r="AG28" s="241"/>
      <c r="AH28" s="241">
        <v>24</v>
      </c>
      <c r="AI28" s="241">
        <v>170</v>
      </c>
      <c r="AJ28" s="241"/>
      <c r="AK28" s="241">
        <v>2203</v>
      </c>
      <c r="AL28" s="241">
        <v>2831</v>
      </c>
    </row>
    <row r="29" spans="1:38" s="34" customFormat="1" ht="15.75" customHeight="1" x14ac:dyDescent="0.3">
      <c r="A29" s="38" t="s">
        <v>26</v>
      </c>
      <c r="B29" s="241">
        <f t="shared" si="0"/>
        <v>748</v>
      </c>
      <c r="C29" s="241"/>
      <c r="D29" s="241">
        <f t="shared" si="1"/>
        <v>428</v>
      </c>
      <c r="E29" s="241">
        <f t="shared" si="1"/>
        <v>320</v>
      </c>
      <c r="F29" s="241"/>
      <c r="G29" s="241">
        <v>48</v>
      </c>
      <c r="H29" s="241">
        <v>11</v>
      </c>
      <c r="I29" s="241"/>
      <c r="J29" s="241">
        <v>39</v>
      </c>
      <c r="K29" s="241">
        <v>55</v>
      </c>
      <c r="L29" s="241"/>
      <c r="M29" s="241">
        <v>5</v>
      </c>
      <c r="N29" s="241">
        <v>22</v>
      </c>
      <c r="O29" s="241"/>
      <c r="P29" s="241">
        <v>10</v>
      </c>
      <c r="Q29" s="241">
        <v>10</v>
      </c>
      <c r="R29" s="241"/>
      <c r="S29" s="241">
        <v>12</v>
      </c>
      <c r="T29" s="241">
        <v>2</v>
      </c>
      <c r="U29" s="241"/>
      <c r="V29" s="241"/>
      <c r="W29" s="241"/>
      <c r="X29" s="241"/>
      <c r="Y29" s="241">
        <v>13</v>
      </c>
      <c r="Z29" s="241">
        <v>7</v>
      </c>
      <c r="AA29" s="241"/>
      <c r="AB29" s="241">
        <v>4</v>
      </c>
      <c r="AC29" s="241">
        <v>2</v>
      </c>
      <c r="AD29" s="241"/>
      <c r="AE29" s="241">
        <v>3</v>
      </c>
      <c r="AF29" s="241"/>
      <c r="AG29" s="241"/>
      <c r="AH29" s="241">
        <v>9</v>
      </c>
      <c r="AI29" s="241">
        <v>26</v>
      </c>
      <c r="AJ29" s="241"/>
      <c r="AK29" s="241">
        <v>285</v>
      </c>
      <c r="AL29" s="241">
        <v>185</v>
      </c>
    </row>
    <row r="30" spans="1:38" s="34" customFormat="1" ht="15.75" customHeight="1" x14ac:dyDescent="0.3">
      <c r="A30" s="38" t="s">
        <v>27</v>
      </c>
      <c r="B30" s="241">
        <f t="shared" si="0"/>
        <v>6407</v>
      </c>
      <c r="C30" s="241"/>
      <c r="D30" s="241">
        <f t="shared" si="1"/>
        <v>3341</v>
      </c>
      <c r="E30" s="241">
        <f t="shared" si="1"/>
        <v>3066</v>
      </c>
      <c r="F30" s="241"/>
      <c r="G30" s="241">
        <v>333</v>
      </c>
      <c r="H30" s="241">
        <v>233</v>
      </c>
      <c r="I30" s="241"/>
      <c r="J30" s="241">
        <v>218</v>
      </c>
      <c r="K30" s="241">
        <v>271</v>
      </c>
      <c r="L30" s="241"/>
      <c r="M30" s="241">
        <v>51</v>
      </c>
      <c r="N30" s="241">
        <v>170</v>
      </c>
      <c r="O30" s="241"/>
      <c r="P30" s="241">
        <v>83</v>
      </c>
      <c r="Q30" s="241">
        <v>145</v>
      </c>
      <c r="R30" s="241"/>
      <c r="S30" s="241">
        <v>137</v>
      </c>
      <c r="T30" s="241">
        <v>34</v>
      </c>
      <c r="U30" s="241"/>
      <c r="V30" s="241">
        <v>31</v>
      </c>
      <c r="W30" s="241">
        <v>30</v>
      </c>
      <c r="X30" s="241"/>
      <c r="Y30" s="241">
        <v>105</v>
      </c>
      <c r="Z30" s="241">
        <v>43</v>
      </c>
      <c r="AA30" s="241"/>
      <c r="AB30" s="241">
        <v>83</v>
      </c>
      <c r="AC30" s="241">
        <v>42</v>
      </c>
      <c r="AD30" s="241"/>
      <c r="AE30" s="241">
        <v>69</v>
      </c>
      <c r="AF30" s="241">
        <v>40</v>
      </c>
      <c r="AG30" s="241"/>
      <c r="AH30" s="241">
        <v>35</v>
      </c>
      <c r="AI30" s="241">
        <v>114</v>
      </c>
      <c r="AJ30" s="241"/>
      <c r="AK30" s="241">
        <v>2196</v>
      </c>
      <c r="AL30" s="241">
        <v>1944</v>
      </c>
    </row>
    <row r="31" spans="1:38" s="34" customFormat="1" ht="15.75" customHeight="1" x14ac:dyDescent="0.3">
      <c r="A31" s="38" t="s">
        <v>28</v>
      </c>
      <c r="B31" s="241">
        <f t="shared" si="0"/>
        <v>3253</v>
      </c>
      <c r="C31" s="241"/>
      <c r="D31" s="241">
        <f t="shared" si="1"/>
        <v>1431</v>
      </c>
      <c r="E31" s="241">
        <f t="shared" si="1"/>
        <v>1822</v>
      </c>
      <c r="F31" s="241"/>
      <c r="G31" s="241">
        <v>247</v>
      </c>
      <c r="H31" s="241">
        <v>294</v>
      </c>
      <c r="I31" s="241"/>
      <c r="J31" s="241">
        <v>22</v>
      </c>
      <c r="K31" s="241">
        <v>37</v>
      </c>
      <c r="L31" s="241"/>
      <c r="M31" s="241">
        <v>11</v>
      </c>
      <c r="N31" s="241">
        <v>68</v>
      </c>
      <c r="O31" s="241"/>
      <c r="P31" s="241">
        <v>25</v>
      </c>
      <c r="Q31" s="241">
        <v>48</v>
      </c>
      <c r="R31" s="241"/>
      <c r="S31" s="241">
        <v>52</v>
      </c>
      <c r="T31" s="241">
        <v>11</v>
      </c>
      <c r="U31" s="241"/>
      <c r="V31" s="241">
        <v>137</v>
      </c>
      <c r="W31" s="241">
        <v>173</v>
      </c>
      <c r="X31" s="241"/>
      <c r="Y31" s="241">
        <v>42</v>
      </c>
      <c r="Z31" s="241">
        <v>17</v>
      </c>
      <c r="AA31" s="241"/>
      <c r="AB31" s="241">
        <v>111</v>
      </c>
      <c r="AC31" s="241">
        <v>138</v>
      </c>
      <c r="AD31" s="241"/>
      <c r="AE31" s="241">
        <v>85</v>
      </c>
      <c r="AF31" s="241">
        <v>97</v>
      </c>
      <c r="AG31" s="241"/>
      <c r="AH31" s="241">
        <v>4</v>
      </c>
      <c r="AI31" s="241">
        <v>34</v>
      </c>
      <c r="AJ31" s="241"/>
      <c r="AK31" s="241">
        <v>695</v>
      </c>
      <c r="AL31" s="241">
        <v>905</v>
      </c>
    </row>
    <row r="32" spans="1:38" s="34" customFormat="1" ht="15.75" customHeight="1" x14ac:dyDescent="0.3">
      <c r="A32" s="38" t="s">
        <v>29</v>
      </c>
      <c r="B32" s="241">
        <f t="shared" si="0"/>
        <v>1751</v>
      </c>
      <c r="C32" s="241"/>
      <c r="D32" s="241">
        <f t="shared" si="1"/>
        <v>926</v>
      </c>
      <c r="E32" s="241">
        <f t="shared" si="1"/>
        <v>825</v>
      </c>
      <c r="F32" s="241"/>
      <c r="G32" s="241">
        <v>124</v>
      </c>
      <c r="H32" s="241">
        <v>58</v>
      </c>
      <c r="I32" s="241"/>
      <c r="J32" s="241">
        <v>26</v>
      </c>
      <c r="K32" s="241">
        <v>37</v>
      </c>
      <c r="L32" s="241"/>
      <c r="M32" s="241">
        <v>19</v>
      </c>
      <c r="N32" s="241">
        <v>32</v>
      </c>
      <c r="O32" s="241"/>
      <c r="P32" s="241">
        <v>11</v>
      </c>
      <c r="Q32" s="241">
        <v>26</v>
      </c>
      <c r="R32" s="241"/>
      <c r="S32" s="241">
        <v>20</v>
      </c>
      <c r="T32" s="241">
        <v>5</v>
      </c>
      <c r="U32" s="241"/>
      <c r="V32" s="241">
        <v>1</v>
      </c>
      <c r="W32" s="241"/>
      <c r="X32" s="241"/>
      <c r="Y32" s="241">
        <v>30</v>
      </c>
      <c r="Z32" s="241">
        <v>22</v>
      </c>
      <c r="AA32" s="241"/>
      <c r="AB32" s="241">
        <v>1</v>
      </c>
      <c r="AC32" s="241"/>
      <c r="AD32" s="241"/>
      <c r="AE32" s="241">
        <v>1</v>
      </c>
      <c r="AF32" s="241"/>
      <c r="AG32" s="241"/>
      <c r="AH32" s="241">
        <v>8</v>
      </c>
      <c r="AI32" s="241">
        <v>27</v>
      </c>
      <c r="AJ32" s="241"/>
      <c r="AK32" s="241">
        <v>685</v>
      </c>
      <c r="AL32" s="241">
        <v>618</v>
      </c>
    </row>
    <row r="33" spans="1:39" s="34" customFormat="1" ht="15.75" customHeight="1" x14ac:dyDescent="0.3">
      <c r="A33" s="38" t="s">
        <v>30</v>
      </c>
      <c r="B33" s="241">
        <f t="shared" si="0"/>
        <v>4801</v>
      </c>
      <c r="C33" s="241"/>
      <c r="D33" s="241">
        <f t="shared" si="1"/>
        <v>2292</v>
      </c>
      <c r="E33" s="241">
        <f t="shared" si="1"/>
        <v>2509</v>
      </c>
      <c r="F33" s="241"/>
      <c r="G33" s="241">
        <v>147</v>
      </c>
      <c r="H33" s="241">
        <v>96</v>
      </c>
      <c r="I33" s="241"/>
      <c r="J33" s="241">
        <v>39</v>
      </c>
      <c r="K33" s="241">
        <v>53</v>
      </c>
      <c r="L33" s="241"/>
      <c r="M33" s="241">
        <v>18</v>
      </c>
      <c r="N33" s="241">
        <v>140</v>
      </c>
      <c r="O33" s="241"/>
      <c r="P33" s="241">
        <v>61</v>
      </c>
      <c r="Q33" s="241">
        <v>78</v>
      </c>
      <c r="R33" s="241"/>
      <c r="S33" s="241">
        <v>80</v>
      </c>
      <c r="T33" s="241">
        <v>18</v>
      </c>
      <c r="U33" s="241"/>
      <c r="V33" s="241">
        <v>401</v>
      </c>
      <c r="W33" s="241">
        <v>565</v>
      </c>
      <c r="X33" s="241"/>
      <c r="Y33" s="241">
        <v>81</v>
      </c>
      <c r="Z33" s="241">
        <v>29</v>
      </c>
      <c r="AA33" s="241"/>
      <c r="AB33" s="241">
        <v>20</v>
      </c>
      <c r="AC33" s="241">
        <v>8</v>
      </c>
      <c r="AD33" s="241"/>
      <c r="AE33" s="241">
        <v>143</v>
      </c>
      <c r="AF33" s="241">
        <v>207</v>
      </c>
      <c r="AG33" s="241"/>
      <c r="AH33" s="241">
        <v>13</v>
      </c>
      <c r="AI33" s="241">
        <v>49</v>
      </c>
      <c r="AJ33" s="241"/>
      <c r="AK33" s="241">
        <v>1289</v>
      </c>
      <c r="AL33" s="241">
        <v>1266</v>
      </c>
    </row>
    <row r="34" spans="1:39" s="34" customFormat="1" ht="15.75" customHeight="1" x14ac:dyDescent="0.3">
      <c r="A34" s="38" t="s">
        <v>31</v>
      </c>
      <c r="B34" s="241">
        <f t="shared" si="0"/>
        <v>3313</v>
      </c>
      <c r="C34" s="241"/>
      <c r="D34" s="241">
        <f t="shared" si="1"/>
        <v>1830</v>
      </c>
      <c r="E34" s="241">
        <f t="shared" si="1"/>
        <v>1483</v>
      </c>
      <c r="F34" s="241"/>
      <c r="G34" s="241">
        <v>58</v>
      </c>
      <c r="H34" s="241">
        <v>47</v>
      </c>
      <c r="I34" s="241"/>
      <c r="J34" s="241">
        <v>88</v>
      </c>
      <c r="K34" s="241">
        <v>112</v>
      </c>
      <c r="L34" s="241"/>
      <c r="M34" s="241">
        <v>34</v>
      </c>
      <c r="N34" s="241">
        <v>76</v>
      </c>
      <c r="O34" s="241"/>
      <c r="P34" s="241">
        <v>56</v>
      </c>
      <c r="Q34" s="241">
        <v>102</v>
      </c>
      <c r="R34" s="241"/>
      <c r="S34" s="241">
        <v>78</v>
      </c>
      <c r="T34" s="241">
        <v>21</v>
      </c>
      <c r="U34" s="241"/>
      <c r="V34" s="241">
        <v>2</v>
      </c>
      <c r="W34" s="241">
        <v>1</v>
      </c>
      <c r="X34" s="241"/>
      <c r="Y34" s="241">
        <v>134</v>
      </c>
      <c r="Z34" s="241">
        <v>13</v>
      </c>
      <c r="AA34" s="241"/>
      <c r="AB34" s="241">
        <v>18</v>
      </c>
      <c r="AC34" s="241">
        <v>7</v>
      </c>
      <c r="AD34" s="241"/>
      <c r="AE34" s="241">
        <v>13</v>
      </c>
      <c r="AF34" s="241">
        <v>4</v>
      </c>
      <c r="AG34" s="241"/>
      <c r="AH34" s="241">
        <v>21</v>
      </c>
      <c r="AI34" s="241">
        <v>111</v>
      </c>
      <c r="AJ34" s="241"/>
      <c r="AK34" s="241">
        <v>1328</v>
      </c>
      <c r="AL34" s="241">
        <v>989</v>
      </c>
    </row>
    <row r="35" spans="1:39" s="34" customFormat="1" ht="15.75" customHeight="1" x14ac:dyDescent="0.3">
      <c r="A35" s="38" t="s">
        <v>32</v>
      </c>
      <c r="B35" s="241">
        <f t="shared" si="0"/>
        <v>3914</v>
      </c>
      <c r="C35" s="241"/>
      <c r="D35" s="241">
        <f t="shared" si="1"/>
        <v>1738</v>
      </c>
      <c r="E35" s="241">
        <f t="shared" si="1"/>
        <v>2176</v>
      </c>
      <c r="F35" s="241"/>
      <c r="G35" s="241">
        <v>92</v>
      </c>
      <c r="H35" s="241">
        <v>128</v>
      </c>
      <c r="I35" s="241"/>
      <c r="J35" s="241">
        <v>126</v>
      </c>
      <c r="K35" s="241">
        <v>199</v>
      </c>
      <c r="L35" s="241"/>
      <c r="M35" s="241">
        <v>30</v>
      </c>
      <c r="N35" s="241">
        <v>101</v>
      </c>
      <c r="O35" s="241"/>
      <c r="P35" s="241">
        <v>29</v>
      </c>
      <c r="Q35" s="241">
        <v>62</v>
      </c>
      <c r="R35" s="241"/>
      <c r="S35" s="241">
        <v>73</v>
      </c>
      <c r="T35" s="241">
        <v>13</v>
      </c>
      <c r="U35" s="241"/>
      <c r="V35" s="241">
        <v>70</v>
      </c>
      <c r="W35" s="241">
        <v>103</v>
      </c>
      <c r="X35" s="241"/>
      <c r="Y35" s="241">
        <v>87</v>
      </c>
      <c r="Z35" s="241">
        <v>36</v>
      </c>
      <c r="AA35" s="241"/>
      <c r="AB35" s="241">
        <v>36</v>
      </c>
      <c r="AC35" s="241">
        <v>99</v>
      </c>
      <c r="AD35" s="241"/>
      <c r="AE35" s="241">
        <v>30</v>
      </c>
      <c r="AF35" s="241">
        <v>42</v>
      </c>
      <c r="AG35" s="241"/>
      <c r="AH35" s="241">
        <v>12</v>
      </c>
      <c r="AI35" s="241">
        <v>58</v>
      </c>
      <c r="AJ35" s="241"/>
      <c r="AK35" s="241">
        <v>1153</v>
      </c>
      <c r="AL35" s="241">
        <v>1335</v>
      </c>
    </row>
    <row r="36" spans="1:39" s="34" customFormat="1" ht="15.75" customHeight="1" x14ac:dyDescent="0.3">
      <c r="A36" s="38" t="s">
        <v>33</v>
      </c>
      <c r="B36" s="241">
        <f t="shared" si="0"/>
        <v>1126</v>
      </c>
      <c r="C36" s="241"/>
      <c r="D36" s="241">
        <f t="shared" si="1"/>
        <v>746</v>
      </c>
      <c r="E36" s="241">
        <f t="shared" si="1"/>
        <v>380</v>
      </c>
      <c r="F36" s="241"/>
      <c r="G36" s="241">
        <v>4</v>
      </c>
      <c r="H36" s="241">
        <v>1</v>
      </c>
      <c r="I36" s="241"/>
      <c r="J36" s="241">
        <v>101</v>
      </c>
      <c r="K36" s="241">
        <v>84</v>
      </c>
      <c r="L36" s="241"/>
      <c r="M36" s="241">
        <v>12</v>
      </c>
      <c r="N36" s="241">
        <v>20</v>
      </c>
      <c r="O36" s="241"/>
      <c r="P36" s="241">
        <v>23</v>
      </c>
      <c r="Q36" s="241">
        <v>28</v>
      </c>
      <c r="R36" s="241"/>
      <c r="S36" s="241">
        <v>58</v>
      </c>
      <c r="T36" s="241">
        <v>12</v>
      </c>
      <c r="U36" s="241"/>
      <c r="V36" s="241">
        <v>1</v>
      </c>
      <c r="W36" s="241">
        <v>1</v>
      </c>
      <c r="X36" s="241"/>
      <c r="Y36" s="241">
        <v>49</v>
      </c>
      <c r="Z36" s="241">
        <v>6</v>
      </c>
      <c r="AA36" s="241"/>
      <c r="AB36" s="241">
        <v>1</v>
      </c>
      <c r="AC36" s="241"/>
      <c r="AD36" s="241"/>
      <c r="AE36" s="241">
        <v>3</v>
      </c>
      <c r="AF36" s="241"/>
      <c r="AG36" s="241"/>
      <c r="AH36" s="241">
        <v>25</v>
      </c>
      <c r="AI36" s="241">
        <v>44</v>
      </c>
      <c r="AJ36" s="241"/>
      <c r="AK36" s="241">
        <v>469</v>
      </c>
      <c r="AL36" s="241">
        <v>184</v>
      </c>
    </row>
    <row r="37" spans="1:39" s="34" customFormat="1" ht="15.75" customHeight="1" x14ac:dyDescent="0.3">
      <c r="A37" s="38" t="s">
        <v>34</v>
      </c>
      <c r="B37" s="241">
        <f t="shared" si="0"/>
        <v>5116</v>
      </c>
      <c r="C37" s="241"/>
      <c r="D37" s="241">
        <f t="shared" si="1"/>
        <v>2043</v>
      </c>
      <c r="E37" s="241">
        <f t="shared" si="1"/>
        <v>3073</v>
      </c>
      <c r="F37" s="241"/>
      <c r="G37" s="241">
        <v>38</v>
      </c>
      <c r="H37" s="241">
        <v>55</v>
      </c>
      <c r="I37" s="241"/>
      <c r="J37" s="241">
        <v>96</v>
      </c>
      <c r="K37" s="241">
        <v>116</v>
      </c>
      <c r="L37" s="241"/>
      <c r="M37" s="241">
        <v>29</v>
      </c>
      <c r="N37" s="241">
        <v>76</v>
      </c>
      <c r="O37" s="241"/>
      <c r="P37" s="241">
        <v>29</v>
      </c>
      <c r="Q37" s="241">
        <v>57</v>
      </c>
      <c r="R37" s="241"/>
      <c r="S37" s="241">
        <v>63</v>
      </c>
      <c r="T37" s="241">
        <v>15</v>
      </c>
      <c r="U37" s="241"/>
      <c r="V37" s="241">
        <v>130</v>
      </c>
      <c r="W37" s="241">
        <v>196</v>
      </c>
      <c r="X37" s="241"/>
      <c r="Y37" s="241">
        <v>99</v>
      </c>
      <c r="Z37" s="241">
        <v>31</v>
      </c>
      <c r="AA37" s="241"/>
      <c r="AB37" s="241">
        <v>42</v>
      </c>
      <c r="AC37" s="241">
        <v>26</v>
      </c>
      <c r="AD37" s="241"/>
      <c r="AE37" s="241">
        <v>53</v>
      </c>
      <c r="AF37" s="241">
        <v>92</v>
      </c>
      <c r="AG37" s="241"/>
      <c r="AH37" s="241">
        <v>12</v>
      </c>
      <c r="AI37" s="241">
        <v>70</v>
      </c>
      <c r="AJ37" s="241"/>
      <c r="AK37" s="241">
        <v>1452</v>
      </c>
      <c r="AL37" s="241">
        <v>2339</v>
      </c>
    </row>
    <row r="38" spans="1:39" s="34" customFormat="1" ht="15.75" customHeight="1" x14ac:dyDescent="0.3">
      <c r="A38" s="38" t="s">
        <v>35</v>
      </c>
      <c r="B38" s="241">
        <f t="shared" si="0"/>
        <v>674</v>
      </c>
      <c r="C38" s="241"/>
      <c r="D38" s="241">
        <f t="shared" si="1"/>
        <v>403</v>
      </c>
      <c r="E38" s="241">
        <f t="shared" si="1"/>
        <v>271</v>
      </c>
      <c r="F38" s="241"/>
      <c r="G38" s="241">
        <v>2</v>
      </c>
      <c r="H38" s="241"/>
      <c r="I38" s="241"/>
      <c r="J38" s="241">
        <v>24</v>
      </c>
      <c r="K38" s="241">
        <v>15</v>
      </c>
      <c r="L38" s="241"/>
      <c r="M38" s="241">
        <v>6</v>
      </c>
      <c r="N38" s="241">
        <v>6</v>
      </c>
      <c r="O38" s="241"/>
      <c r="P38" s="241">
        <v>4</v>
      </c>
      <c r="Q38" s="241">
        <v>11</v>
      </c>
      <c r="R38" s="241"/>
      <c r="S38" s="241">
        <v>29</v>
      </c>
      <c r="T38" s="241">
        <v>8</v>
      </c>
      <c r="U38" s="241"/>
      <c r="V38" s="241">
        <v>5</v>
      </c>
      <c r="W38" s="241">
        <v>2</v>
      </c>
      <c r="X38" s="241"/>
      <c r="Y38" s="241">
        <v>9</v>
      </c>
      <c r="Z38" s="241">
        <v>1</v>
      </c>
      <c r="AA38" s="241"/>
      <c r="AB38" s="241">
        <v>10</v>
      </c>
      <c r="AC38" s="241">
        <v>11</v>
      </c>
      <c r="AD38" s="241"/>
      <c r="AE38" s="241"/>
      <c r="AF38" s="241">
        <v>2</v>
      </c>
      <c r="AG38" s="241"/>
      <c r="AH38" s="241">
        <v>7</v>
      </c>
      <c r="AI38" s="241">
        <v>5</v>
      </c>
      <c r="AJ38" s="241"/>
      <c r="AK38" s="241">
        <v>307</v>
      </c>
      <c r="AL38" s="241">
        <v>210</v>
      </c>
    </row>
    <row r="39" spans="1:39" s="34" customFormat="1" ht="15.75" customHeight="1" x14ac:dyDescent="0.3">
      <c r="A39" s="38" t="s">
        <v>36</v>
      </c>
      <c r="B39" s="241">
        <f t="shared" si="0"/>
        <v>2043</v>
      </c>
      <c r="C39" s="241"/>
      <c r="D39" s="241">
        <f t="shared" si="1"/>
        <v>1144</v>
      </c>
      <c r="E39" s="241">
        <f t="shared" si="1"/>
        <v>899</v>
      </c>
      <c r="F39" s="241"/>
      <c r="G39" s="241">
        <v>76</v>
      </c>
      <c r="H39" s="241">
        <v>32</v>
      </c>
      <c r="I39" s="241"/>
      <c r="J39" s="241">
        <v>117</v>
      </c>
      <c r="K39" s="241">
        <v>161</v>
      </c>
      <c r="L39" s="241"/>
      <c r="M39" s="241">
        <v>7</v>
      </c>
      <c r="N39" s="241">
        <v>63</v>
      </c>
      <c r="O39" s="241"/>
      <c r="P39" s="241">
        <v>42</v>
      </c>
      <c r="Q39" s="241">
        <v>65</v>
      </c>
      <c r="R39" s="241"/>
      <c r="S39" s="241">
        <v>49</v>
      </c>
      <c r="T39" s="241">
        <v>9</v>
      </c>
      <c r="U39" s="241"/>
      <c r="V39" s="241">
        <v>12</v>
      </c>
      <c r="W39" s="241">
        <v>1</v>
      </c>
      <c r="X39" s="241"/>
      <c r="Y39" s="241">
        <v>45</v>
      </c>
      <c r="Z39" s="241">
        <v>12</v>
      </c>
      <c r="AA39" s="241"/>
      <c r="AB39" s="241">
        <v>16</v>
      </c>
      <c r="AC39" s="241">
        <v>4</v>
      </c>
      <c r="AD39" s="241"/>
      <c r="AE39" s="241">
        <v>11</v>
      </c>
      <c r="AF39" s="241">
        <v>1</v>
      </c>
      <c r="AG39" s="241"/>
      <c r="AH39" s="241">
        <v>16</v>
      </c>
      <c r="AI39" s="241">
        <v>50</v>
      </c>
      <c r="AJ39" s="241"/>
      <c r="AK39" s="241">
        <v>753</v>
      </c>
      <c r="AL39" s="241">
        <v>501</v>
      </c>
    </row>
    <row r="40" spans="1:39" s="34" customFormat="1" ht="15.75" customHeight="1" x14ac:dyDescent="0.3">
      <c r="A40" s="38" t="s">
        <v>37</v>
      </c>
      <c r="B40" s="241">
        <f t="shared" si="0"/>
        <v>1328</v>
      </c>
      <c r="C40" s="241"/>
      <c r="D40" s="241">
        <f t="shared" si="1"/>
        <v>806</v>
      </c>
      <c r="E40" s="241">
        <f t="shared" si="1"/>
        <v>522</v>
      </c>
      <c r="F40" s="241"/>
      <c r="G40" s="241">
        <v>9</v>
      </c>
      <c r="H40" s="241">
        <v>5</v>
      </c>
      <c r="I40" s="241"/>
      <c r="J40" s="241">
        <v>60</v>
      </c>
      <c r="K40" s="241">
        <v>83</v>
      </c>
      <c r="L40" s="241"/>
      <c r="M40" s="241">
        <v>23</v>
      </c>
      <c r="N40" s="241">
        <v>29</v>
      </c>
      <c r="O40" s="241"/>
      <c r="P40" s="241">
        <v>22</v>
      </c>
      <c r="Q40" s="241">
        <v>29</v>
      </c>
      <c r="R40" s="241"/>
      <c r="S40" s="241">
        <v>28</v>
      </c>
      <c r="T40" s="241">
        <v>9</v>
      </c>
      <c r="U40" s="241"/>
      <c r="V40" s="241">
        <v>9</v>
      </c>
      <c r="W40" s="241"/>
      <c r="X40" s="241"/>
      <c r="Y40" s="241">
        <v>22</v>
      </c>
      <c r="Z40" s="241">
        <v>7</v>
      </c>
      <c r="AA40" s="241"/>
      <c r="AB40" s="241">
        <v>9</v>
      </c>
      <c r="AC40" s="241">
        <v>2</v>
      </c>
      <c r="AD40" s="241"/>
      <c r="AE40" s="241">
        <v>103</v>
      </c>
      <c r="AF40" s="241">
        <v>41</v>
      </c>
      <c r="AG40" s="241"/>
      <c r="AH40" s="241">
        <v>7</v>
      </c>
      <c r="AI40" s="241">
        <v>25</v>
      </c>
      <c r="AJ40" s="241"/>
      <c r="AK40" s="241">
        <v>514</v>
      </c>
      <c r="AL40" s="241">
        <v>292</v>
      </c>
    </row>
    <row r="41" spans="1:39" s="34" customFormat="1" ht="15.75" customHeight="1" x14ac:dyDescent="0.3">
      <c r="A41" s="38" t="s">
        <v>38</v>
      </c>
      <c r="B41" s="241">
        <f t="shared" si="0"/>
        <v>1870</v>
      </c>
      <c r="C41" s="241"/>
      <c r="D41" s="241">
        <f t="shared" si="1"/>
        <v>1037</v>
      </c>
      <c r="E41" s="241">
        <f t="shared" si="1"/>
        <v>833</v>
      </c>
      <c r="F41" s="241"/>
      <c r="G41" s="241">
        <v>48</v>
      </c>
      <c r="H41" s="241">
        <v>25</v>
      </c>
      <c r="I41" s="241"/>
      <c r="J41" s="241">
        <v>84</v>
      </c>
      <c r="K41" s="241">
        <v>81</v>
      </c>
      <c r="L41" s="241"/>
      <c r="M41" s="241">
        <v>29</v>
      </c>
      <c r="N41" s="241">
        <v>53</v>
      </c>
      <c r="O41" s="241"/>
      <c r="P41" s="241">
        <v>50</v>
      </c>
      <c r="Q41" s="241">
        <v>71</v>
      </c>
      <c r="R41" s="241"/>
      <c r="S41" s="241">
        <v>57</v>
      </c>
      <c r="T41" s="241">
        <v>10</v>
      </c>
      <c r="U41" s="241"/>
      <c r="V41" s="241">
        <v>2</v>
      </c>
      <c r="W41" s="241">
        <v>3</v>
      </c>
      <c r="X41" s="241"/>
      <c r="Y41" s="241">
        <v>28</v>
      </c>
      <c r="Z41" s="241">
        <v>15</v>
      </c>
      <c r="AA41" s="241"/>
      <c r="AB41" s="241">
        <v>7</v>
      </c>
      <c r="AC41" s="241">
        <v>12</v>
      </c>
      <c r="AD41" s="241"/>
      <c r="AE41" s="241">
        <v>2</v>
      </c>
      <c r="AF41" s="241">
        <v>5</v>
      </c>
      <c r="AG41" s="241"/>
      <c r="AH41" s="241">
        <v>7</v>
      </c>
      <c r="AI41" s="241">
        <v>63</v>
      </c>
      <c r="AJ41" s="241"/>
      <c r="AK41" s="241">
        <v>723</v>
      </c>
      <c r="AL41" s="241">
        <v>495</v>
      </c>
    </row>
    <row r="42" spans="1:39" s="34" customFormat="1" ht="15.75" customHeight="1" x14ac:dyDescent="0.3">
      <c r="A42" s="38" t="s">
        <v>39</v>
      </c>
      <c r="B42" s="241">
        <f t="shared" si="0"/>
        <v>1595</v>
      </c>
      <c r="C42" s="241"/>
      <c r="D42" s="241">
        <f t="shared" si="1"/>
        <v>867</v>
      </c>
      <c r="E42" s="241">
        <f t="shared" si="1"/>
        <v>728</v>
      </c>
      <c r="F42" s="241"/>
      <c r="G42" s="241">
        <v>3</v>
      </c>
      <c r="H42" s="241">
        <v>3</v>
      </c>
      <c r="I42" s="241"/>
      <c r="J42" s="241">
        <v>82</v>
      </c>
      <c r="K42" s="241">
        <v>81</v>
      </c>
      <c r="L42" s="241"/>
      <c r="M42" s="241">
        <v>11</v>
      </c>
      <c r="N42" s="241">
        <v>30</v>
      </c>
      <c r="O42" s="241"/>
      <c r="P42" s="241">
        <v>5</v>
      </c>
      <c r="Q42" s="241">
        <v>9</v>
      </c>
      <c r="R42" s="241"/>
      <c r="S42" s="241">
        <v>9</v>
      </c>
      <c r="T42" s="241"/>
      <c r="U42" s="241"/>
      <c r="V42" s="241">
        <v>10</v>
      </c>
      <c r="W42" s="241">
        <v>20</v>
      </c>
      <c r="X42" s="241"/>
      <c r="Y42" s="241">
        <v>24</v>
      </c>
      <c r="Z42" s="241">
        <v>5</v>
      </c>
      <c r="AA42" s="241"/>
      <c r="AB42" s="241">
        <v>15</v>
      </c>
      <c r="AC42" s="241">
        <v>13</v>
      </c>
      <c r="AD42" s="241"/>
      <c r="AE42" s="241"/>
      <c r="AF42" s="241"/>
      <c r="AG42" s="241"/>
      <c r="AH42" s="241">
        <v>4</v>
      </c>
      <c r="AI42" s="241">
        <v>22</v>
      </c>
      <c r="AJ42" s="241"/>
      <c r="AK42" s="241">
        <v>704</v>
      </c>
      <c r="AL42" s="241">
        <v>545</v>
      </c>
    </row>
    <row r="43" spans="1:39" s="34" customFormat="1" ht="15.75" customHeight="1" x14ac:dyDescent="0.3">
      <c r="A43" s="38" t="s">
        <v>725</v>
      </c>
      <c r="B43" s="241">
        <f t="shared" si="0"/>
        <v>6012</v>
      </c>
      <c r="C43" s="241"/>
      <c r="D43" s="241">
        <f t="shared" si="1"/>
        <v>2762</v>
      </c>
      <c r="E43" s="241">
        <f t="shared" si="1"/>
        <v>3250</v>
      </c>
      <c r="F43" s="241"/>
      <c r="G43" s="241">
        <v>248</v>
      </c>
      <c r="H43" s="241">
        <v>244</v>
      </c>
      <c r="I43" s="241"/>
      <c r="J43" s="241">
        <v>81</v>
      </c>
      <c r="K43" s="241">
        <v>105</v>
      </c>
      <c r="L43" s="241"/>
      <c r="M43" s="241">
        <v>55</v>
      </c>
      <c r="N43" s="241">
        <v>229</v>
      </c>
      <c r="O43" s="241"/>
      <c r="P43" s="241">
        <v>92</v>
      </c>
      <c r="Q43" s="241">
        <v>192</v>
      </c>
      <c r="R43" s="241"/>
      <c r="S43" s="241">
        <v>152</v>
      </c>
      <c r="T43" s="241">
        <v>50</v>
      </c>
      <c r="U43" s="241"/>
      <c r="V43" s="241">
        <v>18</v>
      </c>
      <c r="W43" s="241">
        <v>23</v>
      </c>
      <c r="X43" s="241"/>
      <c r="Y43" s="241">
        <v>105</v>
      </c>
      <c r="Z43" s="241">
        <v>59</v>
      </c>
      <c r="AA43" s="241"/>
      <c r="AB43" s="241">
        <v>27</v>
      </c>
      <c r="AC43" s="241">
        <v>14</v>
      </c>
      <c r="AD43" s="241"/>
      <c r="AE43" s="241">
        <v>17</v>
      </c>
      <c r="AF43" s="241">
        <v>14</v>
      </c>
      <c r="AG43" s="241"/>
      <c r="AH43" s="241">
        <v>35</v>
      </c>
      <c r="AI43" s="241">
        <v>131</v>
      </c>
      <c r="AJ43" s="241"/>
      <c r="AK43" s="241">
        <v>1932</v>
      </c>
      <c r="AL43" s="241">
        <v>2189</v>
      </c>
    </row>
    <row r="44" spans="1:39" s="34" customFormat="1" ht="15.75" customHeight="1" thickBot="1" x14ac:dyDescent="0.35">
      <c r="A44" s="343" t="s">
        <v>726</v>
      </c>
      <c r="B44" s="332">
        <f t="shared" si="0"/>
        <v>10993</v>
      </c>
      <c r="C44" s="332"/>
      <c r="D44" s="332">
        <f t="shared" si="1"/>
        <v>4689</v>
      </c>
      <c r="E44" s="332">
        <f t="shared" si="1"/>
        <v>6304</v>
      </c>
      <c r="F44" s="332"/>
      <c r="G44" s="332">
        <v>385</v>
      </c>
      <c r="H44" s="332">
        <v>447</v>
      </c>
      <c r="I44" s="332"/>
      <c r="J44" s="332">
        <v>204</v>
      </c>
      <c r="K44" s="332">
        <v>329</v>
      </c>
      <c r="L44" s="332"/>
      <c r="M44" s="332">
        <v>91</v>
      </c>
      <c r="N44" s="332">
        <v>472</v>
      </c>
      <c r="O44" s="332"/>
      <c r="P44" s="332">
        <v>163</v>
      </c>
      <c r="Q44" s="332">
        <v>319</v>
      </c>
      <c r="R44" s="332"/>
      <c r="S44" s="332">
        <v>164</v>
      </c>
      <c r="T44" s="332">
        <v>67</v>
      </c>
      <c r="U44" s="332"/>
      <c r="V44" s="332">
        <v>12</v>
      </c>
      <c r="W44" s="332">
        <v>14</v>
      </c>
      <c r="X44" s="332"/>
      <c r="Y44" s="332">
        <v>169</v>
      </c>
      <c r="Z44" s="332">
        <v>92</v>
      </c>
      <c r="AA44" s="332"/>
      <c r="AB44" s="332">
        <v>35</v>
      </c>
      <c r="AC44" s="332">
        <v>23</v>
      </c>
      <c r="AD44" s="332"/>
      <c r="AE44" s="332">
        <v>18</v>
      </c>
      <c r="AF44" s="332">
        <v>17</v>
      </c>
      <c r="AG44" s="332"/>
      <c r="AH44" s="332">
        <v>93</v>
      </c>
      <c r="AI44" s="332">
        <v>232</v>
      </c>
      <c r="AJ44" s="332"/>
      <c r="AK44" s="332">
        <v>3355</v>
      </c>
      <c r="AL44" s="332">
        <v>4292</v>
      </c>
    </row>
    <row r="45" spans="1:39" s="34" customFormat="1" ht="15.75" customHeight="1" x14ac:dyDescent="0.25">
      <c r="A45" s="209" t="s">
        <v>650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</row>
    <row r="46" spans="1:39" s="34" customFormat="1" ht="15.75" customHeight="1" x14ac:dyDescent="0.25">
      <c r="A46" s="209" t="s">
        <v>491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</row>
    <row r="47" spans="1:39" s="34" customFormat="1" ht="15.75" customHeight="1" x14ac:dyDescent="0.25">
      <c r="A47" s="767" t="s">
        <v>554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  <c r="AF47" s="767"/>
      <c r="AG47" s="767"/>
      <c r="AH47" s="767"/>
      <c r="AI47" s="767"/>
      <c r="AJ47" s="767"/>
      <c r="AK47" s="767"/>
      <c r="AL47" s="767"/>
      <c r="AM47" s="767"/>
    </row>
    <row r="48" spans="1:39" s="34" customFormat="1" ht="15.75" customHeight="1" x14ac:dyDescent="0.3">
      <c r="A48" s="133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3"/>
      <c r="N48" s="133"/>
      <c r="O48" s="133"/>
      <c r="P48" s="133"/>
      <c r="Q48" s="133"/>
      <c r="R48" s="133"/>
      <c r="S48" s="133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1:37" ht="15.75" customHeight="1" x14ac:dyDescent="0.3">
      <c r="A49" s="772"/>
      <c r="B49" s="772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  <c r="W49" s="772"/>
      <c r="X49" s="772"/>
      <c r="Y49" s="772"/>
      <c r="Z49" s="772"/>
      <c r="AA49" s="772"/>
      <c r="AB49" s="772"/>
      <c r="AC49" s="772"/>
      <c r="AD49" s="772"/>
      <c r="AE49" s="772"/>
      <c r="AF49" s="772"/>
      <c r="AG49" s="772"/>
      <c r="AH49" s="772"/>
      <c r="AI49" s="772"/>
      <c r="AJ49" s="772"/>
      <c r="AK49" s="772"/>
    </row>
    <row r="50" spans="1:37" ht="15.75" customHeight="1" x14ac:dyDescent="0.3"/>
  </sheetData>
  <mergeCells count="27">
    <mergeCell ref="P5:Q5"/>
    <mergeCell ref="S5:T5"/>
    <mergeCell ref="V5:W5"/>
    <mergeCell ref="A49:AK49"/>
    <mergeCell ref="A47:AM47"/>
    <mergeCell ref="Y5:Z5"/>
    <mergeCell ref="AB5:AC5"/>
    <mergeCell ref="AE5:AF5"/>
    <mergeCell ref="AH5:AI5"/>
    <mergeCell ref="AK5:AL5"/>
    <mergeCell ref="A5:A6"/>
    <mergeCell ref="B5:E5"/>
    <mergeCell ref="G5:H5"/>
    <mergeCell ref="J5:K5"/>
    <mergeCell ref="M5:N5"/>
    <mergeCell ref="A2:AL2"/>
    <mergeCell ref="AE3:AF3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AH4:AI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9" firstPageNumber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"/>
  <sheetViews>
    <sheetView showGridLines="0" zoomScale="80" zoomScaleNormal="80" workbookViewId="0"/>
  </sheetViews>
  <sheetFormatPr baseColWidth="10" defaultRowHeight="15" x14ac:dyDescent="0.3"/>
  <cols>
    <col min="1" max="1" width="31.42578125" style="3" customWidth="1"/>
    <col min="2" max="2" width="11.42578125" style="3"/>
    <col min="3" max="3" width="1.42578125" style="3" customWidth="1"/>
    <col min="4" max="4" width="7.85546875" style="3" customWidth="1"/>
    <col min="5" max="5" width="8.28515625" style="3" bestFit="1" customWidth="1"/>
    <col min="6" max="6" width="2.28515625" style="3" customWidth="1"/>
    <col min="7" max="7" width="8.28515625" style="3" customWidth="1"/>
    <col min="8" max="8" width="6.28515625" style="3" bestFit="1" customWidth="1"/>
    <col min="9" max="9" width="2.28515625" style="3" customWidth="1"/>
    <col min="10" max="10" width="8.42578125" style="3" customWidth="1"/>
    <col min="11" max="11" width="8.140625" style="3" customWidth="1"/>
    <col min="12" max="12" width="1.5703125" style="3" customWidth="1"/>
    <col min="13" max="13" width="7.85546875" style="3" customWidth="1"/>
    <col min="14" max="14" width="8.85546875" style="3" customWidth="1"/>
    <col min="15" max="15" width="2.85546875" style="3" customWidth="1"/>
    <col min="16" max="16" width="8.5703125" style="3" customWidth="1"/>
    <col min="17" max="17" width="7.85546875" style="3" customWidth="1"/>
    <col min="18" max="18" width="1.5703125" style="3" customWidth="1"/>
    <col min="19" max="19" width="7.7109375" style="3" customWidth="1"/>
    <col min="20" max="20" width="7.5703125" style="3" customWidth="1"/>
    <col min="21" max="21" width="2.140625" style="3" customWidth="1"/>
    <col min="22" max="22" width="8" style="3" customWidth="1"/>
    <col min="23" max="23" width="7" style="3" customWidth="1"/>
    <col min="24" max="24" width="3" style="3" customWidth="1"/>
    <col min="25" max="25" width="6.85546875" style="3" customWidth="1"/>
    <col min="26" max="26" width="8.140625" style="3" customWidth="1"/>
    <col min="27" max="27" width="3" style="3" customWidth="1"/>
    <col min="28" max="29" width="7.28515625" style="3" customWidth="1"/>
    <col min="30" max="30" width="2" style="3" customWidth="1"/>
    <col min="31" max="32" width="7.28515625" style="56" customWidth="1"/>
    <col min="33" max="33" width="1.85546875" style="56" customWidth="1"/>
    <col min="34" max="34" width="7.5703125" style="56" customWidth="1"/>
    <col min="35" max="35" width="6.7109375" style="56" bestFit="1" customWidth="1"/>
    <col min="36" max="36" width="1.28515625" style="56" customWidth="1"/>
    <col min="37" max="37" width="8.42578125" style="56" customWidth="1"/>
    <col min="38" max="38" width="7.42578125" style="56" customWidth="1"/>
    <col min="39" max="39" width="1.28515625" style="62" customWidth="1"/>
    <col min="40" max="40" width="13" style="3" customWidth="1"/>
    <col min="41" max="41" width="10.7109375" style="56" customWidth="1"/>
    <col min="42" max="42" width="1.28515625" style="56" customWidth="1"/>
    <col min="43" max="43" width="7" style="56" customWidth="1"/>
    <col min="44" max="44" width="10.7109375" style="56" customWidth="1"/>
    <col min="45" max="45" width="1.28515625" style="56" customWidth="1"/>
    <col min="46" max="46" width="7" style="56" customWidth="1"/>
    <col min="47" max="47" width="10.7109375" style="56" customWidth="1"/>
    <col min="48" max="48" width="1.28515625" style="56" customWidth="1"/>
    <col min="49" max="49" width="7.5703125" style="56" customWidth="1"/>
    <col min="50" max="50" width="10.7109375" style="56" customWidth="1"/>
    <col min="51" max="51" width="1.28515625" style="56" customWidth="1"/>
    <col min="52" max="52" width="8" style="56" customWidth="1"/>
    <col min="53" max="53" width="10.7109375" style="56" customWidth="1"/>
    <col min="54" max="54" width="1.28515625" style="56" customWidth="1"/>
    <col min="55" max="55" width="7.42578125" style="56" customWidth="1"/>
    <col min="56" max="56" width="10.7109375" style="56" customWidth="1"/>
    <col min="57" max="57" width="1.28515625" style="56" customWidth="1"/>
    <col min="58" max="58" width="7.5703125" style="56" customWidth="1"/>
    <col min="59" max="59" width="10.7109375" style="56" customWidth="1"/>
    <col min="60" max="60" width="1.28515625" style="56" customWidth="1"/>
    <col min="61" max="61" width="6.28515625" style="56" customWidth="1"/>
    <col min="62" max="62" width="10.7109375" style="56" customWidth="1"/>
    <col min="63" max="63" width="1.28515625" style="56" customWidth="1"/>
    <col min="64" max="64" width="7" style="56" customWidth="1"/>
    <col min="65" max="65" width="10.7109375" style="56" customWidth="1"/>
    <col min="66" max="66" width="1.28515625" style="56" customWidth="1"/>
    <col min="67" max="67" width="8" style="56" customWidth="1"/>
    <col min="68" max="68" width="8" style="248" customWidth="1"/>
    <col min="69" max="69" width="1.28515625" style="248" customWidth="1"/>
    <col min="70" max="71" width="10.7109375" style="248" customWidth="1"/>
    <col min="72" max="72" width="1.28515625" style="248" customWidth="1"/>
    <col min="73" max="74" width="10.7109375" style="248" customWidth="1"/>
    <col min="75" max="75" width="1.28515625" style="248" customWidth="1"/>
    <col min="76" max="76" width="7.7109375" style="56" customWidth="1"/>
    <col min="77" max="77" width="12.28515625" style="3" customWidth="1"/>
    <col min="78" max="78" width="1.28515625" style="3" customWidth="1"/>
    <col min="79" max="79" width="9.28515625" style="3" customWidth="1"/>
    <col min="80" max="80" width="9.140625" style="3" customWidth="1"/>
    <col min="81" max="81" width="1.28515625" style="3" customWidth="1"/>
    <col min="82" max="82" width="8.85546875" style="3" customWidth="1"/>
    <col min="83" max="83" width="7.42578125" style="3" customWidth="1"/>
    <col min="84" max="16384" width="11.42578125" style="3"/>
  </cols>
  <sheetData>
    <row r="1" spans="1:83" s="4" customFormat="1" ht="12.75" customHeight="1" x14ac:dyDescent="0.3">
      <c r="A1" s="9" t="s">
        <v>203</v>
      </c>
      <c r="B1" s="425"/>
      <c r="C1" s="425"/>
      <c r="D1" s="425"/>
      <c r="E1" s="425"/>
      <c r="F1" s="425"/>
      <c r="G1" s="425"/>
      <c r="H1" s="425"/>
      <c r="I1" s="425"/>
      <c r="J1" s="425"/>
      <c r="M1" s="426"/>
      <c r="N1" s="426"/>
      <c r="O1" s="426"/>
      <c r="R1" s="425"/>
      <c r="S1" s="426"/>
      <c r="T1" s="427"/>
      <c r="U1" s="427"/>
      <c r="V1" s="821"/>
      <c r="W1" s="821"/>
      <c r="X1" s="427"/>
      <c r="Y1" s="426"/>
      <c r="Z1" s="426"/>
      <c r="AA1" s="426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9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 t="s">
        <v>230</v>
      </c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564"/>
      <c r="BQ1" s="564"/>
      <c r="BR1" s="688"/>
      <c r="BS1" s="688"/>
      <c r="BT1" s="688"/>
      <c r="BU1" s="688"/>
      <c r="BV1" s="688"/>
      <c r="BW1" s="688"/>
      <c r="BX1" s="427"/>
    </row>
    <row r="2" spans="1:83" s="4" customFormat="1" ht="12.75" customHeight="1" x14ac:dyDescent="0.3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L2" s="556" t="s">
        <v>378</v>
      </c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O2" s="428"/>
      <c r="BP2" s="428"/>
      <c r="BQ2" s="556"/>
      <c r="BR2" s="684"/>
      <c r="BS2" s="684"/>
      <c r="BT2" s="684"/>
      <c r="BU2" s="684"/>
      <c r="BV2" s="684"/>
      <c r="BW2" s="684"/>
      <c r="BX2" s="428"/>
    </row>
    <row r="3" spans="1:83" s="4" customFormat="1" ht="27.75" customHeight="1" thickBot="1" x14ac:dyDescent="0.35">
      <c r="A3" s="429" t="s">
        <v>597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821"/>
      <c r="U3" s="821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L3" s="556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  <c r="BK3" s="429"/>
      <c r="BL3" s="429"/>
      <c r="BM3" s="429"/>
      <c r="BO3" s="429"/>
      <c r="BP3" s="430"/>
      <c r="BQ3" s="428"/>
      <c r="BR3" s="428"/>
      <c r="BS3" s="428"/>
      <c r="BT3" s="428"/>
      <c r="BU3" s="428"/>
      <c r="BV3" s="428"/>
      <c r="BW3" s="428"/>
      <c r="BX3" s="559"/>
    </row>
    <row r="4" spans="1:83" s="237" customFormat="1" ht="72.75" customHeight="1" thickBot="1" x14ac:dyDescent="0.35">
      <c r="A4" s="798"/>
      <c r="B4" s="819" t="s">
        <v>175</v>
      </c>
      <c r="C4" s="819"/>
      <c r="D4" s="819"/>
      <c r="E4" s="819"/>
      <c r="F4" s="555"/>
      <c r="G4" s="823" t="s">
        <v>148</v>
      </c>
      <c r="H4" s="823"/>
      <c r="I4" s="558"/>
      <c r="J4" s="825" t="s">
        <v>191</v>
      </c>
      <c r="K4" s="825"/>
      <c r="L4" s="558"/>
      <c r="M4" s="825" t="s">
        <v>60</v>
      </c>
      <c r="N4" s="825"/>
      <c r="O4" s="558"/>
      <c r="P4" s="825" t="s">
        <v>226</v>
      </c>
      <c r="Q4" s="825"/>
      <c r="R4" s="558"/>
      <c r="S4" s="825" t="s">
        <v>65</v>
      </c>
      <c r="T4" s="825"/>
      <c r="U4" s="558"/>
      <c r="V4" s="825" t="s">
        <v>222</v>
      </c>
      <c r="W4" s="825"/>
      <c r="X4" s="558"/>
      <c r="Y4" s="825" t="s">
        <v>232</v>
      </c>
      <c r="Z4" s="825"/>
      <c r="AA4" s="558"/>
      <c r="AB4" s="825" t="s">
        <v>225</v>
      </c>
      <c r="AC4" s="825"/>
      <c r="AD4" s="558"/>
      <c r="AE4" s="825" t="s">
        <v>223</v>
      </c>
      <c r="AF4" s="825"/>
      <c r="AG4" s="558"/>
      <c r="AH4" s="825" t="s">
        <v>300</v>
      </c>
      <c r="AI4" s="825"/>
      <c r="AJ4" s="558"/>
      <c r="AK4" s="823" t="s">
        <v>235</v>
      </c>
      <c r="AL4" s="823"/>
      <c r="AM4" s="558"/>
      <c r="AN4" s="825" t="s">
        <v>227</v>
      </c>
      <c r="AO4" s="825"/>
      <c r="AP4" s="558"/>
      <c r="AQ4" s="825" t="s">
        <v>233</v>
      </c>
      <c r="AR4" s="825"/>
      <c r="AS4" s="558"/>
      <c r="AT4" s="825" t="s">
        <v>229</v>
      </c>
      <c r="AU4" s="825"/>
      <c r="AV4" s="558"/>
      <c r="AW4" s="825" t="s">
        <v>224</v>
      </c>
      <c r="AX4" s="825"/>
      <c r="AY4" s="558"/>
      <c r="AZ4" s="825" t="s">
        <v>228</v>
      </c>
      <c r="BA4" s="825"/>
      <c r="BB4" s="558"/>
      <c r="BC4" s="825" t="s">
        <v>301</v>
      </c>
      <c r="BD4" s="825"/>
      <c r="BE4" s="558"/>
      <c r="BF4" s="825" t="s">
        <v>230</v>
      </c>
      <c r="BG4" s="825"/>
      <c r="BH4" s="558"/>
      <c r="BI4" s="825" t="s">
        <v>231</v>
      </c>
      <c r="BJ4" s="825"/>
      <c r="BK4" s="558"/>
      <c r="BL4" s="825" t="s">
        <v>237</v>
      </c>
      <c r="BM4" s="825"/>
      <c r="BN4" s="558"/>
      <c r="BO4" s="825" t="s">
        <v>421</v>
      </c>
      <c r="BP4" s="825"/>
      <c r="BQ4" s="558"/>
      <c r="BR4" s="825" t="s">
        <v>703</v>
      </c>
      <c r="BS4" s="825"/>
      <c r="BT4" s="685"/>
      <c r="BU4" s="825" t="s">
        <v>420</v>
      </c>
      <c r="BV4" s="825"/>
      <c r="BW4" s="685"/>
      <c r="BX4" s="825" t="s">
        <v>263</v>
      </c>
      <c r="BY4" s="825"/>
      <c r="BZ4" s="558"/>
      <c r="CA4" s="825" t="s">
        <v>416</v>
      </c>
      <c r="CB4" s="825"/>
      <c r="CC4" s="558"/>
      <c r="CD4" s="826" t="s">
        <v>61</v>
      </c>
      <c r="CE4" s="826"/>
    </row>
    <row r="5" spans="1:83" s="237" customFormat="1" ht="18" customHeight="1" thickBot="1" x14ac:dyDescent="0.35">
      <c r="A5" s="799"/>
      <c r="B5" s="436" t="s">
        <v>42</v>
      </c>
      <c r="C5" s="433"/>
      <c r="D5" s="436" t="s">
        <v>63</v>
      </c>
      <c r="E5" s="436" t="s">
        <v>58</v>
      </c>
      <c r="F5" s="433"/>
      <c r="G5" s="437" t="s">
        <v>57</v>
      </c>
      <c r="H5" s="437" t="s">
        <v>58</v>
      </c>
      <c r="I5" s="434"/>
      <c r="J5" s="437" t="s">
        <v>57</v>
      </c>
      <c r="K5" s="437" t="s">
        <v>58</v>
      </c>
      <c r="L5" s="434"/>
      <c r="M5" s="437" t="s">
        <v>57</v>
      </c>
      <c r="N5" s="437" t="s">
        <v>58</v>
      </c>
      <c r="O5" s="434"/>
      <c r="P5" s="437" t="s">
        <v>57</v>
      </c>
      <c r="Q5" s="437" t="s">
        <v>58</v>
      </c>
      <c r="R5" s="434"/>
      <c r="S5" s="437" t="s">
        <v>57</v>
      </c>
      <c r="T5" s="437" t="s">
        <v>58</v>
      </c>
      <c r="U5" s="434"/>
      <c r="V5" s="437" t="s">
        <v>57</v>
      </c>
      <c r="W5" s="437" t="s">
        <v>58</v>
      </c>
      <c r="X5" s="434"/>
      <c r="Y5" s="437" t="s">
        <v>57</v>
      </c>
      <c r="Z5" s="437" t="s">
        <v>58</v>
      </c>
      <c r="AA5" s="434"/>
      <c r="AB5" s="437" t="s">
        <v>57</v>
      </c>
      <c r="AC5" s="437" t="s">
        <v>58</v>
      </c>
      <c r="AD5" s="434"/>
      <c r="AE5" s="438" t="s">
        <v>57</v>
      </c>
      <c r="AF5" s="438" t="s">
        <v>58</v>
      </c>
      <c r="AG5" s="435"/>
      <c r="AH5" s="438" t="s">
        <v>57</v>
      </c>
      <c r="AI5" s="438" t="s">
        <v>58</v>
      </c>
      <c r="AJ5" s="435"/>
      <c r="AK5" s="437" t="s">
        <v>57</v>
      </c>
      <c r="AL5" s="437" t="s">
        <v>58</v>
      </c>
      <c r="AM5" s="435"/>
      <c r="AN5" s="437" t="s">
        <v>57</v>
      </c>
      <c r="AO5" s="437" t="s">
        <v>58</v>
      </c>
      <c r="AP5" s="434"/>
      <c r="AQ5" s="437" t="s">
        <v>57</v>
      </c>
      <c r="AR5" s="437" t="s">
        <v>58</v>
      </c>
      <c r="AS5" s="434"/>
      <c r="AT5" s="437" t="s">
        <v>57</v>
      </c>
      <c r="AU5" s="437" t="s">
        <v>58</v>
      </c>
      <c r="AV5" s="434"/>
      <c r="AW5" s="437" t="s">
        <v>57</v>
      </c>
      <c r="AX5" s="437" t="s">
        <v>58</v>
      </c>
      <c r="AY5" s="434"/>
      <c r="AZ5" s="437" t="s">
        <v>57</v>
      </c>
      <c r="BA5" s="437" t="s">
        <v>58</v>
      </c>
      <c r="BB5" s="434"/>
      <c r="BC5" s="437" t="s">
        <v>57</v>
      </c>
      <c r="BD5" s="437" t="s">
        <v>58</v>
      </c>
      <c r="BE5" s="434"/>
      <c r="BF5" s="437" t="s">
        <v>57</v>
      </c>
      <c r="BG5" s="437" t="s">
        <v>58</v>
      </c>
      <c r="BH5" s="434"/>
      <c r="BI5" s="438" t="s">
        <v>57</v>
      </c>
      <c r="BJ5" s="438" t="s">
        <v>58</v>
      </c>
      <c r="BK5" s="435"/>
      <c r="BL5" s="438" t="s">
        <v>57</v>
      </c>
      <c r="BM5" s="438" t="s">
        <v>58</v>
      </c>
      <c r="BN5" s="435"/>
      <c r="BO5" s="438" t="s">
        <v>57</v>
      </c>
      <c r="BP5" s="438" t="s">
        <v>58</v>
      </c>
      <c r="BQ5" s="435"/>
      <c r="BR5" s="438" t="s">
        <v>57</v>
      </c>
      <c r="BS5" s="438" t="s">
        <v>58</v>
      </c>
      <c r="BT5" s="435"/>
      <c r="BU5" s="438" t="s">
        <v>57</v>
      </c>
      <c r="BV5" s="438" t="s">
        <v>58</v>
      </c>
      <c r="BW5" s="435"/>
      <c r="BX5" s="438" t="s">
        <v>57</v>
      </c>
      <c r="BY5" s="438" t="s">
        <v>58</v>
      </c>
      <c r="BZ5" s="435"/>
      <c r="CA5" s="438" t="s">
        <v>57</v>
      </c>
      <c r="CB5" s="438" t="s">
        <v>58</v>
      </c>
      <c r="CC5" s="435"/>
      <c r="CD5" s="438" t="s">
        <v>57</v>
      </c>
      <c r="CE5" s="438" t="s">
        <v>58</v>
      </c>
    </row>
    <row r="6" spans="1:83" ht="16.5" customHeight="1" x14ac:dyDescent="0.3">
      <c r="A6" s="541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238"/>
      <c r="CE6" s="238"/>
    </row>
    <row r="7" spans="1:83" ht="12" customHeight="1" x14ac:dyDescent="0.3">
      <c r="A7" s="239" t="s">
        <v>173</v>
      </c>
      <c r="B7" s="240">
        <v>13319</v>
      </c>
      <c r="C7" s="240"/>
      <c r="D7" s="240">
        <v>8448</v>
      </c>
      <c r="E7" s="240">
        <v>4871</v>
      </c>
      <c r="F7" s="195"/>
      <c r="G7" s="240">
        <v>2101</v>
      </c>
      <c r="H7" s="240">
        <v>334</v>
      </c>
      <c r="I7" s="195"/>
      <c r="J7" s="240">
        <v>1624</v>
      </c>
      <c r="K7" s="240">
        <v>88</v>
      </c>
      <c r="L7" s="195"/>
      <c r="M7" s="240">
        <v>975</v>
      </c>
      <c r="N7" s="240">
        <v>17</v>
      </c>
      <c r="O7" s="195"/>
      <c r="P7" s="240">
        <v>104</v>
      </c>
      <c r="Q7" s="240">
        <v>747</v>
      </c>
      <c r="R7" s="195"/>
      <c r="S7" s="240">
        <v>527</v>
      </c>
      <c r="T7" s="240">
        <v>269</v>
      </c>
      <c r="U7" s="195"/>
      <c r="V7" s="240">
        <v>284</v>
      </c>
      <c r="W7" s="240">
        <v>467</v>
      </c>
      <c r="X7" s="195"/>
      <c r="Y7" s="240">
        <v>170</v>
      </c>
      <c r="Z7" s="240">
        <v>539</v>
      </c>
      <c r="AA7" s="195"/>
      <c r="AB7" s="240">
        <v>401</v>
      </c>
      <c r="AC7" s="240">
        <v>188</v>
      </c>
      <c r="AD7" s="195"/>
      <c r="AE7" s="240">
        <v>78</v>
      </c>
      <c r="AF7" s="240">
        <v>481</v>
      </c>
      <c r="AG7" s="195"/>
      <c r="AH7" s="240">
        <v>241</v>
      </c>
      <c r="AI7" s="240">
        <v>260</v>
      </c>
      <c r="AJ7" s="195"/>
      <c r="AK7" s="240">
        <v>96</v>
      </c>
      <c r="AL7" s="240">
        <v>354</v>
      </c>
      <c r="AM7" s="195"/>
      <c r="AN7" s="240">
        <v>237</v>
      </c>
      <c r="AO7" s="240">
        <v>131</v>
      </c>
      <c r="AP7" s="195"/>
      <c r="AQ7" s="240">
        <v>250</v>
      </c>
      <c r="AR7" s="240">
        <v>57</v>
      </c>
      <c r="AS7" s="195"/>
      <c r="AT7" s="240">
        <v>82</v>
      </c>
      <c r="AU7" s="240">
        <v>153</v>
      </c>
      <c r="AV7" s="195"/>
      <c r="AW7" s="240">
        <v>70</v>
      </c>
      <c r="AX7" s="240">
        <v>123</v>
      </c>
      <c r="AY7" s="195"/>
      <c r="AZ7" s="240">
        <v>65</v>
      </c>
      <c r="BA7" s="240">
        <v>72</v>
      </c>
      <c r="BB7" s="195"/>
      <c r="BC7" s="240">
        <v>136</v>
      </c>
      <c r="BD7" s="240"/>
      <c r="BE7" s="195"/>
      <c r="BF7" s="240">
        <v>70</v>
      </c>
      <c r="BG7" s="240">
        <v>41</v>
      </c>
      <c r="BH7" s="195"/>
      <c r="BI7" s="240">
        <v>37</v>
      </c>
      <c r="BJ7" s="240">
        <v>7</v>
      </c>
      <c r="BK7" s="195"/>
      <c r="BL7" s="240">
        <v>14</v>
      </c>
      <c r="BM7" s="240">
        <v>14</v>
      </c>
      <c r="BN7" s="195"/>
      <c r="BO7" s="240">
        <v>14</v>
      </c>
      <c r="BP7" s="240">
        <v>2</v>
      </c>
      <c r="BQ7" s="195"/>
      <c r="BR7" s="195">
        <v>11</v>
      </c>
      <c r="BS7" s="195">
        <v>2</v>
      </c>
      <c r="BT7" s="195"/>
      <c r="BU7" s="195">
        <v>11</v>
      </c>
      <c r="BV7" s="195">
        <v>1</v>
      </c>
      <c r="BW7" s="195"/>
      <c r="BX7" s="240">
        <v>7</v>
      </c>
      <c r="BY7" s="240">
        <v>4</v>
      </c>
      <c r="BZ7" s="195"/>
      <c r="CA7" s="240">
        <v>7</v>
      </c>
      <c r="CB7" s="240">
        <v>2</v>
      </c>
      <c r="CC7" s="195"/>
      <c r="CD7" s="240">
        <v>836</v>
      </c>
      <c r="CE7" s="240">
        <v>518</v>
      </c>
    </row>
    <row r="8" spans="1:83" ht="12" customHeight="1" x14ac:dyDescent="0.3">
      <c r="A8" s="25"/>
      <c r="B8" s="241"/>
      <c r="C8" s="241"/>
      <c r="D8" s="241"/>
      <c r="E8" s="241"/>
      <c r="F8" s="241"/>
      <c r="G8" s="242"/>
      <c r="H8" s="25"/>
      <c r="I8" s="25"/>
      <c r="J8" s="241"/>
      <c r="K8" s="25"/>
      <c r="L8" s="25"/>
      <c r="M8" s="241"/>
      <c r="N8" s="25"/>
      <c r="O8" s="25"/>
      <c r="P8" s="241"/>
      <c r="Q8" s="25"/>
      <c r="R8" s="25"/>
      <c r="S8" s="241"/>
      <c r="T8" s="25"/>
      <c r="U8" s="25"/>
      <c r="V8" s="241"/>
      <c r="W8" s="25"/>
      <c r="X8" s="25"/>
      <c r="Y8" s="241"/>
      <c r="Z8" s="25"/>
      <c r="AA8" s="25"/>
      <c r="AB8" s="242"/>
      <c r="AC8" s="25"/>
      <c r="AD8" s="25"/>
      <c r="AE8" s="242"/>
      <c r="AF8" s="6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3"/>
      <c r="CE8" s="243"/>
    </row>
    <row r="9" spans="1:83" s="5" customFormat="1" ht="17.25" customHeight="1" x14ac:dyDescent="0.3">
      <c r="A9" s="38" t="s">
        <v>9</v>
      </c>
      <c r="B9" s="242">
        <v>228</v>
      </c>
      <c r="C9" s="242"/>
      <c r="D9" s="244">
        <v>104</v>
      </c>
      <c r="E9" s="244">
        <v>124</v>
      </c>
      <c r="F9" s="244"/>
      <c r="G9" s="242">
        <v>23</v>
      </c>
      <c r="H9" s="242">
        <v>4</v>
      </c>
      <c r="I9" s="242"/>
      <c r="J9" s="242"/>
      <c r="K9" s="242"/>
      <c r="L9" s="242"/>
      <c r="M9" s="242">
        <v>2</v>
      </c>
      <c r="N9" s="242"/>
      <c r="O9" s="242"/>
      <c r="P9" s="242">
        <v>2</v>
      </c>
      <c r="Q9" s="242">
        <v>13</v>
      </c>
      <c r="R9" s="242"/>
      <c r="S9" s="242">
        <v>5</v>
      </c>
      <c r="T9" s="242">
        <v>6</v>
      </c>
      <c r="U9" s="242"/>
      <c r="V9" s="242">
        <v>8</v>
      </c>
      <c r="W9" s="242">
        <v>13</v>
      </c>
      <c r="X9" s="242"/>
      <c r="Y9" s="242">
        <v>8</v>
      </c>
      <c r="Z9" s="242">
        <v>22</v>
      </c>
      <c r="AA9" s="242"/>
      <c r="AB9" s="242">
        <v>9</v>
      </c>
      <c r="AC9" s="242">
        <v>1</v>
      </c>
      <c r="AD9" s="242"/>
      <c r="AE9" s="245">
        <v>6</v>
      </c>
      <c r="AF9" s="245">
        <v>17</v>
      </c>
      <c r="AG9" s="245"/>
      <c r="AH9" s="245">
        <v>7</v>
      </c>
      <c r="AI9" s="245">
        <v>14</v>
      </c>
      <c r="AJ9" s="245"/>
      <c r="AK9" s="245">
        <v>3</v>
      </c>
      <c r="AL9" s="245">
        <v>3</v>
      </c>
      <c r="AM9" s="245"/>
      <c r="AN9" s="245">
        <v>1</v>
      </c>
      <c r="AO9" s="245">
        <v>7</v>
      </c>
      <c r="AP9" s="245"/>
      <c r="AQ9" s="245">
        <v>2</v>
      </c>
      <c r="AR9" s="245"/>
      <c r="AS9" s="245"/>
      <c r="AT9" s="245">
        <v>2</v>
      </c>
      <c r="AU9" s="245">
        <v>6</v>
      </c>
      <c r="AV9" s="245"/>
      <c r="AW9" s="245">
        <v>2</v>
      </c>
      <c r="AX9" s="245">
        <v>6</v>
      </c>
      <c r="AY9" s="245"/>
      <c r="AZ9" s="245">
        <v>1</v>
      </c>
      <c r="BA9" s="245"/>
      <c r="BB9" s="245"/>
      <c r="BC9" s="245"/>
      <c r="BD9" s="245"/>
      <c r="BE9" s="245"/>
      <c r="BF9" s="245"/>
      <c r="BG9" s="245"/>
      <c r="BH9" s="245"/>
      <c r="BI9" s="245">
        <v>2</v>
      </c>
      <c r="BJ9" s="245"/>
      <c r="BK9" s="245"/>
      <c r="BL9" s="245">
        <v>1</v>
      </c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>
        <v>1</v>
      </c>
      <c r="BY9" s="245"/>
      <c r="BZ9" s="245"/>
      <c r="CA9" s="245"/>
      <c r="CB9" s="245"/>
      <c r="CC9" s="245"/>
      <c r="CD9" s="243">
        <v>19</v>
      </c>
      <c r="CE9" s="243">
        <v>12</v>
      </c>
    </row>
    <row r="10" spans="1:83" ht="17.25" customHeight="1" x14ac:dyDescent="0.3">
      <c r="A10" s="38" t="s">
        <v>10</v>
      </c>
      <c r="B10" s="241">
        <v>809</v>
      </c>
      <c r="C10" s="241"/>
      <c r="D10" s="195">
        <v>269</v>
      </c>
      <c r="E10" s="195">
        <v>540</v>
      </c>
      <c r="F10" s="195"/>
      <c r="G10" s="241">
        <v>36</v>
      </c>
      <c r="H10" s="241">
        <v>8</v>
      </c>
      <c r="I10" s="241"/>
      <c r="J10" s="241">
        <v>1</v>
      </c>
      <c r="K10" s="241"/>
      <c r="L10" s="241"/>
      <c r="M10" s="242">
        <v>1</v>
      </c>
      <c r="N10" s="242"/>
      <c r="O10" s="242"/>
      <c r="P10" s="241">
        <v>10</v>
      </c>
      <c r="Q10" s="242">
        <v>81</v>
      </c>
      <c r="R10" s="242"/>
      <c r="S10" s="242">
        <v>41</v>
      </c>
      <c r="T10" s="242">
        <v>36</v>
      </c>
      <c r="U10" s="242"/>
      <c r="V10" s="242">
        <v>16</v>
      </c>
      <c r="W10" s="242">
        <v>58</v>
      </c>
      <c r="X10" s="242"/>
      <c r="Y10" s="242">
        <v>22</v>
      </c>
      <c r="Z10" s="242">
        <v>96</v>
      </c>
      <c r="AA10" s="242"/>
      <c r="AB10" s="242">
        <v>26</v>
      </c>
      <c r="AC10" s="242">
        <v>15</v>
      </c>
      <c r="AD10" s="242"/>
      <c r="AE10" s="245">
        <v>13</v>
      </c>
      <c r="AF10" s="245">
        <v>101</v>
      </c>
      <c r="AG10" s="245"/>
      <c r="AH10" s="245">
        <v>8</v>
      </c>
      <c r="AI10" s="245">
        <v>8</v>
      </c>
      <c r="AJ10" s="245"/>
      <c r="AK10" s="245">
        <v>17</v>
      </c>
      <c r="AL10" s="245">
        <v>63</v>
      </c>
      <c r="AM10" s="245"/>
      <c r="AN10" s="245">
        <v>6</v>
      </c>
      <c r="AO10" s="245">
        <v>7</v>
      </c>
      <c r="AP10" s="245"/>
      <c r="AQ10" s="245">
        <v>6</v>
      </c>
      <c r="AR10" s="245">
        <v>2</v>
      </c>
      <c r="AS10" s="245"/>
      <c r="AT10" s="245">
        <v>5</v>
      </c>
      <c r="AU10" s="245">
        <v>31</v>
      </c>
      <c r="AV10" s="245"/>
      <c r="AW10" s="245">
        <v>2</v>
      </c>
      <c r="AX10" s="245">
        <v>2</v>
      </c>
      <c r="AY10" s="245"/>
      <c r="AZ10" s="245">
        <v>1</v>
      </c>
      <c r="BA10" s="245">
        <v>7</v>
      </c>
      <c r="BB10" s="245"/>
      <c r="BC10" s="245">
        <v>2</v>
      </c>
      <c r="BD10" s="245"/>
      <c r="BE10" s="245"/>
      <c r="BF10" s="245"/>
      <c r="BG10" s="245">
        <v>1</v>
      </c>
      <c r="BH10" s="245"/>
      <c r="BI10" s="245"/>
      <c r="BJ10" s="245"/>
      <c r="BK10" s="245"/>
      <c r="BL10" s="245">
        <v>1</v>
      </c>
      <c r="BM10" s="245">
        <v>2</v>
      </c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3">
        <v>55</v>
      </c>
      <c r="CE10" s="243">
        <v>22</v>
      </c>
    </row>
    <row r="11" spans="1:83" ht="17.25" customHeight="1" x14ac:dyDescent="0.3">
      <c r="A11" s="38" t="s">
        <v>11</v>
      </c>
      <c r="B11" s="241">
        <v>219</v>
      </c>
      <c r="C11" s="241"/>
      <c r="D11" s="195">
        <v>143</v>
      </c>
      <c r="E11" s="195">
        <v>76</v>
      </c>
      <c r="F11" s="195"/>
      <c r="G11" s="241">
        <v>48</v>
      </c>
      <c r="H11" s="241">
        <v>6</v>
      </c>
      <c r="I11" s="241"/>
      <c r="J11" s="241">
        <v>2</v>
      </c>
      <c r="K11" s="241"/>
      <c r="L11" s="241"/>
      <c r="M11" s="242"/>
      <c r="N11" s="242"/>
      <c r="O11" s="242"/>
      <c r="P11" s="241">
        <v>6</v>
      </c>
      <c r="Q11" s="242">
        <v>15</v>
      </c>
      <c r="R11" s="242"/>
      <c r="S11" s="242">
        <v>26</v>
      </c>
      <c r="T11" s="242">
        <v>9</v>
      </c>
      <c r="U11" s="242"/>
      <c r="V11" s="242">
        <v>5</v>
      </c>
      <c r="W11" s="242">
        <v>1</v>
      </c>
      <c r="X11" s="242"/>
      <c r="Y11" s="242">
        <v>3</v>
      </c>
      <c r="Z11" s="242">
        <v>1</v>
      </c>
      <c r="AA11" s="242"/>
      <c r="AB11" s="242">
        <v>11</v>
      </c>
      <c r="AC11" s="242">
        <v>7</v>
      </c>
      <c r="AD11" s="242"/>
      <c r="AE11" s="245"/>
      <c r="AF11" s="245">
        <v>3</v>
      </c>
      <c r="AG11" s="245"/>
      <c r="AH11" s="245">
        <v>6</v>
      </c>
      <c r="AI11" s="245">
        <v>11</v>
      </c>
      <c r="AJ11" s="245"/>
      <c r="AK11" s="245">
        <v>1</v>
      </c>
      <c r="AL11" s="245"/>
      <c r="AM11" s="245"/>
      <c r="AN11" s="245">
        <v>1</v>
      </c>
      <c r="AO11" s="245">
        <v>5</v>
      </c>
      <c r="AP11" s="245"/>
      <c r="AQ11" s="245">
        <v>8</v>
      </c>
      <c r="AR11" s="245">
        <v>1</v>
      </c>
      <c r="AS11" s="245"/>
      <c r="AT11" s="245">
        <v>4</v>
      </c>
      <c r="AU11" s="245"/>
      <c r="AV11" s="245"/>
      <c r="AW11" s="245">
        <v>1</v>
      </c>
      <c r="AX11" s="245">
        <v>1</v>
      </c>
      <c r="AY11" s="245"/>
      <c r="AZ11" s="245">
        <v>1</v>
      </c>
      <c r="BA11" s="245"/>
      <c r="BB11" s="245"/>
      <c r="BC11" s="245">
        <v>1</v>
      </c>
      <c r="BD11" s="245"/>
      <c r="BE11" s="245"/>
      <c r="BF11" s="245">
        <v>1</v>
      </c>
      <c r="BG11" s="245">
        <v>1</v>
      </c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3">
        <v>18</v>
      </c>
      <c r="CE11" s="243">
        <v>15</v>
      </c>
    </row>
    <row r="12" spans="1:83" ht="17.25" customHeight="1" x14ac:dyDescent="0.3">
      <c r="A12" s="38" t="s">
        <v>12</v>
      </c>
      <c r="B12" s="241">
        <v>52</v>
      </c>
      <c r="C12" s="241"/>
      <c r="D12" s="195">
        <v>34</v>
      </c>
      <c r="E12" s="195">
        <v>18</v>
      </c>
      <c r="F12" s="195"/>
      <c r="G12" s="241">
        <v>9</v>
      </c>
      <c r="H12" s="241">
        <v>4</v>
      </c>
      <c r="I12" s="241"/>
      <c r="J12" s="241"/>
      <c r="K12" s="241"/>
      <c r="L12" s="241"/>
      <c r="M12" s="242"/>
      <c r="N12" s="242"/>
      <c r="O12" s="242"/>
      <c r="P12" s="241">
        <v>2</v>
      </c>
      <c r="Q12" s="242">
        <v>3</v>
      </c>
      <c r="R12" s="242"/>
      <c r="S12" s="242">
        <v>1</v>
      </c>
      <c r="T12" s="242"/>
      <c r="U12" s="242"/>
      <c r="V12" s="242">
        <v>3</v>
      </c>
      <c r="W12" s="242">
        <v>1</v>
      </c>
      <c r="X12" s="242"/>
      <c r="Y12" s="242"/>
      <c r="Z12" s="242"/>
      <c r="AA12" s="242"/>
      <c r="AB12" s="242"/>
      <c r="AC12" s="242">
        <v>1</v>
      </c>
      <c r="AD12" s="242"/>
      <c r="AE12" s="245"/>
      <c r="AF12" s="245"/>
      <c r="AG12" s="245"/>
      <c r="AH12" s="245">
        <v>4</v>
      </c>
      <c r="AI12" s="245">
        <v>1</v>
      </c>
      <c r="AJ12" s="245"/>
      <c r="AK12" s="245"/>
      <c r="AL12" s="245">
        <v>1</v>
      </c>
      <c r="AM12" s="245"/>
      <c r="AN12" s="245">
        <v>1</v>
      </c>
      <c r="AO12" s="245">
        <v>3</v>
      </c>
      <c r="AP12" s="245"/>
      <c r="AQ12" s="245">
        <v>10</v>
      </c>
      <c r="AR12" s="245">
        <v>1</v>
      </c>
      <c r="AS12" s="245"/>
      <c r="AT12" s="245"/>
      <c r="AU12" s="245">
        <v>2</v>
      </c>
      <c r="AV12" s="245"/>
      <c r="AW12" s="245">
        <v>1</v>
      </c>
      <c r="AX12" s="245">
        <v>1</v>
      </c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3">
        <v>3</v>
      </c>
      <c r="CE12" s="243">
        <v>0</v>
      </c>
    </row>
    <row r="13" spans="1:83" ht="17.25" customHeight="1" x14ac:dyDescent="0.3">
      <c r="A13" s="38" t="s">
        <v>13</v>
      </c>
      <c r="B13" s="241">
        <v>2757</v>
      </c>
      <c r="C13" s="241"/>
      <c r="D13" s="195">
        <v>2481</v>
      </c>
      <c r="E13" s="195">
        <v>276</v>
      </c>
      <c r="F13" s="195"/>
      <c r="G13" s="241">
        <v>670</v>
      </c>
      <c r="H13" s="241">
        <v>33</v>
      </c>
      <c r="I13" s="241"/>
      <c r="J13" s="241">
        <v>954</v>
      </c>
      <c r="K13" s="241">
        <v>14</v>
      </c>
      <c r="L13" s="241"/>
      <c r="M13" s="242">
        <v>679</v>
      </c>
      <c r="N13" s="242">
        <v>2</v>
      </c>
      <c r="O13" s="242"/>
      <c r="P13" s="241">
        <v>10</v>
      </c>
      <c r="Q13" s="67">
        <v>72</v>
      </c>
      <c r="R13" s="242"/>
      <c r="S13" s="242">
        <v>10</v>
      </c>
      <c r="T13" s="242">
        <v>3</v>
      </c>
      <c r="U13" s="242"/>
      <c r="V13" s="242">
        <v>12</v>
      </c>
      <c r="W13" s="242">
        <v>11</v>
      </c>
      <c r="X13" s="242"/>
      <c r="Y13" s="242">
        <v>5</v>
      </c>
      <c r="Z13" s="242">
        <v>24</v>
      </c>
      <c r="AA13" s="242"/>
      <c r="AB13" s="242">
        <v>7</v>
      </c>
      <c r="AC13" s="242">
        <v>2</v>
      </c>
      <c r="AD13" s="242"/>
      <c r="AE13" s="245">
        <v>1</v>
      </c>
      <c r="AF13" s="245">
        <v>23</v>
      </c>
      <c r="AG13" s="245"/>
      <c r="AH13" s="245">
        <v>6</v>
      </c>
      <c r="AI13" s="245">
        <v>8</v>
      </c>
      <c r="AJ13" s="245"/>
      <c r="AK13" s="245">
        <v>8</v>
      </c>
      <c r="AL13" s="245">
        <v>28</v>
      </c>
      <c r="AM13" s="245"/>
      <c r="AN13" s="245">
        <v>26</v>
      </c>
      <c r="AO13" s="245">
        <v>1</v>
      </c>
      <c r="AP13" s="245"/>
      <c r="AQ13" s="245">
        <v>51</v>
      </c>
      <c r="AR13" s="245">
        <v>6</v>
      </c>
      <c r="AS13" s="245"/>
      <c r="AT13" s="245">
        <v>1</v>
      </c>
      <c r="AU13" s="245">
        <v>7</v>
      </c>
      <c r="AV13" s="245"/>
      <c r="AW13" s="245">
        <v>1</v>
      </c>
      <c r="AX13" s="245">
        <v>19</v>
      </c>
      <c r="AY13" s="245"/>
      <c r="AZ13" s="245"/>
      <c r="BA13" s="245">
        <v>2</v>
      </c>
      <c r="BB13" s="245"/>
      <c r="BC13" s="245"/>
      <c r="BD13" s="245"/>
      <c r="BE13" s="245"/>
      <c r="BF13" s="245">
        <v>6</v>
      </c>
      <c r="BG13" s="245">
        <v>3</v>
      </c>
      <c r="BH13" s="245"/>
      <c r="BI13" s="245">
        <v>3</v>
      </c>
      <c r="BJ13" s="245"/>
      <c r="BK13" s="245"/>
      <c r="BL13" s="245">
        <v>1</v>
      </c>
      <c r="BM13" s="245"/>
      <c r="BN13" s="245"/>
      <c r="BO13" s="245">
        <v>2</v>
      </c>
      <c r="BP13" s="245"/>
      <c r="BQ13" s="245"/>
      <c r="BR13" s="245"/>
      <c r="BS13" s="245"/>
      <c r="BT13" s="245"/>
      <c r="BU13" s="245">
        <v>1</v>
      </c>
      <c r="BV13" s="245"/>
      <c r="BW13" s="245"/>
      <c r="BX13" s="245"/>
      <c r="BY13" s="245"/>
      <c r="BZ13" s="245"/>
      <c r="CA13" s="245"/>
      <c r="CB13" s="245"/>
      <c r="CC13" s="245"/>
      <c r="CD13" s="243">
        <v>27</v>
      </c>
      <c r="CE13" s="243">
        <v>18</v>
      </c>
    </row>
    <row r="14" spans="1:83" ht="17.25" customHeight="1" x14ac:dyDescent="0.3">
      <c r="A14" s="38" t="s">
        <v>14</v>
      </c>
      <c r="B14" s="241">
        <v>118</v>
      </c>
      <c r="C14" s="241"/>
      <c r="D14" s="195">
        <v>84</v>
      </c>
      <c r="E14" s="195">
        <v>34</v>
      </c>
      <c r="F14" s="195"/>
      <c r="G14" s="241">
        <v>16</v>
      </c>
      <c r="H14" s="241">
        <v>2</v>
      </c>
      <c r="I14" s="241"/>
      <c r="J14" s="241">
        <v>2</v>
      </c>
      <c r="K14" s="241"/>
      <c r="L14" s="241"/>
      <c r="M14" s="242"/>
      <c r="N14" s="242"/>
      <c r="O14" s="242"/>
      <c r="P14" s="241"/>
      <c r="Q14" s="242">
        <v>1</v>
      </c>
      <c r="R14" s="242"/>
      <c r="S14" s="242">
        <v>44</v>
      </c>
      <c r="T14" s="242">
        <v>13</v>
      </c>
      <c r="U14" s="242"/>
      <c r="V14" s="242">
        <v>1</v>
      </c>
      <c r="W14" s="242">
        <v>1</v>
      </c>
      <c r="X14" s="242"/>
      <c r="Y14" s="242"/>
      <c r="Z14" s="242">
        <v>4</v>
      </c>
      <c r="AA14" s="242"/>
      <c r="AB14" s="242"/>
      <c r="AC14" s="242"/>
      <c r="AD14" s="242"/>
      <c r="AE14" s="245"/>
      <c r="AF14" s="245">
        <v>2</v>
      </c>
      <c r="AG14" s="245"/>
      <c r="AH14" s="245">
        <v>2</v>
      </c>
      <c r="AI14" s="245">
        <v>2</v>
      </c>
      <c r="AJ14" s="245"/>
      <c r="AK14" s="245">
        <v>1</v>
      </c>
      <c r="AL14" s="245"/>
      <c r="AM14" s="245"/>
      <c r="AN14" s="245">
        <v>2</v>
      </c>
      <c r="AO14" s="245">
        <v>3</v>
      </c>
      <c r="AP14" s="245"/>
      <c r="AQ14" s="245">
        <v>1</v>
      </c>
      <c r="AR14" s="245"/>
      <c r="AS14" s="245"/>
      <c r="AT14" s="245"/>
      <c r="AU14" s="245">
        <v>1</v>
      </c>
      <c r="AV14" s="245"/>
      <c r="AW14" s="245">
        <v>1</v>
      </c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>
        <v>1</v>
      </c>
      <c r="BV14" s="245"/>
      <c r="BW14" s="245"/>
      <c r="BX14" s="245"/>
      <c r="BY14" s="245"/>
      <c r="BZ14" s="245"/>
      <c r="CA14" s="245"/>
      <c r="CB14" s="245"/>
      <c r="CC14" s="245"/>
      <c r="CD14" s="243">
        <v>13</v>
      </c>
      <c r="CE14" s="243">
        <v>5</v>
      </c>
    </row>
    <row r="15" spans="1:83" ht="17.25" customHeight="1" x14ac:dyDescent="0.3">
      <c r="A15" s="38" t="s">
        <v>15</v>
      </c>
      <c r="B15" s="241">
        <v>40</v>
      </c>
      <c r="C15" s="241"/>
      <c r="D15" s="195">
        <v>30</v>
      </c>
      <c r="E15" s="195">
        <v>10</v>
      </c>
      <c r="F15" s="195"/>
      <c r="G15" s="241">
        <v>10</v>
      </c>
      <c r="H15" s="241"/>
      <c r="I15" s="241"/>
      <c r="J15" s="241">
        <v>1</v>
      </c>
      <c r="K15" s="241"/>
      <c r="L15" s="241"/>
      <c r="M15" s="242"/>
      <c r="N15" s="242"/>
      <c r="O15" s="242"/>
      <c r="P15" s="241"/>
      <c r="Q15" s="242"/>
      <c r="R15" s="242"/>
      <c r="S15" s="242">
        <v>4</v>
      </c>
      <c r="T15" s="242">
        <v>4</v>
      </c>
      <c r="U15" s="242"/>
      <c r="V15" s="242">
        <v>1</v>
      </c>
      <c r="W15" s="242"/>
      <c r="X15" s="242"/>
      <c r="Y15" s="242">
        <v>1</v>
      </c>
      <c r="Z15" s="242"/>
      <c r="AA15" s="242"/>
      <c r="AB15" s="242">
        <v>2</v>
      </c>
      <c r="AC15" s="242"/>
      <c r="AD15" s="242"/>
      <c r="AE15" s="245">
        <v>1</v>
      </c>
      <c r="AF15" s="245"/>
      <c r="AG15" s="245"/>
      <c r="AH15" s="245">
        <v>2</v>
      </c>
      <c r="AI15" s="245">
        <v>2</v>
      </c>
      <c r="AJ15" s="245"/>
      <c r="AK15" s="245"/>
      <c r="AL15" s="245">
        <v>1</v>
      </c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>
        <v>1</v>
      </c>
      <c r="AX15" s="245">
        <v>2</v>
      </c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3">
        <v>7</v>
      </c>
      <c r="CE15" s="243">
        <v>1</v>
      </c>
    </row>
    <row r="16" spans="1:83" ht="17.25" customHeight="1" x14ac:dyDescent="0.3">
      <c r="A16" s="38" t="s">
        <v>16</v>
      </c>
      <c r="B16" s="241">
        <v>518</v>
      </c>
      <c r="C16" s="241"/>
      <c r="D16" s="195">
        <v>280</v>
      </c>
      <c r="E16" s="195">
        <v>238</v>
      </c>
      <c r="F16" s="195"/>
      <c r="G16" s="241">
        <v>39</v>
      </c>
      <c r="H16" s="241">
        <v>4</v>
      </c>
      <c r="I16" s="241"/>
      <c r="J16" s="241">
        <v>76</v>
      </c>
      <c r="K16" s="241">
        <v>2</v>
      </c>
      <c r="L16" s="241"/>
      <c r="M16" s="242">
        <v>71</v>
      </c>
      <c r="N16" s="242"/>
      <c r="O16" s="242"/>
      <c r="P16" s="241">
        <v>5</v>
      </c>
      <c r="Q16" s="67">
        <v>47</v>
      </c>
      <c r="R16" s="242"/>
      <c r="S16" s="242">
        <v>20</v>
      </c>
      <c r="T16" s="242">
        <v>3</v>
      </c>
      <c r="U16" s="242"/>
      <c r="V16" s="242">
        <v>14</v>
      </c>
      <c r="W16" s="242">
        <v>51</v>
      </c>
      <c r="X16" s="242"/>
      <c r="Y16" s="242"/>
      <c r="Z16" s="242">
        <v>24</v>
      </c>
      <c r="AA16" s="242"/>
      <c r="AB16" s="242">
        <v>6</v>
      </c>
      <c r="AC16" s="242">
        <v>1</v>
      </c>
      <c r="AD16" s="242"/>
      <c r="AE16" s="245">
        <v>9</v>
      </c>
      <c r="AF16" s="245">
        <v>42</v>
      </c>
      <c r="AG16" s="245"/>
      <c r="AH16" s="245">
        <v>2</v>
      </c>
      <c r="AI16" s="245">
        <v>5</v>
      </c>
      <c r="AJ16" s="245"/>
      <c r="AK16" s="245">
        <v>5</v>
      </c>
      <c r="AL16" s="245">
        <v>22</v>
      </c>
      <c r="AM16" s="245"/>
      <c r="AN16" s="245">
        <v>3</v>
      </c>
      <c r="AO16" s="245">
        <v>1</v>
      </c>
      <c r="AP16" s="245"/>
      <c r="AQ16" s="245"/>
      <c r="AR16" s="245"/>
      <c r="AS16" s="245"/>
      <c r="AT16" s="245">
        <v>3</v>
      </c>
      <c r="AU16" s="245">
        <v>8</v>
      </c>
      <c r="AV16" s="245"/>
      <c r="AW16" s="245">
        <v>2</v>
      </c>
      <c r="AX16" s="245">
        <v>2</v>
      </c>
      <c r="AY16" s="245"/>
      <c r="AZ16" s="245">
        <v>4</v>
      </c>
      <c r="BA16" s="245">
        <v>4</v>
      </c>
      <c r="BB16" s="245"/>
      <c r="BC16" s="245"/>
      <c r="BD16" s="245"/>
      <c r="BE16" s="245"/>
      <c r="BF16" s="245">
        <v>1</v>
      </c>
      <c r="BG16" s="245"/>
      <c r="BH16" s="245"/>
      <c r="BI16" s="245"/>
      <c r="BJ16" s="245"/>
      <c r="BK16" s="245"/>
      <c r="BL16" s="245">
        <v>1</v>
      </c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>
        <v>1</v>
      </c>
      <c r="BY16" s="245"/>
      <c r="BZ16" s="245"/>
      <c r="CA16" s="245"/>
      <c r="CB16" s="245"/>
      <c r="CC16" s="245"/>
      <c r="CD16" s="243">
        <v>18</v>
      </c>
      <c r="CE16" s="243">
        <v>22</v>
      </c>
    </row>
    <row r="17" spans="1:83" ht="17.25" customHeight="1" x14ac:dyDescent="0.3">
      <c r="A17" s="38" t="s">
        <v>17</v>
      </c>
      <c r="B17" s="241">
        <v>165</v>
      </c>
      <c r="C17" s="241"/>
      <c r="D17" s="195">
        <v>84</v>
      </c>
      <c r="E17" s="195">
        <v>81</v>
      </c>
      <c r="F17" s="195"/>
      <c r="G17" s="241">
        <v>16</v>
      </c>
      <c r="H17" s="241"/>
      <c r="I17" s="241"/>
      <c r="J17" s="241">
        <v>11</v>
      </c>
      <c r="K17" s="241"/>
      <c r="L17" s="241"/>
      <c r="M17" s="242">
        <v>14</v>
      </c>
      <c r="N17" s="242"/>
      <c r="O17" s="242"/>
      <c r="P17" s="241">
        <v>6</v>
      </c>
      <c r="Q17" s="242">
        <v>24</v>
      </c>
      <c r="R17" s="242"/>
      <c r="S17" s="242">
        <v>2</v>
      </c>
      <c r="T17" s="242">
        <v>1</v>
      </c>
      <c r="U17" s="242"/>
      <c r="V17" s="242">
        <v>4</v>
      </c>
      <c r="W17" s="242">
        <v>3</v>
      </c>
      <c r="X17" s="242"/>
      <c r="Y17" s="242">
        <v>1</v>
      </c>
      <c r="Z17" s="242">
        <v>9</v>
      </c>
      <c r="AA17" s="242"/>
      <c r="AB17" s="242">
        <v>8</v>
      </c>
      <c r="AC17" s="242">
        <v>2</v>
      </c>
      <c r="AD17" s="242"/>
      <c r="AE17" s="245">
        <v>1</v>
      </c>
      <c r="AF17" s="245">
        <v>13</v>
      </c>
      <c r="AG17" s="245"/>
      <c r="AH17" s="245">
        <v>2</v>
      </c>
      <c r="AI17" s="245">
        <v>8</v>
      </c>
      <c r="AJ17" s="245"/>
      <c r="AK17" s="245"/>
      <c r="AL17" s="245">
        <v>6</v>
      </c>
      <c r="AM17" s="245"/>
      <c r="AN17" s="245"/>
      <c r="AO17" s="245">
        <v>4</v>
      </c>
      <c r="AP17" s="245"/>
      <c r="AQ17" s="245">
        <v>3</v>
      </c>
      <c r="AR17" s="245"/>
      <c r="AS17" s="245"/>
      <c r="AT17" s="245">
        <v>4</v>
      </c>
      <c r="AU17" s="245">
        <v>4</v>
      </c>
      <c r="AV17" s="245"/>
      <c r="AW17" s="245">
        <v>4</v>
      </c>
      <c r="AX17" s="245"/>
      <c r="AY17" s="245"/>
      <c r="AZ17" s="245"/>
      <c r="BA17" s="245"/>
      <c r="BB17" s="245"/>
      <c r="BC17" s="245"/>
      <c r="BD17" s="245"/>
      <c r="BE17" s="245"/>
      <c r="BF17" s="245">
        <v>1</v>
      </c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>
        <v>1</v>
      </c>
      <c r="BS17" s="245"/>
      <c r="BT17" s="245"/>
      <c r="BU17" s="245"/>
      <c r="BV17" s="245"/>
      <c r="BW17" s="245"/>
      <c r="BX17" s="245"/>
      <c r="BY17" s="245">
        <v>1</v>
      </c>
      <c r="BZ17" s="245"/>
      <c r="CA17" s="245"/>
      <c r="CB17" s="245"/>
      <c r="CC17" s="245"/>
      <c r="CD17" s="243">
        <v>6</v>
      </c>
      <c r="CE17" s="243">
        <v>6</v>
      </c>
    </row>
    <row r="18" spans="1:83" ht="17.25" customHeight="1" x14ac:dyDescent="0.3">
      <c r="A18" s="38" t="s">
        <v>18</v>
      </c>
      <c r="B18" s="241">
        <v>662</v>
      </c>
      <c r="C18" s="241"/>
      <c r="D18" s="195">
        <v>426</v>
      </c>
      <c r="E18" s="195">
        <v>236</v>
      </c>
      <c r="F18" s="195"/>
      <c r="G18" s="242">
        <v>154</v>
      </c>
      <c r="H18" s="241">
        <v>29</v>
      </c>
      <c r="I18" s="241"/>
      <c r="J18" s="241">
        <v>43</v>
      </c>
      <c r="K18" s="241">
        <v>4</v>
      </c>
      <c r="L18" s="241"/>
      <c r="M18" s="242">
        <v>12</v>
      </c>
      <c r="N18" s="242">
        <v>1</v>
      </c>
      <c r="O18" s="242"/>
      <c r="P18" s="241">
        <v>4</v>
      </c>
      <c r="Q18" s="242">
        <v>30</v>
      </c>
      <c r="R18" s="242"/>
      <c r="S18" s="242">
        <v>22</v>
      </c>
      <c r="T18" s="242">
        <v>6</v>
      </c>
      <c r="U18" s="242"/>
      <c r="V18" s="242">
        <v>15</v>
      </c>
      <c r="W18" s="242">
        <v>12</v>
      </c>
      <c r="X18" s="242"/>
      <c r="Y18" s="242">
        <v>16</v>
      </c>
      <c r="Z18" s="242">
        <v>30</v>
      </c>
      <c r="AA18" s="242"/>
      <c r="AB18" s="242">
        <v>38</v>
      </c>
      <c r="AC18" s="242">
        <v>22</v>
      </c>
      <c r="AD18" s="242"/>
      <c r="AE18" s="245">
        <v>5</v>
      </c>
      <c r="AF18" s="245">
        <v>16</v>
      </c>
      <c r="AG18" s="245"/>
      <c r="AH18" s="245">
        <v>18</v>
      </c>
      <c r="AI18" s="245">
        <v>16</v>
      </c>
      <c r="AJ18" s="245"/>
      <c r="AK18" s="245">
        <v>3</v>
      </c>
      <c r="AL18" s="245">
        <v>14</v>
      </c>
      <c r="AM18" s="245"/>
      <c r="AN18" s="245">
        <v>10</v>
      </c>
      <c r="AO18" s="245">
        <v>6</v>
      </c>
      <c r="AP18" s="245"/>
      <c r="AQ18" s="245">
        <v>45</v>
      </c>
      <c r="AR18" s="245">
        <v>14</v>
      </c>
      <c r="AS18" s="245"/>
      <c r="AT18" s="245">
        <v>5</v>
      </c>
      <c r="AU18" s="245">
        <v>8</v>
      </c>
      <c r="AV18" s="245"/>
      <c r="AW18" s="245">
        <v>3</v>
      </c>
      <c r="AX18" s="245">
        <v>1</v>
      </c>
      <c r="AY18" s="245"/>
      <c r="AZ18" s="245">
        <v>3</v>
      </c>
      <c r="BA18" s="245">
        <v>1</v>
      </c>
      <c r="BB18" s="245"/>
      <c r="BC18" s="245"/>
      <c r="BD18" s="245"/>
      <c r="BE18" s="245"/>
      <c r="BF18" s="245">
        <v>1</v>
      </c>
      <c r="BG18" s="245">
        <v>3</v>
      </c>
      <c r="BH18" s="245"/>
      <c r="BI18" s="245">
        <v>1</v>
      </c>
      <c r="BJ18" s="245"/>
      <c r="BK18" s="245"/>
      <c r="BL18" s="245">
        <v>1</v>
      </c>
      <c r="BM18" s="245"/>
      <c r="BN18" s="245"/>
      <c r="BO18" s="245">
        <v>1</v>
      </c>
      <c r="BP18" s="245"/>
      <c r="BQ18" s="245"/>
      <c r="BR18" s="245"/>
      <c r="BS18" s="245"/>
      <c r="BT18" s="245"/>
      <c r="BU18" s="245">
        <v>1</v>
      </c>
      <c r="BV18" s="245"/>
      <c r="BW18" s="245"/>
      <c r="BX18" s="245"/>
      <c r="BY18" s="245"/>
      <c r="BZ18" s="245"/>
      <c r="CA18" s="245"/>
      <c r="CB18" s="245"/>
      <c r="CC18" s="245"/>
      <c r="CD18" s="243">
        <v>25</v>
      </c>
      <c r="CE18" s="243">
        <v>23</v>
      </c>
    </row>
    <row r="19" spans="1:83" ht="17.25" customHeight="1" x14ac:dyDescent="0.3">
      <c r="A19" s="38" t="s">
        <v>19</v>
      </c>
      <c r="B19" s="241">
        <v>94</v>
      </c>
      <c r="C19" s="241"/>
      <c r="D19" s="195">
        <v>66</v>
      </c>
      <c r="E19" s="195">
        <v>28</v>
      </c>
      <c r="F19" s="195"/>
      <c r="G19" s="241">
        <v>13</v>
      </c>
      <c r="H19" s="241">
        <v>3</v>
      </c>
      <c r="I19" s="241"/>
      <c r="J19" s="241"/>
      <c r="K19" s="241"/>
      <c r="L19" s="241"/>
      <c r="M19" s="242"/>
      <c r="N19" s="242"/>
      <c r="O19" s="242"/>
      <c r="P19" s="241"/>
      <c r="Q19" s="242"/>
      <c r="R19" s="242"/>
      <c r="S19" s="242">
        <v>26</v>
      </c>
      <c r="T19" s="242">
        <v>8</v>
      </c>
      <c r="U19" s="242"/>
      <c r="V19" s="242">
        <v>2</v>
      </c>
      <c r="W19" s="242">
        <v>1</v>
      </c>
      <c r="X19" s="242"/>
      <c r="Y19" s="242"/>
      <c r="Z19" s="242">
        <v>1</v>
      </c>
      <c r="AA19" s="242"/>
      <c r="AB19" s="242">
        <v>6</v>
      </c>
      <c r="AC19" s="242">
        <v>1</v>
      </c>
      <c r="AD19" s="242"/>
      <c r="AE19" s="245"/>
      <c r="AF19" s="245"/>
      <c r="AG19" s="245"/>
      <c r="AH19" s="245">
        <v>1</v>
      </c>
      <c r="AI19" s="245">
        <v>1</v>
      </c>
      <c r="AJ19" s="245"/>
      <c r="AK19" s="245"/>
      <c r="AL19" s="245"/>
      <c r="AM19" s="245"/>
      <c r="AN19" s="245">
        <v>4</v>
      </c>
      <c r="AO19" s="245">
        <v>6</v>
      </c>
      <c r="AP19" s="245"/>
      <c r="AQ19" s="245">
        <v>2</v>
      </c>
      <c r="AR19" s="245">
        <v>1</v>
      </c>
      <c r="AS19" s="245"/>
      <c r="AT19" s="245"/>
      <c r="AU19" s="245"/>
      <c r="AV19" s="245"/>
      <c r="AW19" s="245">
        <v>1</v>
      </c>
      <c r="AX19" s="245">
        <v>1</v>
      </c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>
        <v>1</v>
      </c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3">
        <v>11</v>
      </c>
      <c r="CE19" s="243">
        <v>4</v>
      </c>
    </row>
    <row r="20" spans="1:83" ht="17.25" customHeight="1" x14ac:dyDescent="0.3">
      <c r="A20" s="38" t="s">
        <v>20</v>
      </c>
      <c r="B20" s="241">
        <v>328</v>
      </c>
      <c r="C20" s="241"/>
      <c r="D20" s="195">
        <v>227</v>
      </c>
      <c r="E20" s="195">
        <v>101</v>
      </c>
      <c r="F20" s="195"/>
      <c r="G20" s="241">
        <v>58</v>
      </c>
      <c r="H20" s="241">
        <v>17</v>
      </c>
      <c r="I20" s="241"/>
      <c r="J20" s="241">
        <v>43</v>
      </c>
      <c r="K20" s="241">
        <v>6</v>
      </c>
      <c r="L20" s="241"/>
      <c r="M20" s="242">
        <v>14</v>
      </c>
      <c r="N20" s="242">
        <v>2</v>
      </c>
      <c r="O20" s="242"/>
      <c r="P20" s="241">
        <v>8</v>
      </c>
      <c r="Q20" s="242">
        <v>21</v>
      </c>
      <c r="R20" s="242"/>
      <c r="S20" s="242">
        <v>10</v>
      </c>
      <c r="T20" s="242">
        <v>4</v>
      </c>
      <c r="U20" s="242"/>
      <c r="V20" s="242">
        <v>5</v>
      </c>
      <c r="W20" s="242">
        <v>5</v>
      </c>
      <c r="X20" s="242"/>
      <c r="Y20" s="242">
        <v>7</v>
      </c>
      <c r="Z20" s="242">
        <v>11</v>
      </c>
      <c r="AA20" s="242"/>
      <c r="AB20" s="242">
        <v>15</v>
      </c>
      <c r="AC20" s="242">
        <v>4</v>
      </c>
      <c r="AD20" s="242"/>
      <c r="AE20" s="245"/>
      <c r="AF20" s="245">
        <v>7</v>
      </c>
      <c r="AG20" s="245"/>
      <c r="AH20" s="245">
        <v>4</v>
      </c>
      <c r="AI20" s="245">
        <v>4</v>
      </c>
      <c r="AJ20" s="245"/>
      <c r="AK20" s="245">
        <v>2</v>
      </c>
      <c r="AL20" s="245">
        <v>4</v>
      </c>
      <c r="AM20" s="245"/>
      <c r="AN20" s="245">
        <v>23</v>
      </c>
      <c r="AO20" s="245">
        <v>4</v>
      </c>
      <c r="AP20" s="245"/>
      <c r="AQ20" s="245">
        <v>6</v>
      </c>
      <c r="AR20" s="245">
        <v>1</v>
      </c>
      <c r="AS20" s="245"/>
      <c r="AT20" s="245">
        <v>2</v>
      </c>
      <c r="AU20" s="245"/>
      <c r="AV20" s="245"/>
      <c r="AW20" s="245"/>
      <c r="AX20" s="245">
        <v>1</v>
      </c>
      <c r="AY20" s="245"/>
      <c r="AZ20" s="245">
        <v>6</v>
      </c>
      <c r="BA20" s="245">
        <v>3</v>
      </c>
      <c r="BB20" s="245"/>
      <c r="BC20" s="245"/>
      <c r="BD20" s="245"/>
      <c r="BE20" s="245"/>
      <c r="BF20" s="245">
        <v>2</v>
      </c>
      <c r="BG20" s="245"/>
      <c r="BH20" s="245"/>
      <c r="BI20" s="245"/>
      <c r="BJ20" s="245"/>
      <c r="BK20" s="245"/>
      <c r="BL20" s="245"/>
      <c r="BM20" s="245"/>
      <c r="BN20" s="245"/>
      <c r="BO20" s="245">
        <v>1</v>
      </c>
      <c r="BP20" s="245"/>
      <c r="BQ20" s="245"/>
      <c r="BR20" s="245"/>
      <c r="BS20" s="245">
        <v>1</v>
      </c>
      <c r="BT20" s="245"/>
      <c r="BU20" s="245">
        <v>4</v>
      </c>
      <c r="BV20" s="245"/>
      <c r="BW20" s="245"/>
      <c r="BX20" s="245"/>
      <c r="BY20" s="245"/>
      <c r="BZ20" s="245"/>
      <c r="CA20" s="245"/>
      <c r="CB20" s="245">
        <v>1</v>
      </c>
      <c r="CC20" s="245"/>
      <c r="CD20" s="243">
        <v>17</v>
      </c>
      <c r="CE20" s="243">
        <v>5</v>
      </c>
    </row>
    <row r="21" spans="1:83" ht="17.25" customHeight="1" x14ac:dyDescent="0.3">
      <c r="A21" s="38" t="s">
        <v>21</v>
      </c>
      <c r="B21" s="241">
        <v>572</v>
      </c>
      <c r="C21" s="241"/>
      <c r="D21" s="195">
        <v>310</v>
      </c>
      <c r="E21" s="195">
        <v>262</v>
      </c>
      <c r="F21" s="195"/>
      <c r="G21" s="241">
        <v>62</v>
      </c>
      <c r="H21" s="241">
        <v>11</v>
      </c>
      <c r="I21" s="241"/>
      <c r="J21" s="241">
        <v>22</v>
      </c>
      <c r="K21" s="241">
        <v>1</v>
      </c>
      <c r="L21" s="241"/>
      <c r="M21" s="242">
        <v>5</v>
      </c>
      <c r="N21" s="242"/>
      <c r="O21" s="242"/>
      <c r="P21" s="241">
        <v>4</v>
      </c>
      <c r="Q21" s="242">
        <v>25</v>
      </c>
      <c r="R21" s="242"/>
      <c r="S21" s="242">
        <v>41</v>
      </c>
      <c r="T21" s="242">
        <v>34</v>
      </c>
      <c r="U21" s="242"/>
      <c r="V21" s="242">
        <v>10</v>
      </c>
      <c r="W21" s="242">
        <v>15</v>
      </c>
      <c r="X21" s="242"/>
      <c r="Y21" s="242">
        <v>2</v>
      </c>
      <c r="Z21" s="242">
        <v>17</v>
      </c>
      <c r="AA21" s="242"/>
      <c r="AB21" s="242">
        <v>36</v>
      </c>
      <c r="AC21" s="242">
        <v>16</v>
      </c>
      <c r="AD21" s="242"/>
      <c r="AE21" s="245">
        <v>4</v>
      </c>
      <c r="AF21" s="245">
        <v>17</v>
      </c>
      <c r="AG21" s="245"/>
      <c r="AH21" s="245">
        <v>19</v>
      </c>
      <c r="AI21" s="245">
        <v>31</v>
      </c>
      <c r="AJ21" s="245"/>
      <c r="AK21" s="245">
        <v>2</v>
      </c>
      <c r="AL21" s="245">
        <v>13</v>
      </c>
      <c r="AM21" s="245"/>
      <c r="AN21" s="245">
        <v>2</v>
      </c>
      <c r="AO21" s="245">
        <v>11</v>
      </c>
      <c r="AP21" s="245"/>
      <c r="AQ21" s="245">
        <v>6</v>
      </c>
      <c r="AR21" s="245"/>
      <c r="AS21" s="245"/>
      <c r="AT21" s="245">
        <v>3</v>
      </c>
      <c r="AU21" s="245">
        <v>2</v>
      </c>
      <c r="AV21" s="245"/>
      <c r="AW21" s="245">
        <v>5</v>
      </c>
      <c r="AX21" s="245">
        <v>7</v>
      </c>
      <c r="AY21" s="245"/>
      <c r="AZ21" s="245">
        <v>8</v>
      </c>
      <c r="BA21" s="245">
        <v>7</v>
      </c>
      <c r="BB21" s="245"/>
      <c r="BC21" s="245"/>
      <c r="BD21" s="245"/>
      <c r="BE21" s="245"/>
      <c r="BF21" s="245">
        <v>1</v>
      </c>
      <c r="BG21" s="245"/>
      <c r="BH21" s="245"/>
      <c r="BI21" s="245">
        <v>1</v>
      </c>
      <c r="BJ21" s="245"/>
      <c r="BK21" s="245"/>
      <c r="BL21" s="245">
        <v>1</v>
      </c>
      <c r="BM21" s="245"/>
      <c r="BN21" s="245"/>
      <c r="BO21" s="245">
        <v>1</v>
      </c>
      <c r="BP21" s="245"/>
      <c r="BQ21" s="245"/>
      <c r="BR21" s="245"/>
      <c r="BS21" s="245"/>
      <c r="BT21" s="245"/>
      <c r="BU21" s="245"/>
      <c r="BV21" s="245"/>
      <c r="BW21" s="245"/>
      <c r="BX21" s="245">
        <v>1</v>
      </c>
      <c r="BY21" s="245"/>
      <c r="BZ21" s="245"/>
      <c r="CA21" s="245">
        <v>2</v>
      </c>
      <c r="CB21" s="245"/>
      <c r="CC21" s="245"/>
      <c r="CD21" s="243">
        <v>72</v>
      </c>
      <c r="CE21" s="243">
        <v>55</v>
      </c>
    </row>
    <row r="22" spans="1:83" ht="17.25" customHeight="1" x14ac:dyDescent="0.3">
      <c r="A22" s="38" t="s">
        <v>731</v>
      </c>
      <c r="B22" s="241">
        <v>872</v>
      </c>
      <c r="C22" s="241"/>
      <c r="D22" s="195">
        <v>575</v>
      </c>
      <c r="E22" s="195">
        <v>297</v>
      </c>
      <c r="F22" s="195"/>
      <c r="G22" s="241">
        <v>143</v>
      </c>
      <c r="H22" s="241">
        <v>36</v>
      </c>
      <c r="I22" s="241"/>
      <c r="J22" s="241">
        <v>91</v>
      </c>
      <c r="K22" s="241">
        <v>19</v>
      </c>
      <c r="L22" s="241"/>
      <c r="M22" s="242">
        <v>18</v>
      </c>
      <c r="N22" s="242">
        <v>4</v>
      </c>
      <c r="O22" s="242"/>
      <c r="P22" s="241">
        <v>6</v>
      </c>
      <c r="Q22" s="242">
        <v>40</v>
      </c>
      <c r="R22" s="242"/>
      <c r="S22" s="242">
        <v>13</v>
      </c>
      <c r="T22" s="242">
        <v>11</v>
      </c>
      <c r="U22" s="242"/>
      <c r="V22" s="242">
        <v>33</v>
      </c>
      <c r="W22" s="242">
        <v>30</v>
      </c>
      <c r="X22" s="242"/>
      <c r="Y22" s="242">
        <v>13</v>
      </c>
      <c r="Z22" s="242">
        <v>26</v>
      </c>
      <c r="AA22" s="242"/>
      <c r="AB22" s="242">
        <v>13</v>
      </c>
      <c r="AC22" s="242">
        <v>4</v>
      </c>
      <c r="AD22" s="242"/>
      <c r="AE22" s="245">
        <v>2</v>
      </c>
      <c r="AF22" s="245">
        <v>19</v>
      </c>
      <c r="AG22" s="245"/>
      <c r="AH22" s="245">
        <v>10</v>
      </c>
      <c r="AI22" s="245">
        <v>9</v>
      </c>
      <c r="AJ22" s="245"/>
      <c r="AK22" s="245">
        <v>7</v>
      </c>
      <c r="AL22" s="245">
        <v>22</v>
      </c>
      <c r="AM22" s="245"/>
      <c r="AN22" s="245">
        <v>63</v>
      </c>
      <c r="AO22" s="245">
        <v>8</v>
      </c>
      <c r="AP22" s="245"/>
      <c r="AQ22" s="245">
        <v>21</v>
      </c>
      <c r="AR22" s="245">
        <v>3</v>
      </c>
      <c r="AS22" s="245"/>
      <c r="AT22" s="245">
        <v>6</v>
      </c>
      <c r="AU22" s="245">
        <v>10</v>
      </c>
      <c r="AV22" s="245"/>
      <c r="AW22" s="245">
        <v>6</v>
      </c>
      <c r="AX22" s="245">
        <v>8</v>
      </c>
      <c r="AY22" s="245"/>
      <c r="AZ22" s="245">
        <v>2</v>
      </c>
      <c r="BA22" s="245">
        <v>1</v>
      </c>
      <c r="BB22" s="245"/>
      <c r="BC22" s="245"/>
      <c r="BD22" s="245"/>
      <c r="BE22" s="245"/>
      <c r="BF22" s="245">
        <v>29</v>
      </c>
      <c r="BG22" s="245">
        <v>12</v>
      </c>
      <c r="BH22" s="245"/>
      <c r="BI22" s="245">
        <v>8</v>
      </c>
      <c r="BJ22" s="245">
        <v>1</v>
      </c>
      <c r="BK22" s="245"/>
      <c r="BL22" s="245">
        <v>2</v>
      </c>
      <c r="BM22" s="245">
        <v>1</v>
      </c>
      <c r="BN22" s="245"/>
      <c r="BO22" s="245">
        <v>5</v>
      </c>
      <c r="BP22" s="245"/>
      <c r="BQ22" s="245"/>
      <c r="BR22" s="245">
        <v>1</v>
      </c>
      <c r="BS22" s="245"/>
      <c r="BT22" s="245"/>
      <c r="BU22" s="245">
        <v>2</v>
      </c>
      <c r="BV22" s="245"/>
      <c r="BW22" s="245"/>
      <c r="BX22" s="245">
        <v>1</v>
      </c>
      <c r="BY22" s="245">
        <v>1</v>
      </c>
      <c r="BZ22" s="245"/>
      <c r="CA22" s="245">
        <v>1</v>
      </c>
      <c r="CB22" s="245"/>
      <c r="CC22" s="245"/>
      <c r="CD22" s="243">
        <v>79</v>
      </c>
      <c r="CE22" s="243">
        <v>32</v>
      </c>
    </row>
    <row r="23" spans="1:83" ht="17.25" customHeight="1" x14ac:dyDescent="0.3">
      <c r="A23" s="38" t="s">
        <v>724</v>
      </c>
      <c r="B23" s="241">
        <v>376</v>
      </c>
      <c r="C23" s="241"/>
      <c r="D23" s="195">
        <v>194</v>
      </c>
      <c r="E23" s="195">
        <v>182</v>
      </c>
      <c r="F23" s="195"/>
      <c r="G23" s="241">
        <v>45</v>
      </c>
      <c r="H23" s="241">
        <v>17</v>
      </c>
      <c r="I23" s="241"/>
      <c r="J23" s="241">
        <v>21</v>
      </c>
      <c r="K23" s="241">
        <v>5</v>
      </c>
      <c r="L23" s="241"/>
      <c r="M23" s="242">
        <v>4</v>
      </c>
      <c r="N23" s="242"/>
      <c r="O23" s="242"/>
      <c r="P23" s="241">
        <v>2</v>
      </c>
      <c r="Q23" s="242">
        <v>16</v>
      </c>
      <c r="R23" s="242"/>
      <c r="S23" s="242">
        <v>7</v>
      </c>
      <c r="T23" s="242">
        <v>1</v>
      </c>
      <c r="U23" s="242"/>
      <c r="V23" s="242">
        <v>9</v>
      </c>
      <c r="W23" s="242">
        <v>7</v>
      </c>
      <c r="X23" s="242"/>
      <c r="Y23" s="242">
        <v>11</v>
      </c>
      <c r="Z23" s="242">
        <v>19</v>
      </c>
      <c r="AA23" s="242"/>
      <c r="AB23" s="242">
        <v>26</v>
      </c>
      <c r="AC23" s="242">
        <v>16</v>
      </c>
      <c r="AD23" s="242"/>
      <c r="AE23" s="245">
        <v>4</v>
      </c>
      <c r="AF23" s="245">
        <v>28</v>
      </c>
      <c r="AG23" s="245"/>
      <c r="AH23" s="245">
        <v>10</v>
      </c>
      <c r="AI23" s="245">
        <v>11</v>
      </c>
      <c r="AJ23" s="245"/>
      <c r="AK23" s="245">
        <v>3</v>
      </c>
      <c r="AL23" s="245">
        <v>14</v>
      </c>
      <c r="AM23" s="245"/>
      <c r="AN23" s="245">
        <v>12</v>
      </c>
      <c r="AO23" s="245">
        <v>7</v>
      </c>
      <c r="AP23" s="245"/>
      <c r="AQ23" s="245">
        <v>5</v>
      </c>
      <c r="AR23" s="245">
        <v>5</v>
      </c>
      <c r="AS23" s="245"/>
      <c r="AT23" s="245">
        <v>3</v>
      </c>
      <c r="AU23" s="245">
        <v>8</v>
      </c>
      <c r="AV23" s="245"/>
      <c r="AW23" s="245">
        <v>2</v>
      </c>
      <c r="AX23" s="245">
        <v>4</v>
      </c>
      <c r="AY23" s="245"/>
      <c r="AZ23" s="245">
        <v>2</v>
      </c>
      <c r="BA23" s="245">
        <v>1</v>
      </c>
      <c r="BB23" s="245"/>
      <c r="BC23" s="245"/>
      <c r="BD23" s="245"/>
      <c r="BE23" s="245"/>
      <c r="BF23" s="245"/>
      <c r="BG23" s="245">
        <v>3</v>
      </c>
      <c r="BH23" s="245"/>
      <c r="BI23" s="245"/>
      <c r="BJ23" s="245"/>
      <c r="BK23" s="245"/>
      <c r="BL23" s="245"/>
      <c r="BM23" s="245">
        <v>2</v>
      </c>
      <c r="BN23" s="245"/>
      <c r="BO23" s="245"/>
      <c r="BP23" s="245"/>
      <c r="BQ23" s="245"/>
      <c r="BR23" s="245">
        <v>1</v>
      </c>
      <c r="BS23" s="245"/>
      <c r="BT23" s="245"/>
      <c r="BU23" s="245"/>
      <c r="BV23" s="245">
        <v>1</v>
      </c>
      <c r="BW23" s="245"/>
      <c r="BX23" s="245">
        <v>1</v>
      </c>
      <c r="BY23" s="245"/>
      <c r="BZ23" s="245"/>
      <c r="CA23" s="245"/>
      <c r="CB23" s="245"/>
      <c r="CC23" s="245"/>
      <c r="CD23" s="243">
        <v>26</v>
      </c>
      <c r="CE23" s="243">
        <v>17</v>
      </c>
    </row>
    <row r="24" spans="1:83" ht="17.25" customHeight="1" x14ac:dyDescent="0.3">
      <c r="A24" s="38" t="s">
        <v>22</v>
      </c>
      <c r="B24" s="241">
        <v>139</v>
      </c>
      <c r="C24" s="241"/>
      <c r="D24" s="195">
        <v>94</v>
      </c>
      <c r="E24" s="195">
        <v>45</v>
      </c>
      <c r="F24" s="195"/>
      <c r="G24" s="241">
        <v>20</v>
      </c>
      <c r="H24" s="241">
        <v>5</v>
      </c>
      <c r="I24" s="241"/>
      <c r="J24" s="241">
        <v>14</v>
      </c>
      <c r="K24" s="241"/>
      <c r="L24" s="241"/>
      <c r="M24" s="242">
        <v>10</v>
      </c>
      <c r="N24" s="242"/>
      <c r="O24" s="242"/>
      <c r="P24" s="241"/>
      <c r="Q24" s="242">
        <v>3</v>
      </c>
      <c r="R24" s="242"/>
      <c r="S24" s="242">
        <v>2</v>
      </c>
      <c r="T24" s="242">
        <v>1</v>
      </c>
      <c r="U24" s="242"/>
      <c r="V24" s="242">
        <v>2</v>
      </c>
      <c r="W24" s="242">
        <v>2</v>
      </c>
      <c r="X24" s="242"/>
      <c r="Y24" s="242">
        <v>1</v>
      </c>
      <c r="Z24" s="242">
        <v>6</v>
      </c>
      <c r="AA24" s="242"/>
      <c r="AB24" s="242">
        <v>6</v>
      </c>
      <c r="AC24" s="242">
        <v>2</v>
      </c>
      <c r="AD24" s="242"/>
      <c r="AE24" s="245"/>
      <c r="AF24" s="245">
        <v>5</v>
      </c>
      <c r="AG24" s="245"/>
      <c r="AH24" s="245">
        <v>7</v>
      </c>
      <c r="AI24" s="245">
        <v>1</v>
      </c>
      <c r="AJ24" s="245"/>
      <c r="AK24" s="245"/>
      <c r="AL24" s="245">
        <v>1</v>
      </c>
      <c r="AM24" s="245"/>
      <c r="AN24" s="245"/>
      <c r="AO24" s="245">
        <v>3</v>
      </c>
      <c r="AP24" s="245"/>
      <c r="AQ24" s="245">
        <v>7</v>
      </c>
      <c r="AR24" s="245"/>
      <c r="AS24" s="245"/>
      <c r="AT24" s="245"/>
      <c r="AU24" s="245"/>
      <c r="AV24" s="245"/>
      <c r="AW24" s="245">
        <v>2</v>
      </c>
      <c r="AX24" s="245">
        <v>4</v>
      </c>
      <c r="AY24" s="245"/>
      <c r="AZ24" s="245">
        <v>1</v>
      </c>
      <c r="BA24" s="245">
        <v>3</v>
      </c>
      <c r="BB24" s="245"/>
      <c r="BC24" s="245"/>
      <c r="BD24" s="245"/>
      <c r="BE24" s="245"/>
      <c r="BF24" s="245"/>
      <c r="BG24" s="245">
        <v>1</v>
      </c>
      <c r="BH24" s="245"/>
      <c r="BI24" s="245">
        <v>1</v>
      </c>
      <c r="BJ24" s="245">
        <v>1</v>
      </c>
      <c r="BK24" s="245"/>
      <c r="BL24" s="245"/>
      <c r="BM24" s="245">
        <v>1</v>
      </c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3">
        <v>21</v>
      </c>
      <c r="CE24" s="243">
        <v>6</v>
      </c>
    </row>
    <row r="25" spans="1:83" ht="17.25" customHeight="1" x14ac:dyDescent="0.3">
      <c r="A25" s="38" t="s">
        <v>23</v>
      </c>
      <c r="B25" s="241">
        <v>170</v>
      </c>
      <c r="C25" s="241"/>
      <c r="D25" s="195">
        <v>113</v>
      </c>
      <c r="E25" s="195">
        <v>57</v>
      </c>
      <c r="F25" s="195"/>
      <c r="G25" s="241">
        <v>32</v>
      </c>
      <c r="H25" s="241">
        <v>4</v>
      </c>
      <c r="I25" s="241"/>
      <c r="J25" s="241">
        <v>27</v>
      </c>
      <c r="K25" s="241">
        <v>7</v>
      </c>
      <c r="L25" s="241"/>
      <c r="M25" s="242">
        <v>1</v>
      </c>
      <c r="N25" s="242"/>
      <c r="O25" s="242"/>
      <c r="P25" s="241">
        <v>1</v>
      </c>
      <c r="Q25" s="242">
        <v>6</v>
      </c>
      <c r="R25" s="242"/>
      <c r="S25" s="242">
        <v>4</v>
      </c>
      <c r="T25" s="242">
        <v>6</v>
      </c>
      <c r="U25" s="242"/>
      <c r="V25" s="242">
        <v>5</v>
      </c>
      <c r="W25" s="242">
        <v>5</v>
      </c>
      <c r="X25" s="242"/>
      <c r="Y25" s="242">
        <v>2</v>
      </c>
      <c r="Z25" s="242">
        <v>8</v>
      </c>
      <c r="AA25" s="242"/>
      <c r="AB25" s="242">
        <v>6</v>
      </c>
      <c r="AC25" s="242">
        <v>1</v>
      </c>
      <c r="AD25" s="242"/>
      <c r="AE25" s="245">
        <v>3</v>
      </c>
      <c r="AF25" s="245">
        <v>5</v>
      </c>
      <c r="AG25" s="245"/>
      <c r="AH25" s="245">
        <v>4</v>
      </c>
      <c r="AI25" s="245">
        <v>3</v>
      </c>
      <c r="AJ25" s="245"/>
      <c r="AK25" s="245">
        <v>4</v>
      </c>
      <c r="AL25" s="245">
        <v>2</v>
      </c>
      <c r="AM25" s="245"/>
      <c r="AN25" s="245">
        <v>6</v>
      </c>
      <c r="AO25" s="245">
        <v>1</v>
      </c>
      <c r="AP25" s="245"/>
      <c r="AQ25" s="245">
        <v>1</v>
      </c>
      <c r="AR25" s="245">
        <v>4</v>
      </c>
      <c r="AS25" s="245"/>
      <c r="AT25" s="245"/>
      <c r="AU25" s="245"/>
      <c r="AV25" s="245"/>
      <c r="AW25" s="245"/>
      <c r="AX25" s="245"/>
      <c r="AY25" s="245"/>
      <c r="AZ25" s="245">
        <v>3</v>
      </c>
      <c r="BA25" s="245">
        <v>1</v>
      </c>
      <c r="BB25" s="245"/>
      <c r="BC25" s="245"/>
      <c r="BD25" s="245"/>
      <c r="BE25" s="245"/>
      <c r="BF25" s="245"/>
      <c r="BG25" s="245"/>
      <c r="BH25" s="245"/>
      <c r="BI25" s="245">
        <v>2</v>
      </c>
      <c r="BJ25" s="245"/>
      <c r="BK25" s="245"/>
      <c r="BL25" s="245"/>
      <c r="BM25" s="245"/>
      <c r="BN25" s="245"/>
      <c r="BO25" s="245"/>
      <c r="BP25" s="245"/>
      <c r="BQ25" s="245"/>
      <c r="BR25" s="245">
        <v>1</v>
      </c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3">
        <v>11</v>
      </c>
      <c r="CE25" s="243">
        <v>4</v>
      </c>
    </row>
    <row r="26" spans="1:83" ht="17.25" customHeight="1" x14ac:dyDescent="0.3">
      <c r="A26" s="38" t="s">
        <v>24</v>
      </c>
      <c r="B26" s="241">
        <v>161</v>
      </c>
      <c r="C26" s="241"/>
      <c r="D26" s="195">
        <v>102</v>
      </c>
      <c r="E26" s="195">
        <v>59</v>
      </c>
      <c r="F26" s="195"/>
      <c r="G26" s="241">
        <v>3</v>
      </c>
      <c r="H26" s="241">
        <v>3</v>
      </c>
      <c r="I26" s="241"/>
      <c r="J26" s="241">
        <v>1</v>
      </c>
      <c r="K26" s="241"/>
      <c r="L26" s="241"/>
      <c r="M26" s="242"/>
      <c r="N26" s="242"/>
      <c r="O26" s="242"/>
      <c r="P26" s="241">
        <v>1</v>
      </c>
      <c r="Q26" s="242">
        <v>3</v>
      </c>
      <c r="R26" s="242"/>
      <c r="S26" s="242">
        <v>46</v>
      </c>
      <c r="T26" s="242">
        <v>23</v>
      </c>
      <c r="U26" s="242"/>
      <c r="V26" s="242">
        <v>1</v>
      </c>
      <c r="W26" s="242"/>
      <c r="X26" s="242"/>
      <c r="Y26" s="242"/>
      <c r="Z26" s="242">
        <v>1</v>
      </c>
      <c r="AA26" s="242"/>
      <c r="AB26" s="242">
        <v>11</v>
      </c>
      <c r="AC26" s="242">
        <v>5</v>
      </c>
      <c r="AD26" s="242"/>
      <c r="AE26" s="245"/>
      <c r="AF26" s="245">
        <v>2</v>
      </c>
      <c r="AG26" s="245"/>
      <c r="AH26" s="245">
        <v>10</v>
      </c>
      <c r="AI26" s="245">
        <v>7</v>
      </c>
      <c r="AJ26" s="245"/>
      <c r="AK26" s="245"/>
      <c r="AL26" s="245"/>
      <c r="AM26" s="245"/>
      <c r="AN26" s="245">
        <v>2</v>
      </c>
      <c r="AO26" s="245"/>
      <c r="AP26" s="245"/>
      <c r="AQ26" s="245">
        <v>4</v>
      </c>
      <c r="AR26" s="245"/>
      <c r="AS26" s="245"/>
      <c r="AT26" s="245">
        <v>1</v>
      </c>
      <c r="AU26" s="245"/>
      <c r="AV26" s="245"/>
      <c r="AW26" s="245">
        <v>1</v>
      </c>
      <c r="AX26" s="245">
        <v>2</v>
      </c>
      <c r="AY26" s="245"/>
      <c r="AZ26" s="245">
        <v>2</v>
      </c>
      <c r="BA26" s="245">
        <v>3</v>
      </c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>
        <v>1</v>
      </c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3">
        <v>18</v>
      </c>
      <c r="CE26" s="243">
        <v>10</v>
      </c>
    </row>
    <row r="27" spans="1:83" ht="17.25" customHeight="1" x14ac:dyDescent="0.3">
      <c r="A27" s="38" t="s">
        <v>25</v>
      </c>
      <c r="B27" s="241">
        <v>685</v>
      </c>
      <c r="C27" s="241"/>
      <c r="D27" s="195">
        <v>333</v>
      </c>
      <c r="E27" s="195">
        <v>352</v>
      </c>
      <c r="F27" s="195"/>
      <c r="G27" s="241">
        <v>98</v>
      </c>
      <c r="H27" s="241">
        <v>13</v>
      </c>
      <c r="I27" s="241"/>
      <c r="J27" s="241">
        <v>18</v>
      </c>
      <c r="K27" s="241">
        <v>3</v>
      </c>
      <c r="L27" s="241"/>
      <c r="M27" s="242">
        <v>13</v>
      </c>
      <c r="N27" s="242">
        <v>1</v>
      </c>
      <c r="O27" s="242"/>
      <c r="P27" s="241">
        <v>10</v>
      </c>
      <c r="Q27" s="242">
        <v>100</v>
      </c>
      <c r="R27" s="242"/>
      <c r="S27" s="242">
        <v>36</v>
      </c>
      <c r="T27" s="242">
        <v>18</v>
      </c>
      <c r="U27" s="242"/>
      <c r="V27" s="242">
        <v>16</v>
      </c>
      <c r="W27" s="242">
        <v>24</v>
      </c>
      <c r="X27" s="242"/>
      <c r="Y27" s="242">
        <v>15</v>
      </c>
      <c r="Z27" s="242">
        <v>31</v>
      </c>
      <c r="AA27" s="242"/>
      <c r="AB27" s="242">
        <v>14</v>
      </c>
      <c r="AC27" s="242">
        <v>4</v>
      </c>
      <c r="AD27" s="242"/>
      <c r="AE27" s="245">
        <v>10</v>
      </c>
      <c r="AF27" s="245">
        <v>47</v>
      </c>
      <c r="AG27" s="245"/>
      <c r="AH27" s="245">
        <v>23</v>
      </c>
      <c r="AI27" s="245">
        <v>21</v>
      </c>
      <c r="AJ27" s="245"/>
      <c r="AK27" s="245">
        <v>9</v>
      </c>
      <c r="AL27" s="245">
        <v>35</v>
      </c>
      <c r="AM27" s="245"/>
      <c r="AN27" s="245">
        <v>14</v>
      </c>
      <c r="AO27" s="245">
        <v>10</v>
      </c>
      <c r="AP27" s="245"/>
      <c r="AQ27" s="245">
        <v>8</v>
      </c>
      <c r="AR27" s="245">
        <v>1</v>
      </c>
      <c r="AS27" s="245"/>
      <c r="AT27" s="245">
        <v>9</v>
      </c>
      <c r="AU27" s="245">
        <v>11</v>
      </c>
      <c r="AV27" s="245"/>
      <c r="AW27" s="245">
        <v>6</v>
      </c>
      <c r="AX27" s="245">
        <v>9</v>
      </c>
      <c r="AY27" s="245"/>
      <c r="AZ27" s="245">
        <v>4</v>
      </c>
      <c r="BA27" s="245">
        <v>2</v>
      </c>
      <c r="BB27" s="245"/>
      <c r="BC27" s="245"/>
      <c r="BD27" s="245"/>
      <c r="BE27" s="245"/>
      <c r="BF27" s="245">
        <v>2</v>
      </c>
      <c r="BG27" s="245">
        <v>1</v>
      </c>
      <c r="BH27" s="245"/>
      <c r="BI27" s="245">
        <v>6</v>
      </c>
      <c r="BJ27" s="245"/>
      <c r="BK27" s="245"/>
      <c r="BL27" s="245"/>
      <c r="BM27" s="245">
        <v>2</v>
      </c>
      <c r="BN27" s="245"/>
      <c r="BO27" s="245"/>
      <c r="BP27" s="245"/>
      <c r="BQ27" s="245"/>
      <c r="BR27" s="245"/>
      <c r="BS27" s="245">
        <v>1</v>
      </c>
      <c r="BT27" s="245"/>
      <c r="BU27" s="245"/>
      <c r="BV27" s="245"/>
      <c r="BW27" s="245"/>
      <c r="BX27" s="245"/>
      <c r="BY27" s="245"/>
      <c r="BZ27" s="245"/>
      <c r="CA27" s="245">
        <v>1</v>
      </c>
      <c r="CB27" s="245"/>
      <c r="CC27" s="245"/>
      <c r="CD27" s="243">
        <v>21</v>
      </c>
      <c r="CE27" s="243">
        <v>18</v>
      </c>
    </row>
    <row r="28" spans="1:83" ht="17.25" customHeight="1" x14ac:dyDescent="0.3">
      <c r="A28" s="38" t="s">
        <v>26</v>
      </c>
      <c r="B28" s="241">
        <v>68</v>
      </c>
      <c r="C28" s="241"/>
      <c r="D28" s="195">
        <v>45</v>
      </c>
      <c r="E28" s="195">
        <v>23</v>
      </c>
      <c r="F28" s="195"/>
      <c r="G28" s="241">
        <v>4</v>
      </c>
      <c r="H28" s="241">
        <v>1</v>
      </c>
      <c r="I28" s="241"/>
      <c r="J28" s="241"/>
      <c r="K28" s="241"/>
      <c r="L28" s="241"/>
      <c r="M28" s="242"/>
      <c r="N28" s="242"/>
      <c r="O28" s="242"/>
      <c r="P28" s="241"/>
      <c r="Q28" s="242">
        <v>1</v>
      </c>
      <c r="R28" s="242"/>
      <c r="S28" s="242">
        <v>8</v>
      </c>
      <c r="T28" s="242">
        <v>6</v>
      </c>
      <c r="U28" s="242"/>
      <c r="V28" s="242"/>
      <c r="W28" s="242">
        <v>1</v>
      </c>
      <c r="X28" s="242"/>
      <c r="Y28" s="242">
        <v>1</v>
      </c>
      <c r="Z28" s="242">
        <v>1</v>
      </c>
      <c r="AA28" s="242"/>
      <c r="AB28" s="242">
        <v>5</v>
      </c>
      <c r="AC28" s="242">
        <v>4</v>
      </c>
      <c r="AD28" s="242"/>
      <c r="AE28" s="245"/>
      <c r="AF28" s="245"/>
      <c r="AG28" s="245"/>
      <c r="AH28" s="245"/>
      <c r="AI28" s="245"/>
      <c r="AJ28" s="245"/>
      <c r="AK28" s="245">
        <v>1</v>
      </c>
      <c r="AL28" s="245"/>
      <c r="AM28" s="245"/>
      <c r="AN28" s="245">
        <v>1</v>
      </c>
      <c r="AO28" s="245"/>
      <c r="AP28" s="245"/>
      <c r="AQ28" s="245">
        <v>1</v>
      </c>
      <c r="AR28" s="245"/>
      <c r="AS28" s="245"/>
      <c r="AT28" s="245">
        <v>1</v>
      </c>
      <c r="AU28" s="245"/>
      <c r="AV28" s="245"/>
      <c r="AW28" s="245">
        <v>1</v>
      </c>
      <c r="AX28" s="245">
        <v>4</v>
      </c>
      <c r="AY28" s="245"/>
      <c r="AZ28" s="245">
        <v>2</v>
      </c>
      <c r="BA28" s="245"/>
      <c r="BB28" s="245"/>
      <c r="BC28" s="245"/>
      <c r="BD28" s="245"/>
      <c r="BE28" s="245"/>
      <c r="BF28" s="245"/>
      <c r="BG28" s="245"/>
      <c r="BH28" s="245"/>
      <c r="BI28" s="245">
        <v>1</v>
      </c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3">
        <v>19</v>
      </c>
      <c r="CE28" s="243">
        <v>5</v>
      </c>
    </row>
    <row r="29" spans="1:83" ht="17.25" customHeight="1" x14ac:dyDescent="0.3">
      <c r="A29" s="38" t="s">
        <v>27</v>
      </c>
      <c r="B29" s="241">
        <v>265</v>
      </c>
      <c r="C29" s="241"/>
      <c r="D29" s="195">
        <v>171</v>
      </c>
      <c r="E29" s="195">
        <v>94</v>
      </c>
      <c r="F29" s="195"/>
      <c r="G29" s="241">
        <v>21</v>
      </c>
      <c r="H29" s="241">
        <v>3</v>
      </c>
      <c r="I29" s="241"/>
      <c r="J29" s="241">
        <v>1</v>
      </c>
      <c r="K29" s="241"/>
      <c r="L29" s="241"/>
      <c r="M29" s="242">
        <v>3</v>
      </c>
      <c r="N29" s="242"/>
      <c r="O29" s="242"/>
      <c r="P29" s="241">
        <v>3</v>
      </c>
      <c r="Q29" s="67">
        <v>8</v>
      </c>
      <c r="R29" s="242"/>
      <c r="S29" s="242">
        <v>35</v>
      </c>
      <c r="T29" s="242">
        <v>11</v>
      </c>
      <c r="U29" s="242"/>
      <c r="V29" s="242">
        <v>5</v>
      </c>
      <c r="W29" s="242">
        <v>1</v>
      </c>
      <c r="X29" s="242"/>
      <c r="Y29" s="242">
        <v>5</v>
      </c>
      <c r="Z29" s="242">
        <v>6</v>
      </c>
      <c r="AA29" s="242"/>
      <c r="AB29" s="242">
        <v>45</v>
      </c>
      <c r="AC29" s="242">
        <v>25</v>
      </c>
      <c r="AD29" s="242"/>
      <c r="AE29" s="245">
        <v>8</v>
      </c>
      <c r="AF29" s="245">
        <v>3</v>
      </c>
      <c r="AG29" s="245"/>
      <c r="AH29" s="245">
        <v>9</v>
      </c>
      <c r="AI29" s="245">
        <v>6</v>
      </c>
      <c r="AJ29" s="245"/>
      <c r="AK29" s="245">
        <v>1</v>
      </c>
      <c r="AL29" s="245">
        <v>6</v>
      </c>
      <c r="AM29" s="245"/>
      <c r="AN29" s="245">
        <v>2</v>
      </c>
      <c r="AO29" s="245">
        <v>2</v>
      </c>
      <c r="AP29" s="245"/>
      <c r="AQ29" s="245"/>
      <c r="AR29" s="245"/>
      <c r="AS29" s="245"/>
      <c r="AT29" s="245">
        <v>1</v>
      </c>
      <c r="AU29" s="245"/>
      <c r="AV29" s="245"/>
      <c r="AW29" s="245"/>
      <c r="AX29" s="245">
        <v>1</v>
      </c>
      <c r="AY29" s="245"/>
      <c r="AZ29" s="245">
        <v>2</v>
      </c>
      <c r="BA29" s="245">
        <v>3</v>
      </c>
      <c r="BB29" s="245"/>
      <c r="BC29" s="245"/>
      <c r="BD29" s="245"/>
      <c r="BE29" s="245"/>
      <c r="BF29" s="245"/>
      <c r="BG29" s="245"/>
      <c r="BH29" s="245"/>
      <c r="BI29" s="245">
        <v>2</v>
      </c>
      <c r="BJ29" s="245"/>
      <c r="BK29" s="245"/>
      <c r="BL29" s="245"/>
      <c r="BM29" s="245"/>
      <c r="BN29" s="245"/>
      <c r="BO29" s="245"/>
      <c r="BP29" s="245"/>
      <c r="BQ29" s="245"/>
      <c r="BR29" s="245">
        <v>1</v>
      </c>
      <c r="BS29" s="245"/>
      <c r="BT29" s="245"/>
      <c r="BU29" s="245">
        <v>1</v>
      </c>
      <c r="BV29" s="245"/>
      <c r="BW29" s="245"/>
      <c r="BX29" s="245"/>
      <c r="BY29" s="245"/>
      <c r="BZ29" s="245"/>
      <c r="CA29" s="245">
        <v>1</v>
      </c>
      <c r="CB29" s="245"/>
      <c r="CC29" s="245"/>
      <c r="CD29" s="243">
        <v>25</v>
      </c>
      <c r="CE29" s="243">
        <v>19</v>
      </c>
    </row>
    <row r="30" spans="1:83" ht="17.25" customHeight="1" x14ac:dyDescent="0.3">
      <c r="A30" s="38" t="s">
        <v>28</v>
      </c>
      <c r="B30" s="241">
        <v>112</v>
      </c>
      <c r="C30" s="241"/>
      <c r="D30" s="195">
        <v>32</v>
      </c>
      <c r="E30" s="195">
        <v>80</v>
      </c>
      <c r="F30" s="195"/>
      <c r="G30" s="241">
        <v>1</v>
      </c>
      <c r="H30" s="241"/>
      <c r="I30" s="241"/>
      <c r="J30" s="241">
        <v>6</v>
      </c>
      <c r="K30" s="241"/>
      <c r="L30" s="241"/>
      <c r="M30" s="242"/>
      <c r="N30" s="242"/>
      <c r="O30" s="242"/>
      <c r="P30" s="241">
        <v>2</v>
      </c>
      <c r="Q30" s="242">
        <v>21</v>
      </c>
      <c r="R30" s="242"/>
      <c r="S30" s="242">
        <v>4</v>
      </c>
      <c r="T30" s="242">
        <v>4</v>
      </c>
      <c r="U30" s="242"/>
      <c r="V30" s="242">
        <v>1</v>
      </c>
      <c r="W30" s="242">
        <v>7</v>
      </c>
      <c r="X30" s="242"/>
      <c r="Y30" s="242">
        <v>2</v>
      </c>
      <c r="Z30" s="242">
        <v>9</v>
      </c>
      <c r="AA30" s="242"/>
      <c r="AB30" s="242"/>
      <c r="AC30" s="242"/>
      <c r="AD30" s="242"/>
      <c r="AE30" s="245">
        <v>1</v>
      </c>
      <c r="AF30" s="245">
        <v>10</v>
      </c>
      <c r="AG30" s="245"/>
      <c r="AH30" s="245">
        <v>3</v>
      </c>
      <c r="AI30" s="245">
        <v>1</v>
      </c>
      <c r="AJ30" s="245"/>
      <c r="AK30" s="245">
        <v>1</v>
      </c>
      <c r="AL30" s="245">
        <v>7</v>
      </c>
      <c r="AM30" s="245"/>
      <c r="AN30" s="245">
        <v>1</v>
      </c>
      <c r="AO30" s="245">
        <v>1</v>
      </c>
      <c r="AP30" s="245"/>
      <c r="AQ30" s="245"/>
      <c r="AR30" s="245"/>
      <c r="AS30" s="245"/>
      <c r="AT30" s="245">
        <v>1</v>
      </c>
      <c r="AU30" s="245">
        <v>6</v>
      </c>
      <c r="AV30" s="245"/>
      <c r="AW30" s="245">
        <v>2</v>
      </c>
      <c r="AX30" s="245"/>
      <c r="AY30" s="245"/>
      <c r="AZ30" s="245">
        <v>1</v>
      </c>
      <c r="BA30" s="245">
        <v>2</v>
      </c>
      <c r="BB30" s="245"/>
      <c r="BC30" s="245"/>
      <c r="BD30" s="245"/>
      <c r="BE30" s="245"/>
      <c r="BF30" s="245"/>
      <c r="BG30" s="245"/>
      <c r="BH30" s="245"/>
      <c r="BI30" s="245"/>
      <c r="BJ30" s="245">
        <v>1</v>
      </c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>
        <v>1</v>
      </c>
      <c r="CB30" s="245"/>
      <c r="CC30" s="245"/>
      <c r="CD30" s="243">
        <v>5</v>
      </c>
      <c r="CE30" s="243">
        <v>11</v>
      </c>
    </row>
    <row r="31" spans="1:83" ht="17.25" customHeight="1" x14ac:dyDescent="0.3">
      <c r="A31" s="38" t="s">
        <v>29</v>
      </c>
      <c r="B31" s="241">
        <v>263</v>
      </c>
      <c r="C31" s="241"/>
      <c r="D31" s="195">
        <v>149</v>
      </c>
      <c r="E31" s="195">
        <v>114</v>
      </c>
      <c r="F31" s="195"/>
      <c r="G31" s="241">
        <v>38</v>
      </c>
      <c r="H31" s="241">
        <v>14</v>
      </c>
      <c r="I31" s="241"/>
      <c r="J31" s="241">
        <v>5</v>
      </c>
      <c r="K31" s="241"/>
      <c r="L31" s="241"/>
      <c r="M31" s="242"/>
      <c r="N31" s="242"/>
      <c r="O31" s="242"/>
      <c r="P31" s="241"/>
      <c r="Q31" s="242">
        <v>4</v>
      </c>
      <c r="R31" s="242"/>
      <c r="S31" s="242">
        <v>9</v>
      </c>
      <c r="T31" s="242">
        <v>2</v>
      </c>
      <c r="U31" s="242"/>
      <c r="V31" s="242">
        <v>6</v>
      </c>
      <c r="W31" s="242">
        <v>6</v>
      </c>
      <c r="X31" s="242"/>
      <c r="Y31" s="242">
        <v>1</v>
      </c>
      <c r="Z31" s="242">
        <v>8</v>
      </c>
      <c r="AA31" s="242"/>
      <c r="AB31" s="242">
        <v>8</v>
      </c>
      <c r="AC31" s="242">
        <v>3</v>
      </c>
      <c r="AD31" s="242"/>
      <c r="AE31" s="245"/>
      <c r="AF31" s="245">
        <v>1</v>
      </c>
      <c r="AG31" s="245"/>
      <c r="AH31" s="245">
        <v>18</v>
      </c>
      <c r="AI31" s="245">
        <v>18</v>
      </c>
      <c r="AJ31" s="245"/>
      <c r="AK31" s="245">
        <v>2</v>
      </c>
      <c r="AL31" s="245">
        <v>6</v>
      </c>
      <c r="AM31" s="245"/>
      <c r="AN31" s="245">
        <v>4</v>
      </c>
      <c r="AO31" s="245">
        <v>5</v>
      </c>
      <c r="AP31" s="245"/>
      <c r="AQ31" s="245">
        <v>6</v>
      </c>
      <c r="AR31" s="245">
        <v>5</v>
      </c>
      <c r="AS31" s="245"/>
      <c r="AT31" s="245">
        <v>2</v>
      </c>
      <c r="AU31" s="245">
        <v>6</v>
      </c>
      <c r="AV31" s="245"/>
      <c r="AW31" s="245">
        <v>1</v>
      </c>
      <c r="AX31" s="245">
        <v>4</v>
      </c>
      <c r="AY31" s="245"/>
      <c r="AZ31" s="245"/>
      <c r="BA31" s="245">
        <v>6</v>
      </c>
      <c r="BB31" s="245"/>
      <c r="BC31" s="245"/>
      <c r="BD31" s="245"/>
      <c r="BE31" s="245"/>
      <c r="BF31" s="245"/>
      <c r="BG31" s="245"/>
      <c r="BH31" s="245"/>
      <c r="BI31" s="245">
        <v>2</v>
      </c>
      <c r="BJ31" s="245"/>
      <c r="BK31" s="245"/>
      <c r="BL31" s="245">
        <v>1</v>
      </c>
      <c r="BM31" s="245">
        <v>1</v>
      </c>
      <c r="BN31" s="245"/>
      <c r="BO31" s="245">
        <v>1</v>
      </c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3">
        <v>45</v>
      </c>
      <c r="CE31" s="243">
        <v>25</v>
      </c>
    </row>
    <row r="32" spans="1:83" ht="17.25" customHeight="1" x14ac:dyDescent="0.3">
      <c r="A32" s="38" t="s">
        <v>30</v>
      </c>
      <c r="B32" s="241">
        <v>471</v>
      </c>
      <c r="C32" s="241"/>
      <c r="D32" s="195">
        <v>205</v>
      </c>
      <c r="E32" s="195">
        <v>266</v>
      </c>
      <c r="F32" s="195"/>
      <c r="G32" s="241">
        <v>39</v>
      </c>
      <c r="H32" s="241">
        <v>8</v>
      </c>
      <c r="I32" s="241"/>
      <c r="J32" s="241">
        <v>61</v>
      </c>
      <c r="K32" s="241">
        <v>1</v>
      </c>
      <c r="L32" s="241"/>
      <c r="M32" s="242">
        <v>10</v>
      </c>
      <c r="N32" s="242">
        <v>1</v>
      </c>
      <c r="O32" s="242"/>
      <c r="P32" s="241">
        <v>1</v>
      </c>
      <c r="Q32" s="242">
        <v>37</v>
      </c>
      <c r="R32" s="242"/>
      <c r="S32" s="242">
        <v>2</v>
      </c>
      <c r="T32" s="242">
        <v>3</v>
      </c>
      <c r="U32" s="242"/>
      <c r="V32" s="242">
        <v>17</v>
      </c>
      <c r="W32" s="242">
        <v>45</v>
      </c>
      <c r="X32" s="242"/>
      <c r="Y32" s="242">
        <v>12</v>
      </c>
      <c r="Z32" s="242">
        <v>54</v>
      </c>
      <c r="AA32" s="242"/>
      <c r="AB32" s="242">
        <v>11</v>
      </c>
      <c r="AC32" s="242">
        <v>6</v>
      </c>
      <c r="AD32" s="242"/>
      <c r="AE32" s="245">
        <v>3</v>
      </c>
      <c r="AF32" s="245">
        <v>34</v>
      </c>
      <c r="AG32" s="245"/>
      <c r="AH32" s="245">
        <v>4</v>
      </c>
      <c r="AI32" s="245">
        <v>3</v>
      </c>
      <c r="AJ32" s="245"/>
      <c r="AK32" s="245">
        <v>5</v>
      </c>
      <c r="AL32" s="245">
        <v>36</v>
      </c>
      <c r="AM32" s="245"/>
      <c r="AN32" s="245">
        <v>2</v>
      </c>
      <c r="AO32" s="245">
        <v>2</v>
      </c>
      <c r="AP32" s="245"/>
      <c r="AQ32" s="245">
        <v>7</v>
      </c>
      <c r="AR32" s="245"/>
      <c r="AS32" s="245"/>
      <c r="AT32" s="245">
        <v>7</v>
      </c>
      <c r="AU32" s="245">
        <v>14</v>
      </c>
      <c r="AV32" s="245"/>
      <c r="AW32" s="245">
        <v>2</v>
      </c>
      <c r="AX32" s="245">
        <v>11</v>
      </c>
      <c r="AY32" s="245"/>
      <c r="AZ32" s="245">
        <v>4</v>
      </c>
      <c r="BA32" s="245"/>
      <c r="BB32" s="245"/>
      <c r="BC32" s="245"/>
      <c r="BD32" s="245"/>
      <c r="BE32" s="245"/>
      <c r="BF32" s="245">
        <v>1</v>
      </c>
      <c r="BG32" s="245">
        <v>4</v>
      </c>
      <c r="BH32" s="245"/>
      <c r="BI32" s="245">
        <v>2</v>
      </c>
      <c r="BJ32" s="245">
        <v>1</v>
      </c>
      <c r="BK32" s="245"/>
      <c r="BL32" s="245">
        <v>1</v>
      </c>
      <c r="BM32" s="245"/>
      <c r="BN32" s="245"/>
      <c r="BO32" s="245"/>
      <c r="BP32" s="245"/>
      <c r="BQ32" s="245"/>
      <c r="BR32" s="245"/>
      <c r="BS32" s="245"/>
      <c r="BT32" s="245"/>
      <c r="BU32" s="245">
        <v>1</v>
      </c>
      <c r="BV32" s="245"/>
      <c r="BW32" s="245"/>
      <c r="BX32" s="245"/>
      <c r="BY32" s="245"/>
      <c r="BZ32" s="245"/>
      <c r="CA32" s="245"/>
      <c r="CB32" s="245"/>
      <c r="CC32" s="245"/>
      <c r="CD32" s="243">
        <v>13</v>
      </c>
      <c r="CE32" s="243">
        <v>6</v>
      </c>
    </row>
    <row r="33" spans="1:83" ht="17.25" customHeight="1" x14ac:dyDescent="0.3">
      <c r="A33" s="38" t="s">
        <v>31</v>
      </c>
      <c r="B33" s="241">
        <v>418</v>
      </c>
      <c r="C33" s="241"/>
      <c r="D33" s="195">
        <v>244</v>
      </c>
      <c r="E33" s="195">
        <v>174</v>
      </c>
      <c r="F33" s="195"/>
      <c r="G33" s="241">
        <v>87</v>
      </c>
      <c r="H33" s="241">
        <v>33</v>
      </c>
      <c r="I33" s="241"/>
      <c r="J33" s="241">
        <v>3</v>
      </c>
      <c r="K33" s="241"/>
      <c r="L33" s="241"/>
      <c r="M33" s="242">
        <v>2</v>
      </c>
      <c r="N33" s="242"/>
      <c r="O33" s="242"/>
      <c r="P33" s="241">
        <v>1</v>
      </c>
      <c r="Q33" s="242">
        <v>15</v>
      </c>
      <c r="R33" s="242"/>
      <c r="S33" s="242">
        <v>45</v>
      </c>
      <c r="T33" s="242">
        <v>21</v>
      </c>
      <c r="U33" s="242"/>
      <c r="V33" s="242">
        <v>14</v>
      </c>
      <c r="W33" s="242">
        <v>13</v>
      </c>
      <c r="X33" s="242"/>
      <c r="Y33" s="242">
        <v>7</v>
      </c>
      <c r="Z33" s="242">
        <v>14</v>
      </c>
      <c r="AA33" s="242"/>
      <c r="AB33" s="242">
        <v>18</v>
      </c>
      <c r="AC33" s="242">
        <v>9</v>
      </c>
      <c r="AD33" s="242"/>
      <c r="AE33" s="245">
        <v>1</v>
      </c>
      <c r="AF33" s="245">
        <v>8</v>
      </c>
      <c r="AG33" s="245"/>
      <c r="AH33" s="245">
        <v>9</v>
      </c>
      <c r="AI33" s="245">
        <v>14</v>
      </c>
      <c r="AJ33" s="245"/>
      <c r="AK33" s="245">
        <v>1</v>
      </c>
      <c r="AL33" s="245">
        <v>6</v>
      </c>
      <c r="AM33" s="245"/>
      <c r="AN33" s="245">
        <v>1</v>
      </c>
      <c r="AO33" s="245">
        <v>4</v>
      </c>
      <c r="AP33" s="245"/>
      <c r="AQ33" s="245">
        <v>2</v>
      </c>
      <c r="AR33" s="245"/>
      <c r="AS33" s="245"/>
      <c r="AT33" s="245">
        <v>3</v>
      </c>
      <c r="AU33" s="245">
        <v>4</v>
      </c>
      <c r="AV33" s="245"/>
      <c r="AW33" s="245">
        <v>4</v>
      </c>
      <c r="AX33" s="245">
        <v>7</v>
      </c>
      <c r="AY33" s="245"/>
      <c r="AZ33" s="245">
        <v>3</v>
      </c>
      <c r="BA33" s="245">
        <v>2</v>
      </c>
      <c r="BB33" s="245"/>
      <c r="BC33" s="245">
        <v>1</v>
      </c>
      <c r="BD33" s="245"/>
      <c r="BE33" s="245"/>
      <c r="BF33" s="245">
        <v>1</v>
      </c>
      <c r="BG33" s="245"/>
      <c r="BH33" s="245"/>
      <c r="BI33" s="245">
        <v>2</v>
      </c>
      <c r="BJ33" s="245"/>
      <c r="BK33" s="245"/>
      <c r="BL33" s="245"/>
      <c r="BM33" s="245">
        <v>1</v>
      </c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3">
        <v>39</v>
      </c>
      <c r="CE33" s="243">
        <v>23</v>
      </c>
    </row>
    <row r="34" spans="1:83" ht="17.25" customHeight="1" x14ac:dyDescent="0.3">
      <c r="A34" s="38" t="s">
        <v>32</v>
      </c>
      <c r="B34" s="241">
        <v>586</v>
      </c>
      <c r="C34" s="241"/>
      <c r="D34" s="195">
        <v>220</v>
      </c>
      <c r="E34" s="195">
        <v>366</v>
      </c>
      <c r="F34" s="195"/>
      <c r="G34" s="241">
        <v>81</v>
      </c>
      <c r="H34" s="241">
        <v>23</v>
      </c>
      <c r="I34" s="241"/>
      <c r="J34" s="241">
        <v>3</v>
      </c>
      <c r="K34" s="241"/>
      <c r="L34" s="241"/>
      <c r="M34" s="242">
        <v>1</v>
      </c>
      <c r="N34" s="242"/>
      <c r="O34" s="242"/>
      <c r="P34" s="241">
        <v>10</v>
      </c>
      <c r="Q34" s="242">
        <v>72</v>
      </c>
      <c r="R34" s="242"/>
      <c r="S34" s="242">
        <v>13</v>
      </c>
      <c r="T34" s="242">
        <v>11</v>
      </c>
      <c r="U34" s="242"/>
      <c r="V34" s="242">
        <v>22</v>
      </c>
      <c r="W34" s="242">
        <v>87</v>
      </c>
      <c r="X34" s="242"/>
      <c r="Y34" s="242">
        <v>9</v>
      </c>
      <c r="Z34" s="242">
        <v>59</v>
      </c>
      <c r="AA34" s="242"/>
      <c r="AB34" s="242">
        <v>8</v>
      </c>
      <c r="AC34" s="242">
        <v>2</v>
      </c>
      <c r="AD34" s="242"/>
      <c r="AE34" s="245"/>
      <c r="AF34" s="245">
        <v>12</v>
      </c>
      <c r="AG34" s="245"/>
      <c r="AH34" s="245">
        <v>5</v>
      </c>
      <c r="AI34" s="245">
        <v>3</v>
      </c>
      <c r="AJ34" s="245"/>
      <c r="AK34" s="245">
        <v>2</v>
      </c>
      <c r="AL34" s="245">
        <v>23</v>
      </c>
      <c r="AM34" s="245"/>
      <c r="AN34" s="245">
        <v>2</v>
      </c>
      <c r="AO34" s="245">
        <v>8</v>
      </c>
      <c r="AP34" s="245"/>
      <c r="AQ34" s="245">
        <v>2</v>
      </c>
      <c r="AR34" s="245">
        <v>2</v>
      </c>
      <c r="AS34" s="245"/>
      <c r="AT34" s="245">
        <v>5</v>
      </c>
      <c r="AU34" s="245">
        <v>8</v>
      </c>
      <c r="AV34" s="245"/>
      <c r="AW34" s="245">
        <v>3</v>
      </c>
      <c r="AX34" s="245">
        <v>3</v>
      </c>
      <c r="AY34" s="245"/>
      <c r="AZ34" s="245">
        <v>1</v>
      </c>
      <c r="BA34" s="245">
        <v>3</v>
      </c>
      <c r="BB34" s="245"/>
      <c r="BC34" s="245"/>
      <c r="BD34" s="245"/>
      <c r="BE34" s="245"/>
      <c r="BF34" s="245"/>
      <c r="BG34" s="245"/>
      <c r="BH34" s="245"/>
      <c r="BI34" s="245">
        <v>1</v>
      </c>
      <c r="BJ34" s="245"/>
      <c r="BK34" s="245"/>
      <c r="BL34" s="245">
        <v>1</v>
      </c>
      <c r="BM34" s="245">
        <v>2</v>
      </c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3">
        <v>51</v>
      </c>
      <c r="CE34" s="243">
        <v>48</v>
      </c>
    </row>
    <row r="35" spans="1:83" ht="17.25" customHeight="1" x14ac:dyDescent="0.3">
      <c r="A35" s="38" t="s">
        <v>33</v>
      </c>
      <c r="B35" s="241">
        <v>56</v>
      </c>
      <c r="C35" s="241"/>
      <c r="D35" s="195">
        <v>40</v>
      </c>
      <c r="E35" s="195">
        <v>16</v>
      </c>
      <c r="F35" s="195"/>
      <c r="G35" s="39">
        <v>13</v>
      </c>
      <c r="H35" s="25">
        <v>2</v>
      </c>
      <c r="I35" s="25"/>
      <c r="J35" s="25">
        <v>1</v>
      </c>
      <c r="K35" s="25"/>
      <c r="L35" s="25"/>
      <c r="M35" s="62"/>
      <c r="N35" s="62"/>
      <c r="O35" s="62"/>
      <c r="P35" s="25"/>
      <c r="Q35" s="62">
        <v>1</v>
      </c>
      <c r="R35" s="62"/>
      <c r="S35" s="62">
        <v>11</v>
      </c>
      <c r="T35" s="242">
        <v>3</v>
      </c>
      <c r="U35" s="62"/>
      <c r="V35" s="62">
        <v>1</v>
      </c>
      <c r="W35" s="62"/>
      <c r="X35" s="242"/>
      <c r="Y35" s="62"/>
      <c r="Z35" s="62"/>
      <c r="AA35" s="62"/>
      <c r="AB35" s="62">
        <v>3</v>
      </c>
      <c r="AC35" s="62">
        <v>2</v>
      </c>
      <c r="AD35" s="62"/>
      <c r="AE35" s="245"/>
      <c r="AF35" s="245"/>
      <c r="AG35" s="245"/>
      <c r="AH35" s="245">
        <v>1</v>
      </c>
      <c r="AI35" s="245"/>
      <c r="AJ35" s="245"/>
      <c r="AK35" s="245"/>
      <c r="AL35" s="245">
        <v>1</v>
      </c>
      <c r="AM35" s="245"/>
      <c r="AN35" s="245">
        <v>2</v>
      </c>
      <c r="AO35" s="245">
        <v>1</v>
      </c>
      <c r="AP35" s="245"/>
      <c r="AQ35" s="245">
        <v>2</v>
      </c>
      <c r="AR35" s="245">
        <v>2</v>
      </c>
      <c r="AS35" s="245"/>
      <c r="AT35" s="245"/>
      <c r="AU35" s="245"/>
      <c r="AV35" s="245"/>
      <c r="AW35" s="245"/>
      <c r="AX35" s="245"/>
      <c r="AY35" s="245"/>
      <c r="AZ35" s="245">
        <v>2</v>
      </c>
      <c r="BA35" s="245">
        <v>2</v>
      </c>
      <c r="BB35" s="245"/>
      <c r="BC35" s="245"/>
      <c r="BD35" s="245"/>
      <c r="BE35" s="245"/>
      <c r="BF35" s="245"/>
      <c r="BG35" s="245"/>
      <c r="BH35" s="245"/>
      <c r="BI35" s="245">
        <v>1</v>
      </c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3">
        <v>3</v>
      </c>
      <c r="CE35" s="243">
        <v>2</v>
      </c>
    </row>
    <row r="36" spans="1:83" ht="17.25" customHeight="1" x14ac:dyDescent="0.3">
      <c r="A36" s="38" t="s">
        <v>34</v>
      </c>
      <c r="B36" s="241">
        <v>326</v>
      </c>
      <c r="C36" s="241"/>
      <c r="D36" s="195">
        <v>148</v>
      </c>
      <c r="E36" s="195">
        <v>178</v>
      </c>
      <c r="F36" s="195"/>
      <c r="G36" s="241">
        <v>52</v>
      </c>
      <c r="H36" s="241">
        <v>11</v>
      </c>
      <c r="I36" s="241"/>
      <c r="J36" s="241">
        <v>2</v>
      </c>
      <c r="K36" s="241"/>
      <c r="L36" s="241"/>
      <c r="M36" s="242">
        <v>1</v>
      </c>
      <c r="N36" s="242"/>
      <c r="O36" s="242"/>
      <c r="P36" s="241">
        <v>1</v>
      </c>
      <c r="Q36" s="242">
        <v>20</v>
      </c>
      <c r="R36" s="242"/>
      <c r="S36" s="242">
        <v>11</v>
      </c>
      <c r="T36" s="242">
        <v>1</v>
      </c>
      <c r="U36" s="242"/>
      <c r="V36" s="242">
        <v>6</v>
      </c>
      <c r="W36" s="242">
        <v>30</v>
      </c>
      <c r="X36" s="242"/>
      <c r="Y36" s="242">
        <v>3</v>
      </c>
      <c r="Z36" s="242">
        <v>35</v>
      </c>
      <c r="AA36" s="242"/>
      <c r="AB36" s="242">
        <v>5</v>
      </c>
      <c r="AC36" s="242">
        <v>2</v>
      </c>
      <c r="AD36" s="242"/>
      <c r="AE36" s="245"/>
      <c r="AF36" s="245">
        <v>10</v>
      </c>
      <c r="AG36" s="245"/>
      <c r="AH36" s="245">
        <v>8</v>
      </c>
      <c r="AI36" s="245">
        <v>6</v>
      </c>
      <c r="AJ36" s="245"/>
      <c r="AK36" s="245">
        <v>7</v>
      </c>
      <c r="AL36" s="245">
        <v>16</v>
      </c>
      <c r="AM36" s="245"/>
      <c r="AN36" s="245">
        <v>2</v>
      </c>
      <c r="AO36" s="245">
        <v>1</v>
      </c>
      <c r="AP36" s="245"/>
      <c r="AQ36" s="245">
        <v>8</v>
      </c>
      <c r="AR36" s="245">
        <v>1</v>
      </c>
      <c r="AS36" s="245"/>
      <c r="AT36" s="245">
        <v>3</v>
      </c>
      <c r="AU36" s="245">
        <v>10</v>
      </c>
      <c r="AV36" s="245"/>
      <c r="AW36" s="245">
        <v>3</v>
      </c>
      <c r="AX36" s="245">
        <v>2</v>
      </c>
      <c r="AY36" s="245"/>
      <c r="AZ36" s="245">
        <v>1</v>
      </c>
      <c r="BA36" s="245"/>
      <c r="BB36" s="245"/>
      <c r="BC36" s="245"/>
      <c r="BD36" s="245"/>
      <c r="BE36" s="245"/>
      <c r="BF36" s="245">
        <v>1</v>
      </c>
      <c r="BG36" s="245">
        <v>2</v>
      </c>
      <c r="BH36" s="245"/>
      <c r="BI36" s="245"/>
      <c r="BJ36" s="245"/>
      <c r="BK36" s="245"/>
      <c r="BL36" s="245"/>
      <c r="BM36" s="245">
        <v>1</v>
      </c>
      <c r="BN36" s="245"/>
      <c r="BO36" s="245"/>
      <c r="BP36" s="245"/>
      <c r="BQ36" s="245"/>
      <c r="BR36" s="245">
        <v>1</v>
      </c>
      <c r="BS36" s="245"/>
      <c r="BT36" s="245"/>
      <c r="BU36" s="245"/>
      <c r="BV36" s="245"/>
      <c r="BW36" s="245"/>
      <c r="BX36" s="245">
        <v>1</v>
      </c>
      <c r="BY36" s="245">
        <v>1</v>
      </c>
      <c r="BZ36" s="245"/>
      <c r="CA36" s="245"/>
      <c r="CB36" s="245">
        <v>1</v>
      </c>
      <c r="CC36" s="245"/>
      <c r="CD36" s="243">
        <v>32</v>
      </c>
      <c r="CE36" s="243">
        <v>28</v>
      </c>
    </row>
    <row r="37" spans="1:83" ht="17.25" customHeight="1" x14ac:dyDescent="0.3">
      <c r="A37" s="38" t="s">
        <v>35</v>
      </c>
      <c r="B37" s="241">
        <v>127</v>
      </c>
      <c r="C37" s="241"/>
      <c r="D37" s="195">
        <v>86</v>
      </c>
      <c r="E37" s="195">
        <v>41</v>
      </c>
      <c r="F37" s="195"/>
      <c r="G37" s="241">
        <v>11</v>
      </c>
      <c r="H37" s="241">
        <v>5</v>
      </c>
      <c r="I37" s="241"/>
      <c r="J37" s="241">
        <v>26</v>
      </c>
      <c r="K37" s="241">
        <v>7</v>
      </c>
      <c r="L37" s="241"/>
      <c r="M37" s="242">
        <v>3</v>
      </c>
      <c r="N37" s="242">
        <v>1</v>
      </c>
      <c r="O37" s="242"/>
      <c r="P37" s="241">
        <v>1</v>
      </c>
      <c r="Q37" s="242">
        <v>5</v>
      </c>
      <c r="R37" s="242"/>
      <c r="S37" s="242"/>
      <c r="T37" s="242">
        <v>1</v>
      </c>
      <c r="U37" s="242"/>
      <c r="V37" s="242"/>
      <c r="W37" s="242"/>
      <c r="X37" s="242"/>
      <c r="Y37" s="242">
        <v>1</v>
      </c>
      <c r="Z37" s="242"/>
      <c r="AA37" s="242"/>
      <c r="AB37" s="242">
        <v>6</v>
      </c>
      <c r="AC37" s="242">
        <v>1</v>
      </c>
      <c r="AD37" s="242"/>
      <c r="AE37" s="245"/>
      <c r="AF37" s="245">
        <v>5</v>
      </c>
      <c r="AG37" s="245"/>
      <c r="AH37" s="245"/>
      <c r="AI37" s="245">
        <v>3</v>
      </c>
      <c r="AJ37" s="245"/>
      <c r="AK37" s="245"/>
      <c r="AL37" s="245"/>
      <c r="AM37" s="245"/>
      <c r="AN37" s="245">
        <v>22</v>
      </c>
      <c r="AO37" s="245">
        <v>6</v>
      </c>
      <c r="AP37" s="245"/>
      <c r="AQ37" s="245">
        <v>1</v>
      </c>
      <c r="AR37" s="245"/>
      <c r="AS37" s="245"/>
      <c r="AT37" s="245">
        <v>1</v>
      </c>
      <c r="AU37" s="245"/>
      <c r="AV37" s="245"/>
      <c r="AW37" s="245">
        <v>2</v>
      </c>
      <c r="AX37" s="245">
        <v>2</v>
      </c>
      <c r="AY37" s="245"/>
      <c r="AZ37" s="245">
        <v>1</v>
      </c>
      <c r="BA37" s="245">
        <v>2</v>
      </c>
      <c r="BB37" s="245"/>
      <c r="BC37" s="245"/>
      <c r="BD37" s="245"/>
      <c r="BE37" s="245"/>
      <c r="BF37" s="245">
        <v>5</v>
      </c>
      <c r="BG37" s="245">
        <v>2</v>
      </c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3">
        <v>6</v>
      </c>
      <c r="CE37" s="243">
        <v>1</v>
      </c>
    </row>
    <row r="38" spans="1:83" ht="17.25" customHeight="1" x14ac:dyDescent="0.3">
      <c r="A38" s="38" t="s">
        <v>36</v>
      </c>
      <c r="B38" s="241">
        <v>85</v>
      </c>
      <c r="C38" s="241"/>
      <c r="D38" s="195">
        <v>55</v>
      </c>
      <c r="E38" s="195">
        <v>30</v>
      </c>
      <c r="F38" s="195"/>
      <c r="G38" s="241">
        <v>10</v>
      </c>
      <c r="H38" s="241"/>
      <c r="I38" s="241"/>
      <c r="J38" s="241">
        <v>2</v>
      </c>
      <c r="K38" s="241"/>
      <c r="L38" s="241"/>
      <c r="M38" s="242">
        <v>1</v>
      </c>
      <c r="N38" s="242"/>
      <c r="O38" s="242"/>
      <c r="P38" s="241"/>
      <c r="Q38" s="242"/>
      <c r="R38" s="242"/>
      <c r="S38" s="242">
        <v>7</v>
      </c>
      <c r="T38" s="242">
        <v>2</v>
      </c>
      <c r="U38" s="242"/>
      <c r="V38" s="242">
        <v>2</v>
      </c>
      <c r="W38" s="242">
        <v>2</v>
      </c>
      <c r="X38" s="242"/>
      <c r="Y38" s="242">
        <v>1</v>
      </c>
      <c r="Z38" s="242"/>
      <c r="AA38" s="242"/>
      <c r="AB38" s="242">
        <v>7</v>
      </c>
      <c r="AC38" s="242">
        <v>4</v>
      </c>
      <c r="AD38" s="242"/>
      <c r="AE38" s="245"/>
      <c r="AF38" s="245">
        <v>2</v>
      </c>
      <c r="AG38" s="245"/>
      <c r="AH38" s="245">
        <v>6</v>
      </c>
      <c r="AI38" s="245">
        <v>2</v>
      </c>
      <c r="AJ38" s="245"/>
      <c r="AK38" s="245">
        <v>2</v>
      </c>
      <c r="AL38" s="245"/>
      <c r="AM38" s="245"/>
      <c r="AN38" s="245"/>
      <c r="AO38" s="245">
        <v>1</v>
      </c>
      <c r="AP38" s="245"/>
      <c r="AQ38" s="245">
        <v>2</v>
      </c>
      <c r="AR38" s="245"/>
      <c r="AS38" s="245"/>
      <c r="AT38" s="245"/>
      <c r="AU38" s="245">
        <v>1</v>
      </c>
      <c r="AV38" s="245"/>
      <c r="AW38" s="245">
        <v>2</v>
      </c>
      <c r="AX38" s="245">
        <v>5</v>
      </c>
      <c r="AY38" s="245"/>
      <c r="AZ38" s="245">
        <v>1</v>
      </c>
      <c r="BA38" s="245">
        <v>1</v>
      </c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>
        <v>1</v>
      </c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3">
        <v>11</v>
      </c>
      <c r="CE38" s="243">
        <v>10</v>
      </c>
    </row>
    <row r="39" spans="1:83" ht="17.25" customHeight="1" x14ac:dyDescent="0.3">
      <c r="A39" s="38" t="s">
        <v>37</v>
      </c>
      <c r="B39" s="241">
        <v>124</v>
      </c>
      <c r="C39" s="241"/>
      <c r="D39" s="195">
        <v>101</v>
      </c>
      <c r="E39" s="195">
        <v>23</v>
      </c>
      <c r="F39" s="195"/>
      <c r="G39" s="241">
        <v>63</v>
      </c>
      <c r="H39" s="241"/>
      <c r="I39" s="241"/>
      <c r="J39" s="241">
        <v>13</v>
      </c>
      <c r="K39" s="241">
        <v>1</v>
      </c>
      <c r="L39" s="241"/>
      <c r="M39" s="242">
        <v>1</v>
      </c>
      <c r="N39" s="242"/>
      <c r="O39" s="242"/>
      <c r="P39" s="241"/>
      <c r="Q39" s="242">
        <v>4</v>
      </c>
      <c r="R39" s="242"/>
      <c r="S39" s="242">
        <v>2</v>
      </c>
      <c r="T39" s="242">
        <v>1</v>
      </c>
      <c r="U39" s="242"/>
      <c r="V39" s="242">
        <v>2</v>
      </c>
      <c r="W39" s="242">
        <v>1</v>
      </c>
      <c r="X39" s="242"/>
      <c r="Y39" s="242">
        <v>1</v>
      </c>
      <c r="Z39" s="242"/>
      <c r="AA39" s="242"/>
      <c r="AB39" s="242">
        <v>2</v>
      </c>
      <c r="AC39" s="242">
        <v>3</v>
      </c>
      <c r="AD39" s="242"/>
      <c r="AE39" s="245"/>
      <c r="AF39" s="245">
        <v>1</v>
      </c>
      <c r="AG39" s="245"/>
      <c r="AH39" s="245">
        <v>4</v>
      </c>
      <c r="AI39" s="245">
        <v>2</v>
      </c>
      <c r="AJ39" s="245"/>
      <c r="AK39" s="245"/>
      <c r="AL39" s="245"/>
      <c r="AM39" s="245"/>
      <c r="AN39" s="245"/>
      <c r="AO39" s="245"/>
      <c r="AP39" s="245"/>
      <c r="AQ39" s="245">
        <v>4</v>
      </c>
      <c r="AR39" s="245"/>
      <c r="AS39" s="245"/>
      <c r="AT39" s="245">
        <v>1</v>
      </c>
      <c r="AU39" s="245"/>
      <c r="AV39" s="245"/>
      <c r="AW39" s="245"/>
      <c r="AX39" s="245">
        <v>3</v>
      </c>
      <c r="AY39" s="245"/>
      <c r="AZ39" s="245">
        <v>2</v>
      </c>
      <c r="BA39" s="245">
        <v>3</v>
      </c>
      <c r="BB39" s="245"/>
      <c r="BC39" s="245"/>
      <c r="BD39" s="245"/>
      <c r="BE39" s="245"/>
      <c r="BF39" s="245"/>
      <c r="BG39" s="245"/>
      <c r="BH39" s="245"/>
      <c r="BI39" s="245">
        <v>1</v>
      </c>
      <c r="BJ39" s="245"/>
      <c r="BK39" s="245"/>
      <c r="BL39" s="245"/>
      <c r="BM39" s="245">
        <v>1</v>
      </c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3">
        <v>5</v>
      </c>
      <c r="CE39" s="243">
        <v>3</v>
      </c>
    </row>
    <row r="40" spans="1:83" ht="17.25" customHeight="1" x14ac:dyDescent="0.3">
      <c r="A40" s="38" t="s">
        <v>38</v>
      </c>
      <c r="B40" s="241">
        <v>345</v>
      </c>
      <c r="C40" s="241"/>
      <c r="D40" s="195">
        <v>290</v>
      </c>
      <c r="E40" s="195">
        <v>55</v>
      </c>
      <c r="F40" s="195"/>
      <c r="G40" s="241">
        <v>60</v>
      </c>
      <c r="H40" s="241">
        <v>9</v>
      </c>
      <c r="I40" s="241"/>
      <c r="J40" s="241">
        <v>9</v>
      </c>
      <c r="K40" s="241"/>
      <c r="L40" s="241"/>
      <c r="M40" s="242"/>
      <c r="N40" s="242"/>
      <c r="O40" s="242"/>
      <c r="P40" s="241"/>
      <c r="Q40" s="242">
        <v>3</v>
      </c>
      <c r="R40" s="242"/>
      <c r="S40" s="242">
        <v>8</v>
      </c>
      <c r="T40" s="242">
        <v>5</v>
      </c>
      <c r="U40" s="242"/>
      <c r="V40" s="242">
        <v>16</v>
      </c>
      <c r="W40" s="242">
        <v>5</v>
      </c>
      <c r="X40" s="242"/>
      <c r="Y40" s="242">
        <v>3</v>
      </c>
      <c r="Z40" s="242">
        <v>2</v>
      </c>
      <c r="AA40" s="242"/>
      <c r="AB40" s="242">
        <v>19</v>
      </c>
      <c r="AC40" s="242">
        <v>8</v>
      </c>
      <c r="AD40" s="242"/>
      <c r="AE40" s="245">
        <v>1</v>
      </c>
      <c r="AF40" s="245">
        <v>4</v>
      </c>
      <c r="AG40" s="245"/>
      <c r="AH40" s="245">
        <v>9</v>
      </c>
      <c r="AI40" s="245">
        <v>6</v>
      </c>
      <c r="AJ40" s="245"/>
      <c r="AK40" s="245">
        <v>1</v>
      </c>
      <c r="AL40" s="245">
        <v>4</v>
      </c>
      <c r="AM40" s="245"/>
      <c r="AN40" s="245">
        <v>4</v>
      </c>
      <c r="AO40" s="245">
        <v>1</v>
      </c>
      <c r="AP40" s="245"/>
      <c r="AQ40" s="245">
        <v>1</v>
      </c>
      <c r="AR40" s="245"/>
      <c r="AS40" s="245"/>
      <c r="AT40" s="245">
        <v>3</v>
      </c>
      <c r="AU40" s="245"/>
      <c r="AV40" s="245"/>
      <c r="AW40" s="245">
        <v>3</v>
      </c>
      <c r="AX40" s="245">
        <v>2</v>
      </c>
      <c r="AY40" s="245"/>
      <c r="AZ40" s="245"/>
      <c r="BA40" s="245">
        <v>1</v>
      </c>
      <c r="BB40" s="245"/>
      <c r="BC40" s="245">
        <v>132</v>
      </c>
      <c r="BD40" s="245"/>
      <c r="BE40" s="245"/>
      <c r="BF40" s="245"/>
      <c r="BG40" s="245"/>
      <c r="BH40" s="245"/>
      <c r="BI40" s="245"/>
      <c r="BJ40" s="245">
        <v>1</v>
      </c>
      <c r="BK40" s="245"/>
      <c r="BL40" s="245"/>
      <c r="BM40" s="245"/>
      <c r="BN40" s="245"/>
      <c r="BO40" s="245"/>
      <c r="BP40" s="245"/>
      <c r="BQ40" s="245"/>
      <c r="BR40" s="245">
        <v>1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3">
        <v>20</v>
      </c>
      <c r="CE40" s="243">
        <v>4</v>
      </c>
    </row>
    <row r="41" spans="1:83" ht="17.25" customHeight="1" x14ac:dyDescent="0.3">
      <c r="A41" s="38" t="s">
        <v>39</v>
      </c>
      <c r="B41" s="241">
        <v>403</v>
      </c>
      <c r="C41" s="241"/>
      <c r="D41" s="195">
        <v>347</v>
      </c>
      <c r="E41" s="195">
        <v>56</v>
      </c>
      <c r="F41" s="195"/>
      <c r="G41" s="241">
        <v>37</v>
      </c>
      <c r="H41" s="241">
        <v>4</v>
      </c>
      <c r="I41" s="241"/>
      <c r="J41" s="241">
        <v>128</v>
      </c>
      <c r="K41" s="241">
        <v>5</v>
      </c>
      <c r="L41" s="241"/>
      <c r="M41" s="241">
        <v>105</v>
      </c>
      <c r="N41" s="241">
        <v>2</v>
      </c>
      <c r="O41" s="241"/>
      <c r="P41" s="241"/>
      <c r="Q41" s="241">
        <v>4</v>
      </c>
      <c r="R41" s="241"/>
      <c r="S41" s="241">
        <v>6</v>
      </c>
      <c r="T41" s="241">
        <v>5</v>
      </c>
      <c r="U41" s="241"/>
      <c r="V41" s="241">
        <v>7</v>
      </c>
      <c r="W41" s="241">
        <v>4</v>
      </c>
      <c r="X41" s="241"/>
      <c r="Y41" s="241">
        <v>1</v>
      </c>
      <c r="Z41" s="241">
        <v>3</v>
      </c>
      <c r="AA41" s="241"/>
      <c r="AB41" s="241">
        <v>7</v>
      </c>
      <c r="AC41" s="241"/>
      <c r="AD41" s="241"/>
      <c r="AE41" s="245">
        <v>1</v>
      </c>
      <c r="AF41" s="245">
        <v>4</v>
      </c>
      <c r="AG41" s="245"/>
      <c r="AH41" s="245">
        <v>5</v>
      </c>
      <c r="AI41" s="245">
        <v>2</v>
      </c>
      <c r="AJ41" s="245"/>
      <c r="AK41" s="245">
        <v>1</v>
      </c>
      <c r="AL41" s="245">
        <v>4</v>
      </c>
      <c r="AM41" s="245"/>
      <c r="AN41" s="245"/>
      <c r="AO41" s="245"/>
      <c r="AP41" s="245"/>
      <c r="AQ41" s="245">
        <v>3</v>
      </c>
      <c r="AR41" s="245">
        <v>4</v>
      </c>
      <c r="AS41" s="245"/>
      <c r="AT41" s="245">
        <v>1</v>
      </c>
      <c r="AU41" s="245">
        <v>1</v>
      </c>
      <c r="AV41" s="245"/>
      <c r="AW41" s="245">
        <v>4</v>
      </c>
      <c r="AX41" s="245">
        <v>1</v>
      </c>
      <c r="AY41" s="245"/>
      <c r="AZ41" s="245">
        <v>4</v>
      </c>
      <c r="BA41" s="245"/>
      <c r="BB41" s="245"/>
      <c r="BC41" s="245"/>
      <c r="BD41" s="245"/>
      <c r="BE41" s="245"/>
      <c r="BF41" s="245">
        <v>2</v>
      </c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3">
        <v>35</v>
      </c>
      <c r="CE41" s="243">
        <v>13</v>
      </c>
    </row>
    <row r="42" spans="1:83" ht="17.25" customHeight="1" x14ac:dyDescent="0.3">
      <c r="A42" s="38" t="s">
        <v>725</v>
      </c>
      <c r="B42" s="241">
        <v>232</v>
      </c>
      <c r="C42" s="241"/>
      <c r="D42" s="195">
        <v>125</v>
      </c>
      <c r="E42" s="195">
        <v>107</v>
      </c>
      <c r="F42" s="195"/>
      <c r="G42" s="241">
        <v>41</v>
      </c>
      <c r="H42" s="241">
        <v>11</v>
      </c>
      <c r="I42" s="241"/>
      <c r="J42" s="241">
        <v>5</v>
      </c>
      <c r="K42" s="241">
        <v>1</v>
      </c>
      <c r="L42" s="241"/>
      <c r="M42" s="241"/>
      <c r="N42" s="241">
        <v>1</v>
      </c>
      <c r="O42" s="241"/>
      <c r="P42" s="241">
        <v>4</v>
      </c>
      <c r="Q42" s="241">
        <v>19</v>
      </c>
      <c r="R42" s="241"/>
      <c r="S42" s="241"/>
      <c r="T42" s="241">
        <v>2</v>
      </c>
      <c r="U42" s="241"/>
      <c r="V42" s="241">
        <v>14</v>
      </c>
      <c r="W42" s="241">
        <v>8</v>
      </c>
      <c r="X42" s="241"/>
      <c r="Y42" s="241">
        <v>4</v>
      </c>
      <c r="Z42" s="241">
        <v>4</v>
      </c>
      <c r="AA42" s="241"/>
      <c r="AB42" s="241">
        <v>7</v>
      </c>
      <c r="AC42" s="241">
        <v>6</v>
      </c>
      <c r="AD42" s="241"/>
      <c r="AE42" s="245">
        <v>2</v>
      </c>
      <c r="AF42" s="245">
        <v>14</v>
      </c>
      <c r="AG42" s="245"/>
      <c r="AH42" s="245">
        <v>5</v>
      </c>
      <c r="AI42" s="245">
        <v>7</v>
      </c>
      <c r="AJ42" s="245"/>
      <c r="AK42" s="245">
        <v>1</v>
      </c>
      <c r="AL42" s="245">
        <v>7</v>
      </c>
      <c r="AM42" s="245"/>
      <c r="AN42" s="245">
        <v>2</v>
      </c>
      <c r="AO42" s="245">
        <v>5</v>
      </c>
      <c r="AP42" s="245"/>
      <c r="AQ42" s="245">
        <v>11</v>
      </c>
      <c r="AR42" s="245">
        <v>1</v>
      </c>
      <c r="AS42" s="245"/>
      <c r="AT42" s="245">
        <v>2</v>
      </c>
      <c r="AU42" s="245">
        <v>1</v>
      </c>
      <c r="AV42" s="245"/>
      <c r="AW42" s="245"/>
      <c r="AX42" s="245">
        <v>3</v>
      </c>
      <c r="AY42" s="245"/>
      <c r="AZ42" s="245">
        <v>1</v>
      </c>
      <c r="BA42" s="245">
        <v>1</v>
      </c>
      <c r="BB42" s="245"/>
      <c r="BC42" s="245"/>
      <c r="BD42" s="245"/>
      <c r="BE42" s="245"/>
      <c r="BF42" s="245">
        <v>4</v>
      </c>
      <c r="BG42" s="245">
        <v>3</v>
      </c>
      <c r="BH42" s="245"/>
      <c r="BI42" s="245"/>
      <c r="BJ42" s="245">
        <v>1</v>
      </c>
      <c r="BK42" s="245"/>
      <c r="BL42" s="245">
        <v>1</v>
      </c>
      <c r="BM42" s="245"/>
      <c r="BN42" s="245"/>
      <c r="BO42" s="245"/>
      <c r="BP42" s="245"/>
      <c r="BQ42" s="245"/>
      <c r="BR42" s="245">
        <v>1</v>
      </c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3">
        <v>20</v>
      </c>
      <c r="CE42" s="243">
        <v>12</v>
      </c>
    </row>
    <row r="43" spans="1:83" ht="17.25" customHeight="1" thickBot="1" x14ac:dyDescent="0.35">
      <c r="A43" s="343" t="s">
        <v>726</v>
      </c>
      <c r="B43" s="332">
        <v>473</v>
      </c>
      <c r="C43" s="332"/>
      <c r="D43" s="332">
        <v>241</v>
      </c>
      <c r="E43" s="332">
        <v>232</v>
      </c>
      <c r="F43" s="332"/>
      <c r="G43" s="332">
        <v>48</v>
      </c>
      <c r="H43" s="332">
        <v>11</v>
      </c>
      <c r="I43" s="332"/>
      <c r="J43" s="332">
        <v>32</v>
      </c>
      <c r="K43" s="332">
        <v>12</v>
      </c>
      <c r="L43" s="332"/>
      <c r="M43" s="332">
        <v>4</v>
      </c>
      <c r="N43" s="332">
        <v>2</v>
      </c>
      <c r="O43" s="332"/>
      <c r="P43" s="332">
        <v>4</v>
      </c>
      <c r="Q43" s="332">
        <v>33</v>
      </c>
      <c r="R43" s="332"/>
      <c r="S43" s="332">
        <v>6</v>
      </c>
      <c r="T43" s="332">
        <v>4</v>
      </c>
      <c r="U43" s="332"/>
      <c r="V43" s="332">
        <v>9</v>
      </c>
      <c r="W43" s="332">
        <v>17</v>
      </c>
      <c r="X43" s="332"/>
      <c r="Y43" s="332">
        <v>12</v>
      </c>
      <c r="Z43" s="332">
        <v>14</v>
      </c>
      <c r="AA43" s="332"/>
      <c r="AB43" s="332">
        <v>10</v>
      </c>
      <c r="AC43" s="332">
        <v>9</v>
      </c>
      <c r="AD43" s="332"/>
      <c r="AE43" s="431">
        <v>2</v>
      </c>
      <c r="AF43" s="431">
        <v>26</v>
      </c>
      <c r="AG43" s="431"/>
      <c r="AH43" s="431">
        <v>10</v>
      </c>
      <c r="AI43" s="431">
        <v>24</v>
      </c>
      <c r="AJ43" s="431"/>
      <c r="AK43" s="431">
        <v>6</v>
      </c>
      <c r="AL43" s="431">
        <v>9</v>
      </c>
      <c r="AM43" s="431"/>
      <c r="AN43" s="431">
        <v>16</v>
      </c>
      <c r="AO43" s="431">
        <v>7</v>
      </c>
      <c r="AP43" s="431"/>
      <c r="AQ43" s="431">
        <v>14</v>
      </c>
      <c r="AR43" s="431">
        <v>3</v>
      </c>
      <c r="AS43" s="431"/>
      <c r="AT43" s="431">
        <v>3</v>
      </c>
      <c r="AU43" s="431">
        <v>4</v>
      </c>
      <c r="AV43" s="431"/>
      <c r="AW43" s="431">
        <v>2</v>
      </c>
      <c r="AX43" s="431">
        <v>5</v>
      </c>
      <c r="AY43" s="431"/>
      <c r="AZ43" s="431">
        <v>2</v>
      </c>
      <c r="BA43" s="431">
        <v>11</v>
      </c>
      <c r="BB43" s="431"/>
      <c r="BC43" s="431"/>
      <c r="BD43" s="431"/>
      <c r="BE43" s="431"/>
      <c r="BF43" s="431">
        <v>12</v>
      </c>
      <c r="BG43" s="431">
        <v>5</v>
      </c>
      <c r="BH43" s="431"/>
      <c r="BI43" s="431">
        <v>1</v>
      </c>
      <c r="BJ43" s="431">
        <v>1</v>
      </c>
      <c r="BK43" s="431"/>
      <c r="BL43" s="431"/>
      <c r="BM43" s="431"/>
      <c r="BN43" s="431"/>
      <c r="BO43" s="431">
        <v>3</v>
      </c>
      <c r="BP43" s="431">
        <v>1</v>
      </c>
      <c r="BQ43" s="431"/>
      <c r="BR43" s="431">
        <v>3</v>
      </c>
      <c r="BS43" s="431"/>
      <c r="BT43" s="431"/>
      <c r="BU43" s="431"/>
      <c r="BV43" s="431"/>
      <c r="BW43" s="431"/>
      <c r="BX43" s="431">
        <v>1</v>
      </c>
      <c r="BY43" s="431">
        <v>1</v>
      </c>
      <c r="BZ43" s="431"/>
      <c r="CA43" s="431">
        <v>1</v>
      </c>
      <c r="CB43" s="431"/>
      <c r="CC43" s="431"/>
      <c r="CD43" s="432">
        <v>40</v>
      </c>
      <c r="CE43" s="432">
        <v>33</v>
      </c>
    </row>
    <row r="44" spans="1:83" ht="14.25" customHeight="1" x14ac:dyDescent="0.3">
      <c r="A44" s="614" t="s">
        <v>482</v>
      </c>
      <c r="B44" s="208"/>
      <c r="C44" s="208"/>
      <c r="D44" s="208"/>
      <c r="E44" s="208"/>
      <c r="F44" s="208"/>
      <c r="G44" s="208"/>
      <c r="H44" s="208"/>
      <c r="I44" s="529"/>
      <c r="J44" s="529"/>
      <c r="K44" s="529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62"/>
      <c r="AF44" s="62"/>
      <c r="AG44" s="62"/>
      <c r="AH44" s="62"/>
      <c r="AI44" s="62"/>
      <c r="AJ44" s="62"/>
      <c r="AK44" s="62"/>
      <c r="AL44" s="62"/>
      <c r="AN44" s="208" t="s">
        <v>59</v>
      </c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246"/>
      <c r="BQ44" s="246"/>
      <c r="BR44" s="246"/>
      <c r="BS44" s="246"/>
      <c r="BT44" s="246"/>
      <c r="BU44" s="246"/>
      <c r="BV44" s="246"/>
      <c r="BW44" s="246"/>
      <c r="BX44" s="62"/>
    </row>
    <row r="45" spans="1:83" ht="14.25" customHeight="1" x14ac:dyDescent="0.3">
      <c r="A45" s="664" t="s">
        <v>554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3"/>
      <c r="AM45" s="25"/>
      <c r="AN45" s="209" t="s">
        <v>383</v>
      </c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1:83" ht="14.25" customHeight="1" x14ac:dyDescent="0.3">
      <c r="A46" s="133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3"/>
      <c r="N46" s="133"/>
      <c r="O46" s="133"/>
      <c r="P46" s="133"/>
      <c r="Q46" s="133"/>
      <c r="R46" s="133"/>
      <c r="S46" s="133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209"/>
      <c r="AM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47"/>
      <c r="BQ46" s="247"/>
      <c r="BR46" s="247"/>
      <c r="BS46" s="247"/>
      <c r="BT46" s="247"/>
      <c r="BU46" s="247"/>
      <c r="BV46" s="247"/>
      <c r="BW46" s="247"/>
      <c r="BX46" s="62"/>
    </row>
    <row r="47" spans="1:83" ht="14.25" customHeight="1" x14ac:dyDescent="0.3">
      <c r="A47" s="772"/>
      <c r="B47" s="772"/>
      <c r="C47" s="772"/>
      <c r="D47" s="772"/>
      <c r="E47" s="772"/>
      <c r="F47" s="772"/>
      <c r="G47" s="772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  <c r="W47" s="772"/>
      <c r="X47" s="772"/>
      <c r="Y47" s="772"/>
      <c r="Z47" s="772"/>
      <c r="AA47" s="772"/>
      <c r="AB47" s="772"/>
      <c r="AC47" s="772"/>
      <c r="AD47" s="772"/>
      <c r="AE47" s="772"/>
      <c r="AF47" s="772"/>
      <c r="AG47" s="772"/>
      <c r="AH47" s="772"/>
      <c r="AI47" s="772"/>
      <c r="AJ47" s="772"/>
      <c r="AK47" s="772"/>
      <c r="AL47" s="62"/>
      <c r="AN47" s="208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246"/>
      <c r="BQ47" s="246"/>
      <c r="BR47" s="246"/>
      <c r="BS47" s="246"/>
      <c r="BT47" s="246"/>
      <c r="BU47" s="246"/>
      <c r="BV47" s="246"/>
      <c r="BW47" s="246"/>
      <c r="BX47" s="62"/>
    </row>
    <row r="48" spans="1:83" x14ac:dyDescent="0.3">
      <c r="B48" s="664"/>
      <c r="C48" s="664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4"/>
      <c r="AK48" s="664"/>
      <c r="AL48" s="664"/>
      <c r="AM48" s="664"/>
      <c r="AN48" s="664"/>
    </row>
  </sheetData>
  <mergeCells count="31">
    <mergeCell ref="AH4:AI4"/>
    <mergeCell ref="AK4:AL4"/>
    <mergeCell ref="AN4:AO4"/>
    <mergeCell ref="BX4:BY4"/>
    <mergeCell ref="CA4:CB4"/>
    <mergeCell ref="CD4:CE4"/>
    <mergeCell ref="AQ4:AR4"/>
    <mergeCell ref="AT4:AU4"/>
    <mergeCell ref="AW4:AX4"/>
    <mergeCell ref="AZ4:BA4"/>
    <mergeCell ref="BC4:BD4"/>
    <mergeCell ref="BF4:BG4"/>
    <mergeCell ref="BI4:BJ4"/>
    <mergeCell ref="BL4:BM4"/>
    <mergeCell ref="BO4:BP4"/>
    <mergeCell ref="BR4:BS4"/>
    <mergeCell ref="BU4:BV4"/>
    <mergeCell ref="V1:W1"/>
    <mergeCell ref="T3:U3"/>
    <mergeCell ref="A4:A5"/>
    <mergeCell ref="B4:E4"/>
    <mergeCell ref="G4:H4"/>
    <mergeCell ref="J4:K4"/>
    <mergeCell ref="M4:N4"/>
    <mergeCell ref="P4:Q4"/>
    <mergeCell ref="S4:T4"/>
    <mergeCell ref="V4:W4"/>
    <mergeCell ref="A47:AK47"/>
    <mergeCell ref="Y4:Z4"/>
    <mergeCell ref="AB4:AC4"/>
    <mergeCell ref="AE4:AF4"/>
  </mergeCells>
  <hyperlinks>
    <hyperlink ref="A1" location="índice!A1" display="Regresar"/>
  </hyperlinks>
  <printOptions horizontalCentered="1"/>
  <pageMargins left="0.19685039370078741" right="0.19685039370078741" top="0.39370078740157483" bottom="0" header="0" footer="0"/>
  <pageSetup scale="52" firstPageNumber="0" orientation="landscape" r:id="rId1"/>
  <headerFooter alignWithMargins="0"/>
  <colBreaks count="1" manualBreakCount="1">
    <brk id="3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61"/>
  <sheetViews>
    <sheetView showGridLines="0" zoomScale="90" zoomScaleNormal="90" zoomScaleSheetLayoutView="70" workbookViewId="0"/>
  </sheetViews>
  <sheetFormatPr baseColWidth="10" defaultRowHeight="15" x14ac:dyDescent="0.3"/>
  <cols>
    <col min="1" max="1" width="31.5703125" style="3" customWidth="1"/>
    <col min="2" max="2" width="12.5703125" style="3" customWidth="1"/>
    <col min="3" max="3" width="17" style="3" customWidth="1"/>
    <col min="4" max="4" width="12.7109375" style="3" customWidth="1"/>
    <col min="5" max="5" width="2.28515625" style="3" customWidth="1"/>
    <col min="6" max="6" width="15.5703125" style="3" bestFit="1" customWidth="1"/>
    <col min="7" max="7" width="2" style="3" customWidth="1"/>
    <col min="8" max="8" width="11" style="3" bestFit="1" customWidth="1"/>
    <col min="9" max="9" width="2.42578125" style="3" customWidth="1"/>
    <col min="10" max="10" width="14.42578125" style="3" customWidth="1"/>
    <col min="11" max="11" width="3" style="3" customWidth="1"/>
    <col min="12" max="12" width="12.7109375" style="3" customWidth="1"/>
    <col min="13" max="13" width="13.28515625" style="3" customWidth="1"/>
    <col min="14" max="14" width="3.5703125" style="3" customWidth="1"/>
    <col min="15" max="15" width="10.7109375" style="3" customWidth="1"/>
    <col min="16" max="16" width="13.85546875" style="3" bestFit="1" customWidth="1"/>
    <col min="17" max="17" width="3.140625" style="3" customWidth="1"/>
    <col min="18" max="18" width="12.7109375" style="3" customWidth="1"/>
    <col min="19" max="19" width="15.140625" style="3" customWidth="1"/>
    <col min="20" max="20" width="2.42578125" style="3" customWidth="1"/>
    <col min="21" max="33" width="11.42578125" style="3"/>
    <col min="34" max="34" width="2.140625" style="3" customWidth="1"/>
    <col min="35" max="16384" width="11.42578125" style="3"/>
  </cols>
  <sheetData>
    <row r="1" spans="1:22" s="4" customFormat="1" x14ac:dyDescent="0.3">
      <c r="A1" s="7" t="s">
        <v>203</v>
      </c>
    </row>
    <row r="2" spans="1:22" s="4" customFormat="1" ht="12.75" customHeight="1" x14ac:dyDescent="0.3">
      <c r="A2" s="751" t="s">
        <v>333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</row>
    <row r="3" spans="1:22" s="4" customFormat="1" ht="12.75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2" s="4" customFormat="1" ht="18.75" customHeight="1" x14ac:dyDescent="0.35">
      <c r="A4" s="755" t="s">
        <v>540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</row>
    <row r="5" spans="1:22" s="4" customFormat="1" ht="12.75" customHeight="1" thickBot="1" x14ac:dyDescent="0.4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</row>
    <row r="6" spans="1:22" ht="12.95" customHeight="1" thickBot="1" x14ac:dyDescent="0.35">
      <c r="A6" s="752"/>
      <c r="B6" s="752" t="s">
        <v>459</v>
      </c>
      <c r="C6" s="750" t="s">
        <v>460</v>
      </c>
      <c r="D6" s="753" t="s">
        <v>150</v>
      </c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</row>
    <row r="7" spans="1:22" ht="30" customHeight="1" thickBot="1" x14ac:dyDescent="0.35">
      <c r="A7" s="752"/>
      <c r="B7" s="752"/>
      <c r="C7" s="750"/>
      <c r="D7" s="753" t="s">
        <v>0</v>
      </c>
      <c r="E7" s="753"/>
      <c r="F7" s="753"/>
      <c r="G7" s="595"/>
      <c r="H7" s="754" t="s">
        <v>1</v>
      </c>
      <c r="I7" s="754"/>
      <c r="J7" s="754"/>
      <c r="K7" s="595"/>
      <c r="L7" s="754" t="s">
        <v>2</v>
      </c>
      <c r="M7" s="754"/>
      <c r="N7" s="595"/>
      <c r="O7" s="754" t="s">
        <v>3</v>
      </c>
      <c r="P7" s="754"/>
      <c r="Q7" s="595"/>
      <c r="R7" s="752" t="s">
        <v>4</v>
      </c>
      <c r="S7" s="752"/>
      <c r="T7" s="752"/>
    </row>
    <row r="8" spans="1:22" ht="48" customHeight="1" thickBot="1" x14ac:dyDescent="0.35">
      <c r="A8" s="752"/>
      <c r="B8" s="752"/>
      <c r="C8" s="750"/>
      <c r="D8" s="336" t="s">
        <v>5</v>
      </c>
      <c r="E8" s="336"/>
      <c r="F8" s="338" t="s">
        <v>6</v>
      </c>
      <c r="G8" s="593"/>
      <c r="H8" s="336" t="s">
        <v>5</v>
      </c>
      <c r="I8" s="336"/>
      <c r="J8" s="338" t="s">
        <v>6</v>
      </c>
      <c r="K8" s="593"/>
      <c r="L8" s="336" t="s">
        <v>5</v>
      </c>
      <c r="M8" s="338" t="s">
        <v>6</v>
      </c>
      <c r="N8" s="593"/>
      <c r="O8" s="336" t="s">
        <v>5</v>
      </c>
      <c r="P8" s="338" t="s">
        <v>8</v>
      </c>
      <c r="Q8" s="593"/>
      <c r="R8" s="336" t="s">
        <v>5</v>
      </c>
      <c r="S8" s="750" t="s">
        <v>6</v>
      </c>
      <c r="T8" s="750"/>
    </row>
    <row r="9" spans="1:22" x14ac:dyDescent="0.3">
      <c r="A9" s="25"/>
      <c r="B9" s="195"/>
      <c r="C9" s="195"/>
      <c r="D9" s="195"/>
      <c r="E9" s="195"/>
      <c r="F9" s="164"/>
      <c r="G9" s="164"/>
      <c r="H9" s="196"/>
      <c r="I9" s="196"/>
      <c r="J9" s="321"/>
      <c r="K9" s="321"/>
      <c r="L9" s="196"/>
      <c r="M9" s="321"/>
      <c r="N9" s="321"/>
      <c r="O9" s="196"/>
      <c r="P9" s="321"/>
      <c r="Q9" s="321"/>
      <c r="R9" s="196"/>
      <c r="S9" s="321"/>
      <c r="T9" s="25"/>
    </row>
    <row r="10" spans="1:22" x14ac:dyDescent="0.3">
      <c r="A10" s="309" t="s">
        <v>42</v>
      </c>
      <c r="B10" s="241">
        <v>986574</v>
      </c>
      <c r="C10" s="241">
        <v>19974508</v>
      </c>
      <c r="D10" s="241">
        <v>554858</v>
      </c>
      <c r="E10" s="323"/>
      <c r="F10" s="318">
        <v>2.7778306229119636</v>
      </c>
      <c r="G10" s="323"/>
      <c r="H10" s="241">
        <v>399809</v>
      </c>
      <c r="I10" s="323"/>
      <c r="J10" s="318">
        <v>2.0015962345605711</v>
      </c>
      <c r="K10" s="318"/>
      <c r="L10" s="241">
        <v>141730</v>
      </c>
      <c r="M10" s="318">
        <v>0.70955439803573628</v>
      </c>
      <c r="N10" s="330"/>
      <c r="O10" s="241">
        <v>13319</v>
      </c>
      <c r="P10" s="318">
        <v>6.6679990315656337</v>
      </c>
      <c r="Q10" s="330"/>
      <c r="R10" s="241">
        <f>O10+H10</f>
        <v>413128</v>
      </c>
      <c r="S10" s="318">
        <v>2.068276224876227</v>
      </c>
      <c r="T10" s="312"/>
      <c r="V10" s="741"/>
    </row>
    <row r="11" spans="1:22" x14ac:dyDescent="0.3">
      <c r="A11" s="323"/>
      <c r="B11" s="241"/>
      <c r="C11" s="241"/>
      <c r="D11" s="241"/>
      <c r="E11" s="324"/>
      <c r="F11" s="318"/>
      <c r="G11" s="178"/>
      <c r="H11" s="241"/>
      <c r="I11" s="325"/>
      <c r="J11" s="318"/>
      <c r="K11" s="318"/>
      <c r="L11" s="241"/>
      <c r="M11" s="318"/>
      <c r="N11" s="178"/>
      <c r="O11" s="241"/>
      <c r="P11" s="318"/>
      <c r="Q11" s="178"/>
      <c r="R11" s="241"/>
      <c r="S11" s="318"/>
      <c r="T11" s="312"/>
    </row>
    <row r="12" spans="1:22" x14ac:dyDescent="0.3">
      <c r="A12" s="38" t="s">
        <v>9</v>
      </c>
      <c r="B12" s="241">
        <v>15678</v>
      </c>
      <c r="C12" s="241">
        <v>297692</v>
      </c>
      <c r="D12" s="241">
        <v>8999</v>
      </c>
      <c r="E12" s="326"/>
      <c r="F12" s="318">
        <v>3.0229230211090656</v>
      </c>
      <c r="G12" s="318"/>
      <c r="H12" s="241">
        <v>6533</v>
      </c>
      <c r="I12" s="326"/>
      <c r="J12" s="318">
        <v>2.1945500718863791</v>
      </c>
      <c r="K12" s="318"/>
      <c r="L12" s="241">
        <v>2238</v>
      </c>
      <c r="M12" s="318">
        <v>0.75178372277387373</v>
      </c>
      <c r="N12" s="318"/>
      <c r="O12" s="241">
        <v>228</v>
      </c>
      <c r="P12" s="318">
        <v>7.6589226448812866</v>
      </c>
      <c r="Q12" s="318"/>
      <c r="R12" s="241">
        <f>O12+H12</f>
        <v>6761</v>
      </c>
      <c r="S12" s="318">
        <v>2.2711392983351919</v>
      </c>
      <c r="T12" s="312"/>
    </row>
    <row r="13" spans="1:22" x14ac:dyDescent="0.3">
      <c r="A13" s="38" t="s">
        <v>10</v>
      </c>
      <c r="B13" s="241">
        <v>40338</v>
      </c>
      <c r="C13" s="241">
        <v>941538</v>
      </c>
      <c r="D13" s="241">
        <v>27599</v>
      </c>
      <c r="E13" s="326"/>
      <c r="F13" s="318">
        <v>2.93126777676525</v>
      </c>
      <c r="G13" s="318"/>
      <c r="H13" s="241">
        <v>21109</v>
      </c>
      <c r="I13" s="326"/>
      <c r="J13" s="318">
        <v>2.241970053253294</v>
      </c>
      <c r="K13" s="318"/>
      <c r="L13" s="241">
        <v>5681</v>
      </c>
      <c r="M13" s="318">
        <v>0.60337447877833927</v>
      </c>
      <c r="N13" s="318"/>
      <c r="O13" s="241">
        <v>809</v>
      </c>
      <c r="P13" s="318">
        <v>8.5923244733616695</v>
      </c>
      <c r="Q13" s="318"/>
      <c r="R13" s="241">
        <f t="shared" ref="R13:R46" si="0">O13+H13</f>
        <v>21918</v>
      </c>
      <c r="S13" s="318">
        <v>2.3278932979869107</v>
      </c>
      <c r="T13" s="312"/>
    </row>
    <row r="14" spans="1:22" x14ac:dyDescent="0.3">
      <c r="A14" s="38" t="s">
        <v>11</v>
      </c>
      <c r="B14" s="241">
        <v>12532</v>
      </c>
      <c r="C14" s="241">
        <v>190357</v>
      </c>
      <c r="D14" s="241">
        <v>6983</v>
      </c>
      <c r="E14" s="326"/>
      <c r="F14" s="318">
        <v>3.6683704828296304</v>
      </c>
      <c r="G14" s="318"/>
      <c r="H14" s="241">
        <v>6160</v>
      </c>
      <c r="I14" s="326"/>
      <c r="J14" s="318">
        <v>3.2360249426078367</v>
      </c>
      <c r="K14" s="318"/>
      <c r="L14" s="241">
        <v>604</v>
      </c>
      <c r="M14" s="318">
        <v>0.31729854956739179</v>
      </c>
      <c r="N14" s="318"/>
      <c r="O14" s="241">
        <v>219</v>
      </c>
      <c r="P14" s="318">
        <v>11.504699065440198</v>
      </c>
      <c r="Q14" s="318"/>
      <c r="R14" s="241">
        <f t="shared" si="0"/>
        <v>6379</v>
      </c>
      <c r="S14" s="318">
        <v>3.3510719332622387</v>
      </c>
      <c r="T14" s="312"/>
    </row>
    <row r="15" spans="1:22" x14ac:dyDescent="0.3">
      <c r="A15" s="38" t="s">
        <v>12</v>
      </c>
      <c r="B15" s="241">
        <v>6016</v>
      </c>
      <c r="C15" s="241">
        <v>125682</v>
      </c>
      <c r="D15" s="241">
        <v>1966</v>
      </c>
      <c r="E15" s="326"/>
      <c r="F15" s="318">
        <v>1.5642653681513661</v>
      </c>
      <c r="G15" s="318"/>
      <c r="H15" s="241">
        <v>1489</v>
      </c>
      <c r="I15" s="326"/>
      <c r="J15" s="318">
        <v>1.1847360799478048</v>
      </c>
      <c r="K15" s="318"/>
      <c r="L15" s="241">
        <v>425</v>
      </c>
      <c r="M15" s="318">
        <v>0.3381550261771773</v>
      </c>
      <c r="N15" s="318"/>
      <c r="O15" s="241">
        <v>52</v>
      </c>
      <c r="P15" s="318">
        <v>4.1374262026384052</v>
      </c>
      <c r="Q15" s="318"/>
      <c r="R15" s="241">
        <f t="shared" si="0"/>
        <v>1541</v>
      </c>
      <c r="S15" s="318">
        <v>1.2261103419741888</v>
      </c>
      <c r="T15" s="312"/>
    </row>
    <row r="16" spans="1:22" x14ac:dyDescent="0.3">
      <c r="A16" s="38" t="s">
        <v>13</v>
      </c>
      <c r="B16" s="241">
        <v>34150</v>
      </c>
      <c r="C16" s="241">
        <v>807187</v>
      </c>
      <c r="D16" s="241">
        <v>21489</v>
      </c>
      <c r="E16" s="326"/>
      <c r="F16" s="318">
        <v>2.6622083854175056</v>
      </c>
      <c r="G16" s="318"/>
      <c r="H16" s="241">
        <v>14209</v>
      </c>
      <c r="I16" s="326"/>
      <c r="J16" s="318">
        <v>1.7603108077806011</v>
      </c>
      <c r="K16" s="318"/>
      <c r="L16" s="241">
        <v>4523</v>
      </c>
      <c r="M16" s="318">
        <v>0.56034103621589548</v>
      </c>
      <c r="N16" s="318"/>
      <c r="O16" s="241">
        <v>2757</v>
      </c>
      <c r="P16" s="318">
        <v>34.1556541421009</v>
      </c>
      <c r="Q16" s="318"/>
      <c r="R16" s="241">
        <f t="shared" si="0"/>
        <v>16966</v>
      </c>
      <c r="S16" s="318">
        <v>2.1018673492016098</v>
      </c>
      <c r="T16" s="25"/>
    </row>
    <row r="17" spans="1:20" x14ac:dyDescent="0.3">
      <c r="A17" s="38" t="s">
        <v>14</v>
      </c>
      <c r="B17" s="241">
        <v>10298</v>
      </c>
      <c r="C17" s="241">
        <v>146483</v>
      </c>
      <c r="D17" s="241">
        <v>5967</v>
      </c>
      <c r="E17" s="326"/>
      <c r="F17" s="318">
        <v>4.0735102366827549</v>
      </c>
      <c r="G17" s="318"/>
      <c r="H17" s="241">
        <v>5024</v>
      </c>
      <c r="I17" s="326"/>
      <c r="J17" s="318">
        <v>3.4297495272488958</v>
      </c>
      <c r="K17" s="318"/>
      <c r="L17" s="241">
        <v>825</v>
      </c>
      <c r="M17" s="318">
        <v>0.56320528662029035</v>
      </c>
      <c r="N17" s="318"/>
      <c r="O17" s="241">
        <v>118</v>
      </c>
      <c r="P17" s="318">
        <v>8.05554228135688</v>
      </c>
      <c r="Q17" s="318"/>
      <c r="R17" s="241">
        <f t="shared" si="0"/>
        <v>5142</v>
      </c>
      <c r="S17" s="318">
        <v>3.5103049500624643</v>
      </c>
      <c r="T17" s="25"/>
    </row>
    <row r="18" spans="1:20" x14ac:dyDescent="0.3">
      <c r="A18" s="38" t="s">
        <v>15</v>
      </c>
      <c r="B18" s="241">
        <v>14266</v>
      </c>
      <c r="C18" s="241">
        <v>247970</v>
      </c>
      <c r="D18" s="241">
        <v>3875</v>
      </c>
      <c r="E18" s="326"/>
      <c r="F18" s="318">
        <v>1.5626890349639069</v>
      </c>
      <c r="G18" s="318"/>
      <c r="H18" s="241">
        <v>3193</v>
      </c>
      <c r="I18" s="326"/>
      <c r="J18" s="318">
        <v>1.2876557648102593</v>
      </c>
      <c r="K18" s="318"/>
      <c r="L18" s="241">
        <v>642</v>
      </c>
      <c r="M18" s="318">
        <v>0.25890228656692338</v>
      </c>
      <c r="N18" s="318"/>
      <c r="O18" s="241">
        <v>40</v>
      </c>
      <c r="P18" s="318">
        <v>1.6130983586724201</v>
      </c>
      <c r="Q18" s="318"/>
      <c r="R18" s="241">
        <f t="shared" si="0"/>
        <v>3233</v>
      </c>
      <c r="S18" s="318">
        <v>1.3037867483969834</v>
      </c>
      <c r="T18" s="312"/>
    </row>
    <row r="19" spans="1:20" x14ac:dyDescent="0.3">
      <c r="A19" s="38" t="s">
        <v>16</v>
      </c>
      <c r="B19" s="241">
        <v>39172</v>
      </c>
      <c r="C19" s="241">
        <v>908575</v>
      </c>
      <c r="D19" s="241">
        <v>20275</v>
      </c>
      <c r="E19" s="326"/>
      <c r="F19" s="318">
        <v>2.2315163855487987</v>
      </c>
      <c r="G19" s="318"/>
      <c r="H19" s="241">
        <v>14729</v>
      </c>
      <c r="I19" s="326"/>
      <c r="J19" s="318">
        <v>1.6211099799136011</v>
      </c>
      <c r="K19" s="318"/>
      <c r="L19" s="241">
        <v>5028</v>
      </c>
      <c r="M19" s="318">
        <v>0.55339405112401285</v>
      </c>
      <c r="N19" s="318"/>
      <c r="O19" s="241">
        <v>518</v>
      </c>
      <c r="P19" s="318">
        <v>5.7012354511185102</v>
      </c>
      <c r="Q19" s="318"/>
      <c r="R19" s="241">
        <f t="shared" si="0"/>
        <v>15247</v>
      </c>
      <c r="S19" s="318">
        <v>1.678122334424786</v>
      </c>
      <c r="T19" s="312"/>
    </row>
    <row r="20" spans="1:20" x14ac:dyDescent="0.3">
      <c r="A20" s="38" t="s">
        <v>17</v>
      </c>
      <c r="B20" s="241">
        <v>14142</v>
      </c>
      <c r="C20" s="241">
        <v>275375</v>
      </c>
      <c r="D20" s="241">
        <v>7305</v>
      </c>
      <c r="E20" s="326"/>
      <c r="F20" s="318">
        <v>2.6527462551066727</v>
      </c>
      <c r="G20" s="318"/>
      <c r="H20" s="241">
        <v>6022</v>
      </c>
      <c r="I20" s="326"/>
      <c r="J20" s="318">
        <v>2.1868361325465275</v>
      </c>
      <c r="K20" s="318"/>
      <c r="L20" s="241">
        <v>1118</v>
      </c>
      <c r="M20" s="318">
        <v>0.40599182932364958</v>
      </c>
      <c r="N20" s="318"/>
      <c r="O20" s="241">
        <v>165</v>
      </c>
      <c r="P20" s="318">
        <v>5.9918293236495694</v>
      </c>
      <c r="Q20" s="318"/>
      <c r="R20" s="241">
        <f t="shared" si="0"/>
        <v>6187</v>
      </c>
      <c r="S20" s="318">
        <v>2.2467544257830232</v>
      </c>
      <c r="T20" s="25"/>
    </row>
    <row r="21" spans="1:20" x14ac:dyDescent="0.3">
      <c r="A21" s="38" t="s">
        <v>18</v>
      </c>
      <c r="B21" s="241">
        <v>48417</v>
      </c>
      <c r="C21" s="241">
        <v>1033654</v>
      </c>
      <c r="D21" s="241">
        <v>27975</v>
      </c>
      <c r="E21" s="326"/>
      <c r="F21" s="318">
        <v>2.7064182018354304</v>
      </c>
      <c r="G21" s="318"/>
      <c r="H21" s="241">
        <v>18838</v>
      </c>
      <c r="I21" s="326"/>
      <c r="J21" s="318">
        <v>1.8224667054933277</v>
      </c>
      <c r="K21" s="318"/>
      <c r="L21" s="241">
        <v>8475</v>
      </c>
      <c r="M21" s="318">
        <v>0.8199068547115379</v>
      </c>
      <c r="N21" s="318"/>
      <c r="O21" s="241">
        <v>662</v>
      </c>
      <c r="P21" s="318">
        <v>6.4044641630564971</v>
      </c>
      <c r="Q21" s="318"/>
      <c r="R21" s="241">
        <f t="shared" si="0"/>
        <v>19500</v>
      </c>
      <c r="S21" s="318">
        <v>1.8865113471238926</v>
      </c>
      <c r="T21" s="25"/>
    </row>
    <row r="22" spans="1:20" x14ac:dyDescent="0.3">
      <c r="A22" s="38" t="s">
        <v>19</v>
      </c>
      <c r="B22" s="241">
        <v>13495</v>
      </c>
      <c r="C22" s="241">
        <v>190065</v>
      </c>
      <c r="D22" s="241">
        <v>4522</v>
      </c>
      <c r="E22" s="326"/>
      <c r="F22" s="318">
        <v>2.379186067924131</v>
      </c>
      <c r="G22" s="318"/>
      <c r="H22" s="241">
        <v>3445</v>
      </c>
      <c r="I22" s="326"/>
      <c r="J22" s="318">
        <v>1.8125378160103123</v>
      </c>
      <c r="K22" s="318"/>
      <c r="L22" s="241">
        <v>983</v>
      </c>
      <c r="M22" s="318">
        <v>0.51719148712282637</v>
      </c>
      <c r="N22" s="318"/>
      <c r="O22" s="241">
        <v>94</v>
      </c>
      <c r="P22" s="318">
        <v>4.945676479099256</v>
      </c>
      <c r="Q22" s="318"/>
      <c r="R22" s="241">
        <f t="shared" si="0"/>
        <v>3539</v>
      </c>
      <c r="S22" s="318">
        <v>1.8619945808013048</v>
      </c>
      <c r="T22" s="25"/>
    </row>
    <row r="23" spans="1:20" x14ac:dyDescent="0.3">
      <c r="A23" s="38" t="s">
        <v>20</v>
      </c>
      <c r="B23" s="241">
        <v>15391</v>
      </c>
      <c r="C23" s="241">
        <v>270993</v>
      </c>
      <c r="D23" s="241">
        <v>9081</v>
      </c>
      <c r="E23" s="326"/>
      <c r="F23" s="318">
        <v>3.351009066654858</v>
      </c>
      <c r="G23" s="318"/>
      <c r="H23" s="241">
        <v>6429</v>
      </c>
      <c r="I23" s="326"/>
      <c r="J23" s="318">
        <v>2.3723860025904728</v>
      </c>
      <c r="K23" s="318"/>
      <c r="L23" s="241">
        <v>2324</v>
      </c>
      <c r="M23" s="318">
        <v>0.85758672733244035</v>
      </c>
      <c r="N23" s="318"/>
      <c r="O23" s="241">
        <v>328</v>
      </c>
      <c r="P23" s="318">
        <v>12.10363367319451</v>
      </c>
      <c r="Q23" s="318"/>
      <c r="R23" s="241">
        <f t="shared" si="0"/>
        <v>6757</v>
      </c>
      <c r="S23" s="318">
        <v>2.493422339322418</v>
      </c>
      <c r="T23" s="25"/>
    </row>
    <row r="24" spans="1:20" x14ac:dyDescent="0.3">
      <c r="A24" s="38" t="s">
        <v>21</v>
      </c>
      <c r="B24" s="241">
        <v>95317</v>
      </c>
      <c r="C24" s="241">
        <v>1634342</v>
      </c>
      <c r="D24" s="241">
        <v>59626</v>
      </c>
      <c r="E24" s="326"/>
      <c r="F24" s="318">
        <v>3.6483184058171423</v>
      </c>
      <c r="G24" s="318"/>
      <c r="H24" s="241">
        <v>43414</v>
      </c>
      <c r="I24" s="326"/>
      <c r="J24" s="318">
        <v>2.6563595624416432</v>
      </c>
      <c r="K24" s="318"/>
      <c r="L24" s="241">
        <v>15640</v>
      </c>
      <c r="M24" s="318">
        <v>0.95696004875356566</v>
      </c>
      <c r="N24" s="318"/>
      <c r="O24" s="241">
        <v>572</v>
      </c>
      <c r="P24" s="318">
        <v>3.4998794621933476</v>
      </c>
      <c r="Q24" s="318"/>
      <c r="R24" s="241">
        <f t="shared" si="0"/>
        <v>43986</v>
      </c>
      <c r="S24" s="318">
        <v>2.6913583570635766</v>
      </c>
      <c r="T24" s="25"/>
    </row>
    <row r="25" spans="1:20" x14ac:dyDescent="0.3">
      <c r="A25" s="38" t="s">
        <v>723</v>
      </c>
      <c r="B25" s="241">
        <v>45379</v>
      </c>
      <c r="C25" s="241">
        <v>1552104</v>
      </c>
      <c r="D25" s="241">
        <v>57690</v>
      </c>
      <c r="E25" s="326"/>
      <c r="F25" s="318">
        <v>3.7168901053022223</v>
      </c>
      <c r="G25" s="318"/>
      <c r="H25" s="241">
        <v>37089</v>
      </c>
      <c r="I25" s="326"/>
      <c r="J25" s="318">
        <v>2.3895950271373567</v>
      </c>
      <c r="K25" s="318"/>
      <c r="L25" s="241">
        <v>19729</v>
      </c>
      <c r="M25" s="318">
        <v>1.2711132759145005</v>
      </c>
      <c r="N25" s="318"/>
      <c r="O25" s="241">
        <v>872</v>
      </c>
      <c r="P25" s="318">
        <v>5.6181802250364665</v>
      </c>
      <c r="Q25" s="318"/>
      <c r="R25" s="241">
        <f t="shared" si="0"/>
        <v>37961</v>
      </c>
      <c r="S25" s="318">
        <v>2.4457768293877216</v>
      </c>
      <c r="T25" s="25"/>
    </row>
    <row r="26" spans="1:20" x14ac:dyDescent="0.3">
      <c r="A26" s="38" t="s">
        <v>724</v>
      </c>
      <c r="B26" s="241">
        <v>26177</v>
      </c>
      <c r="C26" s="241">
        <v>859897</v>
      </c>
      <c r="D26" s="241">
        <v>21997</v>
      </c>
      <c r="E26" s="326"/>
      <c r="F26" s="318">
        <v>2.5580970744170521</v>
      </c>
      <c r="G26" s="318"/>
      <c r="H26" s="241">
        <v>14444</v>
      </c>
      <c r="I26" s="326"/>
      <c r="J26" s="318">
        <v>1.6797360614120065</v>
      </c>
      <c r="K26" s="318"/>
      <c r="L26" s="241">
        <v>7177</v>
      </c>
      <c r="M26" s="318">
        <v>0.83463484580129943</v>
      </c>
      <c r="N26" s="318"/>
      <c r="O26" s="241">
        <v>376</v>
      </c>
      <c r="P26" s="318">
        <v>4.3726167203746495</v>
      </c>
      <c r="Q26" s="318"/>
      <c r="R26" s="241">
        <f t="shared" si="0"/>
        <v>14820</v>
      </c>
      <c r="S26" s="318">
        <v>1.723462228615753</v>
      </c>
      <c r="T26" s="25"/>
    </row>
    <row r="27" spans="1:20" x14ac:dyDescent="0.3">
      <c r="A27" s="38" t="s">
        <v>22</v>
      </c>
      <c r="B27" s="241">
        <v>35351</v>
      </c>
      <c r="C27" s="241">
        <v>488092</v>
      </c>
      <c r="D27" s="241">
        <v>13025</v>
      </c>
      <c r="E27" s="326"/>
      <c r="F27" s="318">
        <v>2.6685542889455265</v>
      </c>
      <c r="G27" s="318"/>
      <c r="H27" s="241">
        <v>10870</v>
      </c>
      <c r="I27" s="326"/>
      <c r="J27" s="318">
        <v>2.2270391647476293</v>
      </c>
      <c r="K27" s="318"/>
      <c r="L27" s="241">
        <v>2016</v>
      </c>
      <c r="M27" s="318">
        <v>0.41303688648861275</v>
      </c>
      <c r="N27" s="318"/>
      <c r="O27" s="241">
        <v>139</v>
      </c>
      <c r="P27" s="318">
        <v>2.8478237709284313</v>
      </c>
      <c r="Q27" s="318"/>
      <c r="R27" s="241">
        <f t="shared" si="0"/>
        <v>11009</v>
      </c>
      <c r="S27" s="318">
        <v>2.2555174024569138</v>
      </c>
      <c r="T27" s="25"/>
    </row>
    <row r="28" spans="1:20" x14ac:dyDescent="0.3">
      <c r="A28" s="38" t="s">
        <v>23</v>
      </c>
      <c r="B28" s="241">
        <v>12000</v>
      </c>
      <c r="C28" s="241">
        <v>243547</v>
      </c>
      <c r="D28" s="241">
        <v>5555</v>
      </c>
      <c r="E28" s="326"/>
      <c r="F28" s="318">
        <v>2.2808739175600601</v>
      </c>
      <c r="G28" s="318"/>
      <c r="H28" s="241">
        <v>4001</v>
      </c>
      <c r="I28" s="326"/>
      <c r="J28" s="318">
        <v>1.6428040583542396</v>
      </c>
      <c r="K28" s="318"/>
      <c r="L28" s="241">
        <v>1384</v>
      </c>
      <c r="M28" s="318">
        <v>0.56826813715627778</v>
      </c>
      <c r="N28" s="318"/>
      <c r="O28" s="241">
        <v>170</v>
      </c>
      <c r="P28" s="318">
        <v>6.9801722049542798</v>
      </c>
      <c r="Q28" s="318"/>
      <c r="R28" s="241">
        <f t="shared" si="0"/>
        <v>4171</v>
      </c>
      <c r="S28" s="318">
        <v>1.7126057804037826</v>
      </c>
      <c r="T28" s="25"/>
    </row>
    <row r="29" spans="1:20" x14ac:dyDescent="0.3">
      <c r="A29" s="38" t="s">
        <v>24</v>
      </c>
      <c r="B29" s="241">
        <v>12438</v>
      </c>
      <c r="C29" s="241">
        <v>157547</v>
      </c>
      <c r="D29" s="241">
        <v>6524</v>
      </c>
      <c r="E29" s="326"/>
      <c r="F29" s="318">
        <v>4.1409864992668854</v>
      </c>
      <c r="G29" s="318"/>
      <c r="H29" s="241">
        <v>5518</v>
      </c>
      <c r="I29" s="326"/>
      <c r="J29" s="318">
        <v>3.5024468888649101</v>
      </c>
      <c r="K29" s="318"/>
      <c r="L29" s="241">
        <v>845</v>
      </c>
      <c r="M29" s="318">
        <v>0.53634788348873674</v>
      </c>
      <c r="N29" s="318"/>
      <c r="O29" s="241">
        <v>161</v>
      </c>
      <c r="P29" s="318">
        <v>10.219172691323859</v>
      </c>
      <c r="Q29" s="318"/>
      <c r="R29" s="241">
        <f t="shared" si="0"/>
        <v>5679</v>
      </c>
      <c r="S29" s="318">
        <v>3.6046386157781489</v>
      </c>
      <c r="T29" s="25"/>
    </row>
    <row r="30" spans="1:20" x14ac:dyDescent="0.3">
      <c r="A30" s="38" t="s">
        <v>25</v>
      </c>
      <c r="B30" s="241">
        <v>68092</v>
      </c>
      <c r="C30" s="241">
        <v>1537328</v>
      </c>
      <c r="D30" s="241">
        <v>33938</v>
      </c>
      <c r="E30" s="326"/>
      <c r="F30" s="318">
        <v>2.2075965571433032</v>
      </c>
      <c r="G30" s="318"/>
      <c r="H30" s="241">
        <v>26124</v>
      </c>
      <c r="I30" s="326"/>
      <c r="J30" s="318">
        <v>1.6993120531207395</v>
      </c>
      <c r="K30" s="318"/>
      <c r="L30" s="241">
        <v>7129</v>
      </c>
      <c r="M30" s="318">
        <v>0.4637266738132656</v>
      </c>
      <c r="N30" s="318"/>
      <c r="O30" s="241">
        <v>685</v>
      </c>
      <c r="P30" s="318">
        <v>4.4557830209298208</v>
      </c>
      <c r="Q30" s="318"/>
      <c r="R30" s="241">
        <f t="shared" si="0"/>
        <v>26809</v>
      </c>
      <c r="S30" s="318">
        <v>1.7438698833300377</v>
      </c>
      <c r="T30" s="25"/>
    </row>
    <row r="31" spans="1:20" x14ac:dyDescent="0.3">
      <c r="A31" s="38" t="s">
        <v>26</v>
      </c>
      <c r="B31" s="241">
        <v>13705</v>
      </c>
      <c r="C31" s="241">
        <v>203805</v>
      </c>
      <c r="D31" s="241">
        <v>5034</v>
      </c>
      <c r="E31" s="326"/>
      <c r="F31" s="318">
        <v>2.4700080959740927</v>
      </c>
      <c r="G31" s="318"/>
      <c r="H31" s="241">
        <v>4218</v>
      </c>
      <c r="I31" s="326"/>
      <c r="J31" s="318">
        <v>2.0696253771987929</v>
      </c>
      <c r="K31" s="318"/>
      <c r="L31" s="241">
        <v>748</v>
      </c>
      <c r="M31" s="318">
        <v>0.36701749221069158</v>
      </c>
      <c r="N31" s="318"/>
      <c r="O31" s="241">
        <v>68</v>
      </c>
      <c r="P31" s="318">
        <v>3.3365226564608328</v>
      </c>
      <c r="Q31" s="318"/>
      <c r="R31" s="241">
        <f t="shared" si="0"/>
        <v>4286</v>
      </c>
      <c r="S31" s="318">
        <v>2.1029906037634012</v>
      </c>
      <c r="T31" s="25"/>
    </row>
    <row r="32" spans="1:20" x14ac:dyDescent="0.3">
      <c r="A32" s="38" t="s">
        <v>27</v>
      </c>
      <c r="B32" s="241">
        <v>32697</v>
      </c>
      <c r="C32" s="241">
        <v>639089</v>
      </c>
      <c r="D32" s="241">
        <v>20501</v>
      </c>
      <c r="E32" s="326"/>
      <c r="F32" s="318">
        <v>3.2078474203123508</v>
      </c>
      <c r="G32" s="318"/>
      <c r="H32" s="241">
        <v>13829</v>
      </c>
      <c r="I32" s="326"/>
      <c r="J32" s="318">
        <v>2.1638613714208819</v>
      </c>
      <c r="K32" s="318"/>
      <c r="L32" s="241">
        <v>6407</v>
      </c>
      <c r="M32" s="318">
        <v>1.0025207756666128</v>
      </c>
      <c r="N32" s="318"/>
      <c r="O32" s="241">
        <v>265</v>
      </c>
      <c r="P32" s="318">
        <v>4.1465273224856007</v>
      </c>
      <c r="Q32" s="318"/>
      <c r="R32" s="241">
        <f t="shared" si="0"/>
        <v>14094</v>
      </c>
      <c r="S32" s="318">
        <v>2.205326644645738</v>
      </c>
      <c r="T32" s="25"/>
    </row>
    <row r="33" spans="1:21" x14ac:dyDescent="0.3">
      <c r="A33" s="38" t="s">
        <v>28</v>
      </c>
      <c r="B33" s="241">
        <v>24757</v>
      </c>
      <c r="C33" s="241">
        <v>551497</v>
      </c>
      <c r="D33" s="241">
        <v>11737</v>
      </c>
      <c r="E33" s="326"/>
      <c r="F33" s="318">
        <v>2.1282074063866165</v>
      </c>
      <c r="G33" s="318"/>
      <c r="H33" s="241">
        <v>8372</v>
      </c>
      <c r="I33" s="326"/>
      <c r="J33" s="318">
        <v>1.5180499621938106</v>
      </c>
      <c r="K33" s="318"/>
      <c r="L33" s="241">
        <v>3253</v>
      </c>
      <c r="M33" s="318">
        <v>0.58984908349456122</v>
      </c>
      <c r="N33" s="318"/>
      <c r="O33" s="241">
        <v>112</v>
      </c>
      <c r="P33" s="318">
        <v>2.0308360698244958</v>
      </c>
      <c r="Q33" s="318"/>
      <c r="R33" s="241">
        <f t="shared" si="0"/>
        <v>8484</v>
      </c>
      <c r="S33" s="318">
        <v>1.5383583228920554</v>
      </c>
      <c r="T33" s="25"/>
    </row>
    <row r="34" spans="1:21" x14ac:dyDescent="0.3">
      <c r="A34" s="38" t="s">
        <v>29</v>
      </c>
      <c r="B34" s="241">
        <v>16729</v>
      </c>
      <c r="C34" s="241">
        <v>447721</v>
      </c>
      <c r="D34" s="241">
        <v>12442</v>
      </c>
      <c r="E34" s="326"/>
      <c r="F34" s="318">
        <v>2.7789627915599224</v>
      </c>
      <c r="G34" s="318"/>
      <c r="H34" s="241">
        <v>10428</v>
      </c>
      <c r="I34" s="326"/>
      <c r="J34" s="318">
        <v>2.3291290781535823</v>
      </c>
      <c r="K34" s="318"/>
      <c r="L34" s="241">
        <v>1751</v>
      </c>
      <c r="M34" s="318">
        <v>0.3910917736715499</v>
      </c>
      <c r="N34" s="318"/>
      <c r="O34" s="241">
        <v>263</v>
      </c>
      <c r="P34" s="318">
        <v>5.8741939734790192</v>
      </c>
      <c r="Q34" s="318"/>
      <c r="R34" s="241">
        <f t="shared" si="0"/>
        <v>10691</v>
      </c>
      <c r="S34" s="318">
        <v>2.3878710178883726</v>
      </c>
      <c r="T34" s="25"/>
    </row>
    <row r="35" spans="1:21" x14ac:dyDescent="0.3">
      <c r="A35" s="38" t="s">
        <v>30</v>
      </c>
      <c r="B35" s="241">
        <v>22645</v>
      </c>
      <c r="C35" s="241">
        <v>444880</v>
      </c>
      <c r="D35" s="241">
        <v>13705</v>
      </c>
      <c r="E35" s="326"/>
      <c r="F35" s="318">
        <v>3.0806060061140084</v>
      </c>
      <c r="G35" s="318"/>
      <c r="H35" s="241">
        <v>8433</v>
      </c>
      <c r="I35" s="326"/>
      <c r="J35" s="318">
        <v>1.8955673440028773</v>
      </c>
      <c r="K35" s="318"/>
      <c r="L35" s="241">
        <v>4801</v>
      </c>
      <c r="M35" s="318">
        <v>1.0791674159323863</v>
      </c>
      <c r="N35" s="318"/>
      <c r="O35" s="241">
        <v>471</v>
      </c>
      <c r="P35" s="318">
        <v>10.587124617874483</v>
      </c>
      <c r="Q35" s="318"/>
      <c r="R35" s="241">
        <f t="shared" si="0"/>
        <v>8904</v>
      </c>
      <c r="S35" s="318">
        <v>2.0014385901816221</v>
      </c>
      <c r="T35" s="25"/>
    </row>
    <row r="36" spans="1:21" x14ac:dyDescent="0.3">
      <c r="A36" s="38" t="s">
        <v>31</v>
      </c>
      <c r="B36" s="241">
        <v>39354</v>
      </c>
      <c r="C36" s="241">
        <v>564961</v>
      </c>
      <c r="D36" s="241">
        <v>16312</v>
      </c>
      <c r="E36" s="326"/>
      <c r="F36" s="318">
        <v>2.8872789449183216</v>
      </c>
      <c r="G36" s="318"/>
      <c r="H36" s="241">
        <v>12581</v>
      </c>
      <c r="I36" s="326"/>
      <c r="J36" s="318">
        <v>2.2268793775145541</v>
      </c>
      <c r="K36" s="318"/>
      <c r="L36" s="241">
        <v>3313</v>
      </c>
      <c r="M36" s="318">
        <v>0.58641215942339375</v>
      </c>
      <c r="N36" s="318"/>
      <c r="O36" s="241">
        <v>418</v>
      </c>
      <c r="P36" s="318">
        <v>7.3987407980373865</v>
      </c>
      <c r="Q36" s="318"/>
      <c r="R36" s="241">
        <f t="shared" si="0"/>
        <v>12999</v>
      </c>
      <c r="S36" s="318">
        <v>2.3008667854949278</v>
      </c>
      <c r="T36" s="25"/>
    </row>
    <row r="37" spans="1:21" x14ac:dyDescent="0.3">
      <c r="A37" s="38" t="s">
        <v>32</v>
      </c>
      <c r="B37" s="241">
        <v>37494</v>
      </c>
      <c r="C37" s="241">
        <v>618880</v>
      </c>
      <c r="D37" s="241">
        <v>18011</v>
      </c>
      <c r="E37" s="326"/>
      <c r="F37" s="318">
        <v>2.9102572388831436</v>
      </c>
      <c r="G37" s="318"/>
      <c r="H37" s="241">
        <v>13511</v>
      </c>
      <c r="I37" s="326"/>
      <c r="J37" s="318">
        <v>2.1831372802481903</v>
      </c>
      <c r="K37" s="318"/>
      <c r="L37" s="241">
        <v>3914</v>
      </c>
      <c r="M37" s="318">
        <v>0.63243278179937956</v>
      </c>
      <c r="N37" s="318"/>
      <c r="O37" s="241">
        <v>586</v>
      </c>
      <c r="P37" s="318">
        <v>9.4687176835573936</v>
      </c>
      <c r="Q37" s="318"/>
      <c r="R37" s="241">
        <f t="shared" si="0"/>
        <v>14097</v>
      </c>
      <c r="S37" s="318">
        <v>2.277824457083764</v>
      </c>
      <c r="T37" s="25"/>
    </row>
    <row r="38" spans="1:21" x14ac:dyDescent="0.3">
      <c r="A38" s="38" t="s">
        <v>33</v>
      </c>
      <c r="B38" s="241">
        <v>10551</v>
      </c>
      <c r="C38" s="241">
        <v>217876</v>
      </c>
      <c r="D38" s="241">
        <v>4721</v>
      </c>
      <c r="E38" s="326"/>
      <c r="F38" s="318">
        <v>2.1668288384218548</v>
      </c>
      <c r="G38" s="318"/>
      <c r="H38" s="241">
        <v>3539</v>
      </c>
      <c r="I38" s="326"/>
      <c r="J38" s="318">
        <v>1.624318419651545</v>
      </c>
      <c r="K38" s="318"/>
      <c r="L38" s="241">
        <v>1126</v>
      </c>
      <c r="M38" s="318">
        <v>0.51680772549523579</v>
      </c>
      <c r="N38" s="318"/>
      <c r="O38" s="241">
        <v>56</v>
      </c>
      <c r="P38" s="318">
        <v>2.5702693275073893</v>
      </c>
      <c r="Q38" s="318"/>
      <c r="R38" s="241">
        <f t="shared" si="0"/>
        <v>3595</v>
      </c>
      <c r="S38" s="318">
        <v>1.6500211129266189</v>
      </c>
      <c r="T38" s="25"/>
    </row>
    <row r="39" spans="1:21" x14ac:dyDescent="0.3">
      <c r="A39" s="38" t="s">
        <v>34</v>
      </c>
      <c r="B39" s="241">
        <v>33555</v>
      </c>
      <c r="C39" s="241">
        <v>739122</v>
      </c>
      <c r="D39" s="241">
        <v>20131</v>
      </c>
      <c r="E39" s="326"/>
      <c r="F39" s="318">
        <v>2.7236369638571167</v>
      </c>
      <c r="G39" s="318"/>
      <c r="H39" s="241">
        <v>14689</v>
      </c>
      <c r="I39" s="326"/>
      <c r="J39" s="318">
        <v>1.9873579733792255</v>
      </c>
      <c r="K39" s="318"/>
      <c r="L39" s="241">
        <v>5116</v>
      </c>
      <c r="M39" s="318">
        <v>0.69217260479325471</v>
      </c>
      <c r="N39" s="318"/>
      <c r="O39" s="241">
        <v>326</v>
      </c>
      <c r="P39" s="318">
        <v>4.4106385684636642</v>
      </c>
      <c r="Q39" s="318"/>
      <c r="R39" s="241">
        <f t="shared" si="0"/>
        <v>15015</v>
      </c>
      <c r="S39" s="318">
        <v>2.0314643590638624</v>
      </c>
      <c r="T39" s="25"/>
    </row>
    <row r="40" spans="1:21" x14ac:dyDescent="0.3">
      <c r="A40" s="38" t="s">
        <v>35</v>
      </c>
      <c r="B40" s="241">
        <v>5073</v>
      </c>
      <c r="C40" s="241">
        <v>140004</v>
      </c>
      <c r="D40" s="241">
        <v>2513</v>
      </c>
      <c r="E40" s="326"/>
      <c r="F40" s="318">
        <v>1.7949487157509787</v>
      </c>
      <c r="G40" s="318"/>
      <c r="H40" s="241">
        <v>1712</v>
      </c>
      <c r="I40" s="326"/>
      <c r="J40" s="318">
        <v>1.2228222050798547</v>
      </c>
      <c r="K40" s="318"/>
      <c r="L40" s="241">
        <v>674</v>
      </c>
      <c r="M40" s="318">
        <v>0.4814148167195223</v>
      </c>
      <c r="N40" s="318"/>
      <c r="O40" s="241">
        <v>127</v>
      </c>
      <c r="P40" s="318">
        <v>9.0711693951601386</v>
      </c>
      <c r="Q40" s="318"/>
      <c r="R40" s="241">
        <f t="shared" si="0"/>
        <v>1839</v>
      </c>
      <c r="S40" s="318">
        <v>1.3135338990314562</v>
      </c>
      <c r="T40" s="25"/>
    </row>
    <row r="41" spans="1:21" x14ac:dyDescent="0.3">
      <c r="A41" s="38" t="s">
        <v>36</v>
      </c>
      <c r="B41" s="241">
        <v>27498</v>
      </c>
      <c r="C41" s="241">
        <v>444931</v>
      </c>
      <c r="D41" s="241">
        <v>9358</v>
      </c>
      <c r="E41" s="326"/>
      <c r="F41" s="318">
        <v>2.1032474698324011</v>
      </c>
      <c r="G41" s="318"/>
      <c r="H41" s="241">
        <v>7230</v>
      </c>
      <c r="I41" s="326"/>
      <c r="J41" s="318">
        <v>1.6249710629288587</v>
      </c>
      <c r="K41" s="318"/>
      <c r="L41" s="241">
        <v>2043</v>
      </c>
      <c r="M41" s="318">
        <v>0.45917232110147421</v>
      </c>
      <c r="N41" s="318"/>
      <c r="O41" s="241">
        <v>85</v>
      </c>
      <c r="P41" s="318">
        <v>1.9104085802068187</v>
      </c>
      <c r="Q41" s="318"/>
      <c r="R41" s="241">
        <f t="shared" si="0"/>
        <v>7315</v>
      </c>
      <c r="S41" s="318">
        <v>1.6440751487309269</v>
      </c>
      <c r="T41" s="25"/>
    </row>
    <row r="42" spans="1:21" x14ac:dyDescent="0.3">
      <c r="A42" s="38" t="s">
        <v>37</v>
      </c>
      <c r="B42" s="241">
        <v>16096</v>
      </c>
      <c r="C42" s="241">
        <v>309110</v>
      </c>
      <c r="D42" s="241">
        <v>6762</v>
      </c>
      <c r="E42" s="326"/>
      <c r="F42" s="318">
        <v>2.1875707676878782</v>
      </c>
      <c r="G42" s="318"/>
      <c r="H42" s="241">
        <v>5310</v>
      </c>
      <c r="I42" s="326"/>
      <c r="J42" s="318">
        <v>1.7178350748924331</v>
      </c>
      <c r="K42" s="318"/>
      <c r="L42" s="241">
        <v>1328</v>
      </c>
      <c r="M42" s="318">
        <v>0.42962052343825818</v>
      </c>
      <c r="N42" s="318"/>
      <c r="O42" s="241">
        <v>124</v>
      </c>
      <c r="P42" s="318">
        <v>4.0115169357186762</v>
      </c>
      <c r="Q42" s="318"/>
      <c r="R42" s="241">
        <f t="shared" si="0"/>
        <v>5434</v>
      </c>
      <c r="S42" s="318">
        <v>1.75795024424962</v>
      </c>
      <c r="T42" s="25"/>
    </row>
    <row r="43" spans="1:21" x14ac:dyDescent="0.3">
      <c r="A43" s="38" t="s">
        <v>38</v>
      </c>
      <c r="B43" s="241">
        <v>19501</v>
      </c>
      <c r="C43" s="241">
        <v>339917</v>
      </c>
      <c r="D43" s="241">
        <v>8843</v>
      </c>
      <c r="E43" s="326"/>
      <c r="F43" s="318">
        <v>2.6015174292547889</v>
      </c>
      <c r="G43" s="318"/>
      <c r="H43" s="241">
        <v>6628</v>
      </c>
      <c r="I43" s="326"/>
      <c r="J43" s="318">
        <v>1.9498877667195227</v>
      </c>
      <c r="K43" s="318"/>
      <c r="L43" s="241">
        <v>1870</v>
      </c>
      <c r="M43" s="318">
        <v>0.55013429749026965</v>
      </c>
      <c r="N43" s="318"/>
      <c r="O43" s="241">
        <v>345</v>
      </c>
      <c r="P43" s="318">
        <v>10.149536504499629</v>
      </c>
      <c r="Q43" s="318"/>
      <c r="R43" s="241">
        <f t="shared" si="0"/>
        <v>6973</v>
      </c>
      <c r="S43" s="318">
        <v>2.0513831317645193</v>
      </c>
      <c r="T43" s="25"/>
    </row>
    <row r="44" spans="1:21" x14ac:dyDescent="0.3">
      <c r="A44" s="38" t="s">
        <v>39</v>
      </c>
      <c r="B44" s="241">
        <v>11773</v>
      </c>
      <c r="C44" s="241">
        <v>202388</v>
      </c>
      <c r="D44" s="241">
        <v>6995</v>
      </c>
      <c r="E44" s="326"/>
      <c r="F44" s="318">
        <v>3.4562325829594642</v>
      </c>
      <c r="G44" s="318"/>
      <c r="H44" s="241">
        <v>4997</v>
      </c>
      <c r="I44" s="326"/>
      <c r="J44" s="318">
        <v>2.4690199023657531</v>
      </c>
      <c r="K44" s="318"/>
      <c r="L44" s="241">
        <v>1595</v>
      </c>
      <c r="M44" s="318">
        <v>0.78809020297646115</v>
      </c>
      <c r="N44" s="318"/>
      <c r="O44" s="241">
        <v>403</v>
      </c>
      <c r="P44" s="318">
        <v>19.912247761725002</v>
      </c>
      <c r="Q44" s="318"/>
      <c r="R44" s="241">
        <f t="shared" si="0"/>
        <v>5400</v>
      </c>
      <c r="S44" s="318">
        <v>2.6681423799830029</v>
      </c>
      <c r="T44" s="25"/>
      <c r="U44" s="25"/>
    </row>
    <row r="45" spans="1:21" x14ac:dyDescent="0.3">
      <c r="A45" s="38" t="s">
        <v>725</v>
      </c>
      <c r="B45" s="241">
        <v>48814</v>
      </c>
      <c r="C45" s="241">
        <v>866412</v>
      </c>
      <c r="D45" s="241">
        <v>19074</v>
      </c>
      <c r="E45" s="326"/>
      <c r="F45" s="318">
        <v>2.2014930541128237</v>
      </c>
      <c r="G45" s="318"/>
      <c r="H45" s="241">
        <v>12830</v>
      </c>
      <c r="I45" s="326"/>
      <c r="J45" s="318">
        <v>1.4808197485722727</v>
      </c>
      <c r="K45" s="318"/>
      <c r="L45" s="241">
        <v>6012</v>
      </c>
      <c r="M45" s="318">
        <v>0.69389620642373373</v>
      </c>
      <c r="N45" s="318"/>
      <c r="O45" s="241">
        <v>232</v>
      </c>
      <c r="P45" s="318">
        <v>2.6777099116817404</v>
      </c>
      <c r="Q45" s="318"/>
      <c r="R45" s="241">
        <f t="shared" si="0"/>
        <v>13062</v>
      </c>
      <c r="S45" s="318">
        <v>1.5075968476890902</v>
      </c>
      <c r="T45" s="25"/>
      <c r="U45" s="25"/>
    </row>
    <row r="46" spans="1:21" ht="15.75" thickBot="1" x14ac:dyDescent="0.35">
      <c r="A46" s="331" t="s">
        <v>726</v>
      </c>
      <c r="B46" s="332">
        <v>67683</v>
      </c>
      <c r="C46" s="332">
        <v>1335487</v>
      </c>
      <c r="D46" s="332">
        <v>34328</v>
      </c>
      <c r="E46" s="333"/>
      <c r="F46" s="334">
        <v>2.5704480837327508</v>
      </c>
      <c r="G46" s="334"/>
      <c r="H46" s="332">
        <v>22862</v>
      </c>
      <c r="I46" s="333"/>
      <c r="J46" s="334">
        <v>1.7118848779508897</v>
      </c>
      <c r="K46" s="334"/>
      <c r="L46" s="332">
        <v>10993</v>
      </c>
      <c r="M46" s="334">
        <v>0.82314541436943978</v>
      </c>
      <c r="N46" s="333"/>
      <c r="O46" s="332">
        <v>473</v>
      </c>
      <c r="P46" s="334">
        <v>3.5417791412421087</v>
      </c>
      <c r="Q46" s="333"/>
      <c r="R46" s="332">
        <f t="shared" si="0"/>
        <v>23335</v>
      </c>
      <c r="S46" s="334">
        <v>1.7473026693633109</v>
      </c>
      <c r="T46" s="335"/>
      <c r="U46" s="25"/>
    </row>
    <row r="47" spans="1:21" s="5" customFormat="1" x14ac:dyDescent="0.3">
      <c r="A47" s="133" t="s">
        <v>555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327"/>
      <c r="U47" s="80"/>
    </row>
    <row r="48" spans="1:21" s="5" customFormat="1" x14ac:dyDescent="0.3">
      <c r="A48" s="327" t="s">
        <v>557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327"/>
      <c r="U48" s="80"/>
    </row>
    <row r="49" spans="1:21" s="5" customFormat="1" ht="12.75" customHeight="1" x14ac:dyDescent="0.3">
      <c r="A49" s="233" t="s">
        <v>554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3"/>
      <c r="N49" s="133"/>
      <c r="O49" s="133"/>
      <c r="P49" s="133"/>
      <c r="Q49" s="133"/>
      <c r="R49" s="133"/>
      <c r="S49" s="133"/>
      <c r="T49" s="327"/>
      <c r="U49" s="80"/>
    </row>
    <row r="50" spans="1:21" s="5" customFormat="1" x14ac:dyDescent="0.3">
      <c r="A50" s="133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3"/>
      <c r="N50" s="133"/>
      <c r="O50" s="133"/>
      <c r="P50" s="133"/>
      <c r="Q50" s="133"/>
      <c r="R50" s="133"/>
      <c r="S50" s="133"/>
      <c r="T50" s="327"/>
      <c r="U50" s="80"/>
    </row>
    <row r="51" spans="1:21" s="5" customFormat="1" x14ac:dyDescent="0.3">
      <c r="A51" s="635"/>
      <c r="B51" s="635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327"/>
      <c r="U51" s="80"/>
    </row>
    <row r="52" spans="1:21" x14ac:dyDescent="0.3">
      <c r="B52" s="233"/>
      <c r="C52" s="233"/>
      <c r="D52" s="233"/>
      <c r="E52" s="233"/>
      <c r="F52" s="233"/>
      <c r="G52" s="233"/>
      <c r="H52" s="233"/>
      <c r="I52" s="233"/>
      <c r="J52" s="233"/>
      <c r="K52" s="328"/>
      <c r="L52" s="328"/>
      <c r="M52" s="328"/>
      <c r="N52" s="328"/>
      <c r="O52" s="328"/>
      <c r="P52" s="328"/>
      <c r="Q52" s="328"/>
      <c r="R52" s="328"/>
      <c r="S52" s="328"/>
      <c r="T52" s="328"/>
    </row>
    <row r="53" spans="1:2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5" spans="1:21" x14ac:dyDescent="0.3">
      <c r="M55" s="322"/>
      <c r="N55" s="322"/>
      <c r="O55" s="322"/>
      <c r="P55" s="322"/>
      <c r="Q55" s="322"/>
      <c r="R55" s="322"/>
      <c r="S55" s="322"/>
    </row>
    <row r="56" spans="1:21" x14ac:dyDescent="0.3">
      <c r="M56" s="322"/>
      <c r="N56" s="329"/>
      <c r="O56" s="329"/>
      <c r="P56" s="329"/>
      <c r="Q56" s="329"/>
      <c r="R56" s="329"/>
      <c r="S56" s="329"/>
    </row>
    <row r="57" spans="1:21" x14ac:dyDescent="0.3">
      <c r="M57" s="322"/>
      <c r="N57" s="311"/>
      <c r="O57" s="311"/>
      <c r="P57" s="311"/>
      <c r="Q57" s="311"/>
      <c r="R57" s="311"/>
      <c r="S57" s="311"/>
    </row>
    <row r="58" spans="1:21" x14ac:dyDescent="0.3">
      <c r="F58" s="38"/>
      <c r="G58" s="324"/>
      <c r="H58" s="324"/>
      <c r="L58" s="322"/>
      <c r="M58" s="322"/>
    </row>
    <row r="59" spans="1:21" x14ac:dyDescent="0.3">
      <c r="F59" s="38"/>
      <c r="G59" s="324"/>
      <c r="H59" s="324"/>
      <c r="L59" s="322"/>
      <c r="M59" s="322"/>
    </row>
    <row r="61" spans="1:21" x14ac:dyDescent="0.3">
      <c r="G61" s="322"/>
      <c r="H61" s="322"/>
      <c r="I61" s="322"/>
      <c r="J61" s="322"/>
      <c r="K61" s="322"/>
      <c r="L61" s="322"/>
      <c r="M61" s="322"/>
    </row>
  </sheetData>
  <mergeCells count="12">
    <mergeCell ref="S8:T8"/>
    <mergeCell ref="A2:T2"/>
    <mergeCell ref="A6:A8"/>
    <mergeCell ref="B6:B8"/>
    <mergeCell ref="C6:C8"/>
    <mergeCell ref="D6:T6"/>
    <mergeCell ref="D7:F7"/>
    <mergeCell ref="H7:J7"/>
    <mergeCell ref="L7:M7"/>
    <mergeCell ref="O7:P7"/>
    <mergeCell ref="R7:T7"/>
    <mergeCell ref="A4:T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N35"/>
  <sheetViews>
    <sheetView showGridLines="0" zoomScale="80" zoomScaleNormal="80" workbookViewId="0"/>
  </sheetViews>
  <sheetFormatPr baseColWidth="10" defaultRowHeight="15" x14ac:dyDescent="0.3"/>
  <cols>
    <col min="1" max="1" width="46.7109375" style="236" customWidth="1"/>
    <col min="2" max="2" width="3.28515625" style="5" customWidth="1"/>
    <col min="3" max="3" width="8.140625" style="5" customWidth="1"/>
    <col min="4" max="4" width="2.28515625" style="5" customWidth="1"/>
    <col min="5" max="5" width="8.140625" style="5" customWidth="1"/>
    <col min="6" max="6" width="7.42578125" style="5" bestFit="1" customWidth="1"/>
    <col min="7" max="7" width="1.7109375" style="5" customWidth="1"/>
    <col min="8" max="8" width="9.140625" style="5" customWidth="1"/>
    <col min="9" max="9" width="7.28515625" style="5" customWidth="1"/>
    <col min="10" max="10" width="1.7109375" style="5" customWidth="1"/>
    <col min="11" max="11" width="8.28515625" style="5" customWidth="1"/>
    <col min="12" max="12" width="8.42578125" style="5" customWidth="1"/>
    <col min="13" max="13" width="1.7109375" style="5" customWidth="1"/>
    <col min="14" max="15" width="10.7109375" style="5" customWidth="1"/>
    <col min="16" max="16" width="1.7109375" style="5" customWidth="1"/>
    <col min="17" max="17" width="7.5703125" style="5" customWidth="1"/>
    <col min="18" max="18" width="7.42578125" style="5" customWidth="1"/>
    <col min="19" max="19" width="1.7109375" style="5" customWidth="1"/>
    <col min="20" max="20" width="6.5703125" style="5" customWidth="1"/>
    <col min="21" max="21" width="8.5703125" style="5" customWidth="1"/>
    <col min="22" max="22" width="1.7109375" style="5" customWidth="1"/>
    <col min="23" max="23" width="7.85546875" style="5" customWidth="1"/>
    <col min="24" max="24" width="8.42578125" style="5" customWidth="1"/>
    <col min="25" max="25" width="1.7109375" style="5" customWidth="1"/>
    <col min="26" max="26" width="8.7109375" style="5" customWidth="1"/>
    <col min="27" max="27" width="7.7109375" style="5" customWidth="1"/>
    <col min="28" max="28" width="1.7109375" style="5" customWidth="1"/>
    <col min="29" max="29" width="8.42578125" style="5" customWidth="1"/>
    <col min="30" max="30" width="8.140625" style="5" customWidth="1"/>
    <col min="31" max="31" width="1.7109375" style="5" customWidth="1"/>
    <col min="32" max="33" width="9.5703125" style="5" customWidth="1"/>
    <col min="34" max="34" width="1.7109375" style="5" customWidth="1"/>
    <col min="35" max="35" width="9.140625" style="5" customWidth="1"/>
    <col min="36" max="36" width="7" style="5" customWidth="1"/>
    <col min="37" max="37" width="1.7109375" style="5" customWidth="1"/>
    <col min="38" max="38" width="9.140625" style="5" customWidth="1"/>
    <col min="39" max="39" width="7.28515625" style="5" bestFit="1" customWidth="1"/>
    <col min="40" max="16384" width="11.42578125" style="5"/>
  </cols>
  <sheetData>
    <row r="1" spans="1:39" s="339" customFormat="1" ht="12.75" customHeight="1" x14ac:dyDescent="0.3">
      <c r="A1" s="441" t="s">
        <v>203</v>
      </c>
    </row>
    <row r="2" spans="1:39" s="339" customFormat="1" ht="12.75" customHeight="1" x14ac:dyDescent="0.3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</row>
    <row r="3" spans="1:39" s="339" customFormat="1" ht="19.5" thickBot="1" x14ac:dyDescent="0.4">
      <c r="A3" s="442" t="s">
        <v>598</v>
      </c>
      <c r="B3" s="390"/>
      <c r="C3" s="390"/>
      <c r="D3" s="390"/>
      <c r="E3" s="390"/>
      <c r="F3" s="390"/>
      <c r="G3" s="390"/>
      <c r="H3" s="495"/>
      <c r="I3" s="495"/>
      <c r="J3" s="599"/>
      <c r="K3" s="495"/>
      <c r="L3" s="495"/>
      <c r="M3" s="599"/>
      <c r="N3" s="495"/>
      <c r="O3" s="495"/>
      <c r="P3" s="599"/>
      <c r="Q3" s="495"/>
      <c r="R3" s="495"/>
      <c r="S3" s="599"/>
      <c r="T3" s="495"/>
      <c r="U3" s="495"/>
      <c r="V3" s="599"/>
      <c r="W3" s="794"/>
      <c r="X3" s="794"/>
      <c r="Y3" s="599"/>
      <c r="Z3" s="794"/>
      <c r="AA3" s="794"/>
      <c r="AB3" s="599"/>
      <c r="AC3" s="794"/>
      <c r="AD3" s="794"/>
      <c r="AE3" s="599"/>
      <c r="AF3" s="794"/>
      <c r="AG3" s="794"/>
      <c r="AH3" s="599"/>
      <c r="AI3" s="794"/>
      <c r="AJ3" s="794"/>
      <c r="AK3" s="599"/>
      <c r="AL3" s="794"/>
      <c r="AM3" s="794"/>
    </row>
    <row r="4" spans="1:39" s="227" customFormat="1" ht="129" customHeight="1" thickBot="1" x14ac:dyDescent="0.4">
      <c r="A4" s="827"/>
      <c r="B4" s="827"/>
      <c r="C4" s="819" t="s">
        <v>64</v>
      </c>
      <c r="D4" s="819"/>
      <c r="E4" s="819"/>
      <c r="F4" s="819"/>
      <c r="G4" s="440"/>
      <c r="H4" s="814" t="s">
        <v>283</v>
      </c>
      <c r="I4" s="814"/>
      <c r="J4" s="440"/>
      <c r="K4" s="814" t="s">
        <v>331</v>
      </c>
      <c r="L4" s="814"/>
      <c r="M4" s="440"/>
      <c r="N4" s="814" t="s">
        <v>303</v>
      </c>
      <c r="O4" s="814"/>
      <c r="P4" s="440"/>
      <c r="Q4" s="814" t="s">
        <v>281</v>
      </c>
      <c r="R4" s="814"/>
      <c r="S4" s="440"/>
      <c r="T4" s="814" t="s">
        <v>287</v>
      </c>
      <c r="U4" s="814"/>
      <c r="V4" s="440"/>
      <c r="W4" s="814" t="s">
        <v>286</v>
      </c>
      <c r="X4" s="814"/>
      <c r="Y4" s="440"/>
      <c r="Z4" s="814" t="s">
        <v>297</v>
      </c>
      <c r="AA4" s="814"/>
      <c r="AB4" s="440"/>
      <c r="AC4" s="814" t="s">
        <v>302</v>
      </c>
      <c r="AD4" s="814"/>
      <c r="AE4" s="440"/>
      <c r="AF4" s="814" t="s">
        <v>388</v>
      </c>
      <c r="AG4" s="814"/>
      <c r="AH4" s="440"/>
      <c r="AI4" s="814" t="s">
        <v>279</v>
      </c>
      <c r="AJ4" s="814"/>
      <c r="AK4" s="440"/>
      <c r="AL4" s="814" t="s">
        <v>61</v>
      </c>
      <c r="AM4" s="814"/>
    </row>
    <row r="5" spans="1:39" s="228" customFormat="1" ht="15.75" thickBot="1" x14ac:dyDescent="0.35">
      <c r="A5" s="828"/>
      <c r="B5" s="828"/>
      <c r="C5" s="337" t="s">
        <v>42</v>
      </c>
      <c r="D5" s="337"/>
      <c r="E5" s="337" t="s">
        <v>63</v>
      </c>
      <c r="F5" s="337" t="s">
        <v>58</v>
      </c>
      <c r="G5" s="337"/>
      <c r="H5" s="346" t="s">
        <v>57</v>
      </c>
      <c r="I5" s="346" t="s">
        <v>58</v>
      </c>
      <c r="J5" s="346"/>
      <c r="K5" s="346" t="s">
        <v>57</v>
      </c>
      <c r="L5" s="346" t="s">
        <v>58</v>
      </c>
      <c r="M5" s="346"/>
      <c r="N5" s="346" t="s">
        <v>57</v>
      </c>
      <c r="O5" s="346" t="s">
        <v>58</v>
      </c>
      <c r="P5" s="346"/>
      <c r="Q5" s="346" t="s">
        <v>57</v>
      </c>
      <c r="R5" s="346" t="s">
        <v>58</v>
      </c>
      <c r="S5" s="346"/>
      <c r="T5" s="346" t="s">
        <v>57</v>
      </c>
      <c r="U5" s="346" t="s">
        <v>58</v>
      </c>
      <c r="V5" s="346"/>
      <c r="W5" s="346" t="s">
        <v>57</v>
      </c>
      <c r="X5" s="346" t="s">
        <v>58</v>
      </c>
      <c r="Y5" s="346"/>
      <c r="Z5" s="346" t="s">
        <v>57</v>
      </c>
      <c r="AA5" s="346" t="s">
        <v>58</v>
      </c>
      <c r="AB5" s="346"/>
      <c r="AC5" s="346" t="s">
        <v>57</v>
      </c>
      <c r="AD5" s="346" t="s">
        <v>58</v>
      </c>
      <c r="AE5" s="346"/>
      <c r="AF5" s="346" t="s">
        <v>57</v>
      </c>
      <c r="AG5" s="346" t="s">
        <v>58</v>
      </c>
      <c r="AH5" s="346"/>
      <c r="AI5" s="346" t="s">
        <v>57</v>
      </c>
      <c r="AJ5" s="346" t="s">
        <v>58</v>
      </c>
      <c r="AK5" s="346"/>
      <c r="AL5" s="346" t="s">
        <v>57</v>
      </c>
      <c r="AM5" s="346" t="s">
        <v>58</v>
      </c>
    </row>
    <row r="6" spans="1:39" s="228" customFormat="1" ht="12.75" customHeight="1" x14ac:dyDescent="0.3">
      <c r="A6" s="115"/>
      <c r="B6" s="229"/>
      <c r="C6" s="88"/>
      <c r="D6" s="88"/>
      <c r="E6" s="88"/>
      <c r="F6" s="88"/>
      <c r="G6" s="88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230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229"/>
      <c r="AM6" s="167"/>
    </row>
    <row r="7" spans="1:39" s="109" customFormat="1" x14ac:dyDescent="0.2">
      <c r="A7" s="116" t="s">
        <v>171</v>
      </c>
      <c r="B7" s="116"/>
      <c r="C7" s="139">
        <v>13319</v>
      </c>
      <c r="D7" s="139"/>
      <c r="E7" s="139">
        <v>8448</v>
      </c>
      <c r="F7" s="139">
        <v>4871</v>
      </c>
      <c r="G7" s="139"/>
      <c r="H7" s="139">
        <v>331</v>
      </c>
      <c r="I7" s="139">
        <v>296</v>
      </c>
      <c r="J7" s="139"/>
      <c r="K7" s="139">
        <v>492</v>
      </c>
      <c r="L7" s="139">
        <v>6</v>
      </c>
      <c r="M7" s="139"/>
      <c r="N7" s="139">
        <v>184</v>
      </c>
      <c r="O7" s="139">
        <v>251</v>
      </c>
      <c r="P7" s="139"/>
      <c r="Q7" s="139">
        <v>99</v>
      </c>
      <c r="R7" s="139">
        <v>334</v>
      </c>
      <c r="S7" s="139"/>
      <c r="T7" s="139">
        <v>370</v>
      </c>
      <c r="U7" s="139">
        <v>19</v>
      </c>
      <c r="V7" s="139"/>
      <c r="W7" s="139">
        <v>353</v>
      </c>
      <c r="X7" s="139">
        <v>29</v>
      </c>
      <c r="Y7" s="139"/>
      <c r="Z7" s="139">
        <v>210</v>
      </c>
      <c r="AA7" s="139">
        <v>157</v>
      </c>
      <c r="AB7" s="139"/>
      <c r="AC7" s="139">
        <v>328</v>
      </c>
      <c r="AD7" s="139">
        <v>6</v>
      </c>
      <c r="AE7" s="139"/>
      <c r="AF7" s="139">
        <v>34</v>
      </c>
      <c r="AG7" s="139">
        <v>264</v>
      </c>
      <c r="AH7" s="139"/>
      <c r="AI7" s="139">
        <v>219</v>
      </c>
      <c r="AJ7" s="139">
        <v>74</v>
      </c>
      <c r="AK7" s="139"/>
      <c r="AL7" s="139">
        <v>5828</v>
      </c>
      <c r="AM7" s="139">
        <v>3435</v>
      </c>
    </row>
    <row r="8" spans="1:39" s="109" customFormat="1" x14ac:dyDescent="0.2">
      <c r="A8" s="116"/>
      <c r="B8" s="116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</row>
    <row r="9" spans="1:39" s="109" customFormat="1" ht="18" customHeight="1" x14ac:dyDescent="0.2">
      <c r="A9" s="140" t="s">
        <v>148</v>
      </c>
      <c r="B9" s="140"/>
      <c r="C9" s="139">
        <v>2435</v>
      </c>
      <c r="D9" s="139"/>
      <c r="E9" s="139">
        <v>2101</v>
      </c>
      <c r="F9" s="139">
        <v>334</v>
      </c>
      <c r="G9" s="139"/>
      <c r="H9" s="139">
        <v>91</v>
      </c>
      <c r="I9" s="139">
        <v>11</v>
      </c>
      <c r="J9" s="139"/>
      <c r="K9" s="139">
        <v>135</v>
      </c>
      <c r="L9" s="139">
        <v>2</v>
      </c>
      <c r="M9" s="139"/>
      <c r="N9" s="139">
        <v>49</v>
      </c>
      <c r="O9" s="139">
        <v>8</v>
      </c>
      <c r="P9" s="139"/>
      <c r="Q9" s="139">
        <v>10</v>
      </c>
      <c r="R9" s="139">
        <v>25</v>
      </c>
      <c r="S9" s="139"/>
      <c r="T9" s="139">
        <v>97</v>
      </c>
      <c r="U9" s="139">
        <v>3</v>
      </c>
      <c r="V9" s="139"/>
      <c r="W9" s="139">
        <v>149</v>
      </c>
      <c r="X9" s="139">
        <v>9</v>
      </c>
      <c r="Y9" s="139"/>
      <c r="Z9" s="139">
        <v>35</v>
      </c>
      <c r="AA9" s="139">
        <v>15</v>
      </c>
      <c r="AB9" s="139"/>
      <c r="AC9" s="139">
        <v>22</v>
      </c>
      <c r="AD9" s="139"/>
      <c r="AE9" s="139"/>
      <c r="AF9" s="139">
        <v>5</v>
      </c>
      <c r="AG9" s="139">
        <v>5</v>
      </c>
      <c r="AH9" s="139"/>
      <c r="AI9" s="139">
        <v>87</v>
      </c>
      <c r="AJ9" s="139">
        <v>18</v>
      </c>
      <c r="AK9" s="139"/>
      <c r="AL9" s="139">
        <v>1421</v>
      </c>
      <c r="AM9" s="139">
        <v>238</v>
      </c>
    </row>
    <row r="10" spans="1:39" s="109" customFormat="1" ht="18" customHeight="1" x14ac:dyDescent="0.2">
      <c r="A10" s="140" t="s">
        <v>191</v>
      </c>
      <c r="B10" s="140"/>
      <c r="C10" s="139">
        <v>1712</v>
      </c>
      <c r="D10" s="139"/>
      <c r="E10" s="139">
        <v>1624</v>
      </c>
      <c r="F10" s="139">
        <v>88</v>
      </c>
      <c r="G10" s="139"/>
      <c r="H10" s="139">
        <v>93</v>
      </c>
      <c r="I10" s="139">
        <v>2</v>
      </c>
      <c r="J10" s="139"/>
      <c r="K10" s="139">
        <v>176</v>
      </c>
      <c r="L10" s="139"/>
      <c r="M10" s="139"/>
      <c r="N10" s="139">
        <v>50</v>
      </c>
      <c r="O10" s="139">
        <v>1</v>
      </c>
      <c r="P10" s="139"/>
      <c r="Q10" s="139">
        <v>2</v>
      </c>
      <c r="R10" s="139"/>
      <c r="S10" s="139"/>
      <c r="T10" s="139">
        <v>99</v>
      </c>
      <c r="U10" s="139">
        <v>2</v>
      </c>
      <c r="V10" s="139"/>
      <c r="W10" s="139">
        <v>31</v>
      </c>
      <c r="X10" s="139">
        <v>5</v>
      </c>
      <c r="Y10" s="139"/>
      <c r="Z10" s="139">
        <v>20</v>
      </c>
      <c r="AA10" s="139">
        <v>3</v>
      </c>
      <c r="AB10" s="139"/>
      <c r="AC10" s="139">
        <v>164</v>
      </c>
      <c r="AD10" s="139">
        <v>3</v>
      </c>
      <c r="AE10" s="139"/>
      <c r="AF10" s="139">
        <v>1</v>
      </c>
      <c r="AG10" s="139"/>
      <c r="AH10" s="139"/>
      <c r="AI10" s="139">
        <v>9</v>
      </c>
      <c r="AJ10" s="139">
        <v>1</v>
      </c>
      <c r="AK10" s="139"/>
      <c r="AL10" s="139">
        <v>979</v>
      </c>
      <c r="AM10" s="139">
        <v>71</v>
      </c>
    </row>
    <row r="11" spans="1:39" s="109" customFormat="1" ht="18" customHeight="1" x14ac:dyDescent="0.2">
      <c r="A11" s="140" t="s">
        <v>60</v>
      </c>
      <c r="B11" s="140"/>
      <c r="C11" s="139">
        <v>992</v>
      </c>
      <c r="D11" s="139"/>
      <c r="E11" s="139">
        <v>975</v>
      </c>
      <c r="F11" s="139">
        <v>17</v>
      </c>
      <c r="G11" s="139"/>
      <c r="H11" s="139">
        <v>57</v>
      </c>
      <c r="I11" s="139"/>
      <c r="J11" s="139"/>
      <c r="K11" s="139">
        <v>146</v>
      </c>
      <c r="L11" s="139"/>
      <c r="M11" s="139"/>
      <c r="N11" s="139">
        <v>24</v>
      </c>
      <c r="O11" s="139">
        <v>1</v>
      </c>
      <c r="P11" s="139"/>
      <c r="Q11" s="139"/>
      <c r="R11" s="139"/>
      <c r="S11" s="139"/>
      <c r="T11" s="139">
        <v>56</v>
      </c>
      <c r="U11" s="139"/>
      <c r="V11" s="139"/>
      <c r="W11" s="139">
        <v>4</v>
      </c>
      <c r="X11" s="139"/>
      <c r="Y11" s="139"/>
      <c r="Z11" s="139">
        <v>6</v>
      </c>
      <c r="AA11" s="139">
        <v>1</v>
      </c>
      <c r="AB11" s="139"/>
      <c r="AC11" s="139">
        <v>122</v>
      </c>
      <c r="AD11" s="139">
        <v>2</v>
      </c>
      <c r="AE11" s="139"/>
      <c r="AF11" s="139"/>
      <c r="AG11" s="139"/>
      <c r="AH11" s="139"/>
      <c r="AI11" s="139">
        <v>4</v>
      </c>
      <c r="AJ11" s="139">
        <v>1</v>
      </c>
      <c r="AK11" s="139"/>
      <c r="AL11" s="139">
        <v>556</v>
      </c>
      <c r="AM11" s="139">
        <v>12</v>
      </c>
    </row>
    <row r="12" spans="1:39" s="109" customFormat="1" ht="18" customHeight="1" x14ac:dyDescent="0.2">
      <c r="A12" s="140" t="s">
        <v>226</v>
      </c>
      <c r="B12" s="93"/>
      <c r="C12" s="139">
        <v>851</v>
      </c>
      <c r="D12" s="139"/>
      <c r="E12" s="139">
        <v>104</v>
      </c>
      <c r="F12" s="139">
        <v>747</v>
      </c>
      <c r="G12" s="139"/>
      <c r="H12" s="139">
        <v>3</v>
      </c>
      <c r="I12" s="139">
        <v>57</v>
      </c>
      <c r="J12" s="139"/>
      <c r="K12" s="139">
        <v>1</v>
      </c>
      <c r="L12" s="139"/>
      <c r="M12" s="139"/>
      <c r="N12" s="139">
        <v>2</v>
      </c>
      <c r="O12" s="139">
        <v>50</v>
      </c>
      <c r="P12" s="139"/>
      <c r="Q12" s="139"/>
      <c r="R12" s="139">
        <v>34</v>
      </c>
      <c r="S12" s="139"/>
      <c r="T12" s="139">
        <v>2</v>
      </c>
      <c r="U12" s="139">
        <v>2</v>
      </c>
      <c r="V12" s="139"/>
      <c r="W12" s="139"/>
      <c r="X12" s="139">
        <v>1</v>
      </c>
      <c r="Y12" s="139"/>
      <c r="Z12" s="139">
        <v>2</v>
      </c>
      <c r="AA12" s="139">
        <v>11</v>
      </c>
      <c r="AB12" s="139"/>
      <c r="AC12" s="139">
        <v>1</v>
      </c>
      <c r="AD12" s="139"/>
      <c r="AE12" s="139"/>
      <c r="AF12" s="139">
        <v>4</v>
      </c>
      <c r="AG12" s="139">
        <v>60</v>
      </c>
      <c r="AH12" s="139"/>
      <c r="AI12" s="139">
        <v>5</v>
      </c>
      <c r="AJ12" s="139">
        <v>5</v>
      </c>
      <c r="AK12" s="139"/>
      <c r="AL12" s="139">
        <v>84</v>
      </c>
      <c r="AM12" s="139">
        <v>527</v>
      </c>
    </row>
    <row r="13" spans="1:39" s="109" customFormat="1" ht="18" customHeight="1" x14ac:dyDescent="0.2">
      <c r="A13" s="140" t="s">
        <v>65</v>
      </c>
      <c r="B13" s="140"/>
      <c r="C13" s="139">
        <v>796</v>
      </c>
      <c r="D13" s="139"/>
      <c r="E13" s="139">
        <v>527</v>
      </c>
      <c r="F13" s="139">
        <v>269</v>
      </c>
      <c r="G13" s="139"/>
      <c r="H13" s="139">
        <v>4</v>
      </c>
      <c r="I13" s="139">
        <v>4</v>
      </c>
      <c r="J13" s="139"/>
      <c r="K13" s="139">
        <v>4</v>
      </c>
      <c r="L13" s="139"/>
      <c r="M13" s="139"/>
      <c r="N13" s="139">
        <v>4</v>
      </c>
      <c r="O13" s="139">
        <v>5</v>
      </c>
      <c r="P13" s="139"/>
      <c r="Q13" s="139">
        <v>16</v>
      </c>
      <c r="R13" s="139">
        <v>32</v>
      </c>
      <c r="S13" s="139"/>
      <c r="T13" s="139">
        <v>6</v>
      </c>
      <c r="U13" s="139">
        <v>1</v>
      </c>
      <c r="V13" s="139"/>
      <c r="W13" s="139">
        <v>14</v>
      </c>
      <c r="X13" s="139">
        <v>1</v>
      </c>
      <c r="Y13" s="139"/>
      <c r="Z13" s="139">
        <v>17</v>
      </c>
      <c r="AA13" s="139">
        <v>20</v>
      </c>
      <c r="AB13" s="139"/>
      <c r="AC13" s="139">
        <v>1</v>
      </c>
      <c r="AD13" s="139"/>
      <c r="AE13" s="139"/>
      <c r="AF13" s="139">
        <v>1</v>
      </c>
      <c r="AG13" s="139">
        <v>3</v>
      </c>
      <c r="AH13" s="139"/>
      <c r="AI13" s="139">
        <v>13</v>
      </c>
      <c r="AJ13" s="139">
        <v>6</v>
      </c>
      <c r="AK13" s="139"/>
      <c r="AL13" s="139">
        <v>447</v>
      </c>
      <c r="AM13" s="139">
        <v>197</v>
      </c>
    </row>
    <row r="14" spans="1:39" s="109" customFormat="1" ht="18" customHeight="1" x14ac:dyDescent="0.2">
      <c r="A14" s="140" t="s">
        <v>222</v>
      </c>
      <c r="B14" s="140"/>
      <c r="C14" s="139">
        <v>751</v>
      </c>
      <c r="D14" s="139"/>
      <c r="E14" s="139">
        <v>284</v>
      </c>
      <c r="F14" s="139">
        <v>467</v>
      </c>
      <c r="G14" s="139"/>
      <c r="H14" s="139">
        <v>9</v>
      </c>
      <c r="I14" s="139">
        <v>34</v>
      </c>
      <c r="J14" s="139"/>
      <c r="K14" s="139">
        <v>2</v>
      </c>
      <c r="L14" s="139">
        <v>1</v>
      </c>
      <c r="M14" s="139"/>
      <c r="N14" s="139">
        <v>8</v>
      </c>
      <c r="O14" s="139">
        <v>34</v>
      </c>
      <c r="P14" s="139"/>
      <c r="Q14" s="139">
        <v>4</v>
      </c>
      <c r="R14" s="139">
        <v>24</v>
      </c>
      <c r="S14" s="139"/>
      <c r="T14" s="139">
        <v>3</v>
      </c>
      <c r="U14" s="139">
        <v>3</v>
      </c>
      <c r="V14" s="139"/>
      <c r="W14" s="139">
        <v>12</v>
      </c>
      <c r="X14" s="139">
        <v>1</v>
      </c>
      <c r="Y14" s="139"/>
      <c r="Z14" s="139">
        <v>5</v>
      </c>
      <c r="AA14" s="139">
        <v>10</v>
      </c>
      <c r="AB14" s="139"/>
      <c r="AC14" s="139">
        <v>2</v>
      </c>
      <c r="AD14" s="139"/>
      <c r="AE14" s="139"/>
      <c r="AF14" s="139">
        <v>3</v>
      </c>
      <c r="AG14" s="139">
        <v>36</v>
      </c>
      <c r="AH14" s="139"/>
      <c r="AI14" s="139">
        <v>25</v>
      </c>
      <c r="AJ14" s="139">
        <v>8</v>
      </c>
      <c r="AK14" s="139"/>
      <c r="AL14" s="139">
        <v>211</v>
      </c>
      <c r="AM14" s="139">
        <v>316</v>
      </c>
    </row>
    <row r="15" spans="1:39" s="109" customFormat="1" ht="18" customHeight="1" x14ac:dyDescent="0.2">
      <c r="A15" s="140" t="s">
        <v>232</v>
      </c>
      <c r="B15" s="140"/>
      <c r="C15" s="139">
        <v>709</v>
      </c>
      <c r="D15" s="139"/>
      <c r="E15" s="139">
        <v>170</v>
      </c>
      <c r="F15" s="139">
        <v>539</v>
      </c>
      <c r="G15" s="139"/>
      <c r="H15" s="139">
        <v>6</v>
      </c>
      <c r="I15" s="139">
        <v>60</v>
      </c>
      <c r="J15" s="139"/>
      <c r="K15" s="139"/>
      <c r="L15" s="139"/>
      <c r="M15" s="139"/>
      <c r="N15" s="139">
        <v>10</v>
      </c>
      <c r="O15" s="139">
        <v>44</v>
      </c>
      <c r="P15" s="139"/>
      <c r="Q15" s="139">
        <v>1</v>
      </c>
      <c r="R15" s="139">
        <v>11</v>
      </c>
      <c r="S15" s="139"/>
      <c r="T15" s="139">
        <v>2</v>
      </c>
      <c r="U15" s="139"/>
      <c r="V15" s="139"/>
      <c r="W15" s="139">
        <v>6</v>
      </c>
      <c r="X15" s="139">
        <v>1</v>
      </c>
      <c r="Y15" s="139"/>
      <c r="Z15" s="139">
        <v>9</v>
      </c>
      <c r="AA15" s="139">
        <v>14</v>
      </c>
      <c r="AB15" s="139"/>
      <c r="AC15" s="139">
        <v>1</v>
      </c>
      <c r="AD15" s="139"/>
      <c r="AE15" s="139"/>
      <c r="AF15" s="139">
        <v>7</v>
      </c>
      <c r="AG15" s="139">
        <v>45</v>
      </c>
      <c r="AH15" s="139"/>
      <c r="AI15" s="139">
        <v>8</v>
      </c>
      <c r="AJ15" s="139">
        <v>5</v>
      </c>
      <c r="AK15" s="139"/>
      <c r="AL15" s="139">
        <v>120</v>
      </c>
      <c r="AM15" s="139">
        <v>359</v>
      </c>
    </row>
    <row r="16" spans="1:39" s="109" customFormat="1" ht="18" customHeight="1" x14ac:dyDescent="0.2">
      <c r="A16" s="140" t="s">
        <v>225</v>
      </c>
      <c r="B16" s="140"/>
      <c r="C16" s="139">
        <v>589</v>
      </c>
      <c r="D16" s="139"/>
      <c r="E16" s="139">
        <v>401</v>
      </c>
      <c r="F16" s="139">
        <v>188</v>
      </c>
      <c r="G16" s="139"/>
      <c r="H16" s="139">
        <v>6</v>
      </c>
      <c r="I16" s="139">
        <v>4</v>
      </c>
      <c r="J16" s="139"/>
      <c r="K16" s="139">
        <v>7</v>
      </c>
      <c r="L16" s="139"/>
      <c r="M16" s="139"/>
      <c r="N16" s="139">
        <v>5</v>
      </c>
      <c r="O16" s="139"/>
      <c r="P16" s="139"/>
      <c r="Q16" s="139">
        <v>19</v>
      </c>
      <c r="R16" s="139">
        <v>29</v>
      </c>
      <c r="S16" s="139"/>
      <c r="T16" s="139">
        <v>46</v>
      </c>
      <c r="U16" s="139">
        <v>2</v>
      </c>
      <c r="V16" s="139"/>
      <c r="W16" s="139">
        <v>8</v>
      </c>
      <c r="X16" s="139"/>
      <c r="Y16" s="139"/>
      <c r="Z16" s="139">
        <v>23</v>
      </c>
      <c r="AA16" s="139">
        <v>5</v>
      </c>
      <c r="AB16" s="139"/>
      <c r="AC16" s="139"/>
      <c r="AD16" s="139"/>
      <c r="AE16" s="139"/>
      <c r="AF16" s="139"/>
      <c r="AG16" s="139">
        <v>4</v>
      </c>
      <c r="AH16" s="139"/>
      <c r="AI16" s="139">
        <v>10</v>
      </c>
      <c r="AJ16" s="139">
        <v>6</v>
      </c>
      <c r="AK16" s="139"/>
      <c r="AL16" s="139">
        <v>277</v>
      </c>
      <c r="AM16" s="139">
        <v>138</v>
      </c>
    </row>
    <row r="17" spans="1:40" s="109" customFormat="1" ht="33.75" customHeight="1" x14ac:dyDescent="0.2">
      <c r="A17" s="140" t="s">
        <v>223</v>
      </c>
      <c r="B17" s="93"/>
      <c r="C17" s="139">
        <v>559</v>
      </c>
      <c r="D17" s="139"/>
      <c r="E17" s="139">
        <v>78</v>
      </c>
      <c r="F17" s="139">
        <v>481</v>
      </c>
      <c r="G17" s="139"/>
      <c r="H17" s="139">
        <v>9</v>
      </c>
      <c r="I17" s="139">
        <v>43</v>
      </c>
      <c r="J17" s="139"/>
      <c r="K17" s="139">
        <v>1</v>
      </c>
      <c r="L17" s="139"/>
      <c r="M17" s="139"/>
      <c r="N17" s="139">
        <v>6</v>
      </c>
      <c r="O17" s="139">
        <v>36</v>
      </c>
      <c r="P17" s="139"/>
      <c r="Q17" s="139"/>
      <c r="R17" s="139">
        <v>13</v>
      </c>
      <c r="S17" s="139"/>
      <c r="T17" s="139">
        <v>2</v>
      </c>
      <c r="U17" s="139"/>
      <c r="V17" s="139"/>
      <c r="W17" s="139">
        <v>1</v>
      </c>
      <c r="X17" s="139">
        <v>2</v>
      </c>
      <c r="Y17" s="139"/>
      <c r="Z17" s="139">
        <v>5</v>
      </c>
      <c r="AA17" s="139">
        <v>14</v>
      </c>
      <c r="AB17" s="139"/>
      <c r="AC17" s="139">
        <v>1</v>
      </c>
      <c r="AD17" s="139"/>
      <c r="AE17" s="139"/>
      <c r="AF17" s="139">
        <v>1</v>
      </c>
      <c r="AG17" s="139">
        <v>55</v>
      </c>
      <c r="AH17" s="139"/>
      <c r="AI17" s="139">
        <v>1</v>
      </c>
      <c r="AJ17" s="139">
        <v>6</v>
      </c>
      <c r="AK17" s="139"/>
      <c r="AL17" s="139">
        <v>51</v>
      </c>
      <c r="AM17" s="139">
        <v>312</v>
      </c>
    </row>
    <row r="18" spans="1:40" s="109" customFormat="1" ht="18" customHeight="1" x14ac:dyDescent="0.2">
      <c r="A18" s="201" t="s">
        <v>300</v>
      </c>
      <c r="B18" s="93"/>
      <c r="C18" s="139">
        <v>501</v>
      </c>
      <c r="D18" s="139"/>
      <c r="E18" s="139">
        <v>241</v>
      </c>
      <c r="F18" s="139">
        <v>260</v>
      </c>
      <c r="G18" s="139"/>
      <c r="H18" s="139">
        <v>4</v>
      </c>
      <c r="I18" s="139">
        <v>4</v>
      </c>
      <c r="J18" s="139"/>
      <c r="K18" s="139">
        <v>3</v>
      </c>
      <c r="L18" s="139"/>
      <c r="M18" s="139"/>
      <c r="N18" s="139">
        <v>5</v>
      </c>
      <c r="O18" s="139">
        <v>7</v>
      </c>
      <c r="P18" s="139"/>
      <c r="Q18" s="139">
        <v>21</v>
      </c>
      <c r="R18" s="139">
        <v>39</v>
      </c>
      <c r="S18" s="139"/>
      <c r="T18" s="139">
        <v>2</v>
      </c>
      <c r="U18" s="139"/>
      <c r="V18" s="139"/>
      <c r="W18" s="139">
        <v>4</v>
      </c>
      <c r="X18" s="139"/>
      <c r="Y18" s="139"/>
      <c r="Z18" s="139">
        <v>14</v>
      </c>
      <c r="AA18" s="139">
        <v>8</v>
      </c>
      <c r="AB18" s="139"/>
      <c r="AC18" s="139">
        <v>2</v>
      </c>
      <c r="AD18" s="139"/>
      <c r="AE18" s="139"/>
      <c r="AF18" s="139"/>
      <c r="AG18" s="139">
        <v>4</v>
      </c>
      <c r="AH18" s="139"/>
      <c r="AI18" s="139">
        <v>9</v>
      </c>
      <c r="AJ18" s="139">
        <v>1</v>
      </c>
      <c r="AK18" s="139"/>
      <c r="AL18" s="139">
        <v>177</v>
      </c>
      <c r="AM18" s="139">
        <v>197</v>
      </c>
    </row>
    <row r="19" spans="1:40" s="109" customFormat="1" ht="18" customHeight="1" x14ac:dyDescent="0.2">
      <c r="A19" s="201" t="s">
        <v>235</v>
      </c>
      <c r="B19" s="93"/>
      <c r="C19" s="139">
        <v>450</v>
      </c>
      <c r="D19" s="139"/>
      <c r="E19" s="139">
        <v>96</v>
      </c>
      <c r="F19" s="139">
        <v>354</v>
      </c>
      <c r="G19" s="139"/>
      <c r="H19" s="139">
        <v>13</v>
      </c>
      <c r="I19" s="139">
        <v>34</v>
      </c>
      <c r="J19" s="139"/>
      <c r="K19" s="139">
        <v>3</v>
      </c>
      <c r="L19" s="139"/>
      <c r="M19" s="139"/>
      <c r="N19" s="139">
        <v>1</v>
      </c>
      <c r="O19" s="139">
        <v>32</v>
      </c>
      <c r="P19" s="139"/>
      <c r="Q19" s="139"/>
      <c r="R19" s="139">
        <v>9</v>
      </c>
      <c r="S19" s="139"/>
      <c r="T19" s="139">
        <v>2</v>
      </c>
      <c r="U19" s="139">
        <v>1</v>
      </c>
      <c r="V19" s="139"/>
      <c r="W19" s="139">
        <v>1</v>
      </c>
      <c r="X19" s="139"/>
      <c r="Y19" s="139"/>
      <c r="Z19" s="139">
        <v>6</v>
      </c>
      <c r="AA19" s="139">
        <v>11</v>
      </c>
      <c r="AB19" s="139"/>
      <c r="AC19" s="139"/>
      <c r="AD19" s="139"/>
      <c r="AE19" s="139"/>
      <c r="AF19" s="139">
        <v>5</v>
      </c>
      <c r="AG19" s="139">
        <v>28</v>
      </c>
      <c r="AH19" s="139"/>
      <c r="AI19" s="139">
        <v>2</v>
      </c>
      <c r="AJ19" s="139">
        <v>2</v>
      </c>
      <c r="AK19" s="139"/>
      <c r="AL19" s="139">
        <v>63</v>
      </c>
      <c r="AM19" s="139">
        <v>237</v>
      </c>
    </row>
    <row r="20" spans="1:40" s="109" customFormat="1" ht="52.5" customHeight="1" x14ac:dyDescent="0.2">
      <c r="A20" s="201" t="s">
        <v>227</v>
      </c>
      <c r="B20" s="93"/>
      <c r="C20" s="139">
        <v>368</v>
      </c>
      <c r="D20" s="139"/>
      <c r="E20" s="139">
        <v>237</v>
      </c>
      <c r="F20" s="139">
        <v>131</v>
      </c>
      <c r="G20" s="139"/>
      <c r="H20" s="139">
        <v>4</v>
      </c>
      <c r="I20" s="139">
        <v>4</v>
      </c>
      <c r="J20" s="139"/>
      <c r="K20" s="139"/>
      <c r="L20" s="139">
        <v>1</v>
      </c>
      <c r="M20" s="139"/>
      <c r="N20" s="139">
        <v>2</v>
      </c>
      <c r="O20" s="139"/>
      <c r="P20" s="139"/>
      <c r="Q20" s="139">
        <v>4</v>
      </c>
      <c r="R20" s="139">
        <v>30</v>
      </c>
      <c r="S20" s="139"/>
      <c r="T20" s="139">
        <v>23</v>
      </c>
      <c r="U20" s="139">
        <v>1</v>
      </c>
      <c r="V20" s="139"/>
      <c r="W20" s="139">
        <v>29</v>
      </c>
      <c r="X20" s="139">
        <v>4</v>
      </c>
      <c r="Y20" s="139"/>
      <c r="Z20" s="139">
        <v>21</v>
      </c>
      <c r="AA20" s="139">
        <v>9</v>
      </c>
      <c r="AB20" s="139"/>
      <c r="AC20" s="139"/>
      <c r="AD20" s="139"/>
      <c r="AE20" s="139"/>
      <c r="AF20" s="139">
        <v>1</v>
      </c>
      <c r="AG20" s="139">
        <v>2</v>
      </c>
      <c r="AH20" s="139"/>
      <c r="AI20" s="139">
        <v>2</v>
      </c>
      <c r="AJ20" s="139"/>
      <c r="AK20" s="139"/>
      <c r="AL20" s="139">
        <v>151</v>
      </c>
      <c r="AM20" s="139">
        <v>80</v>
      </c>
    </row>
    <row r="21" spans="1:40" s="109" customFormat="1" ht="18" customHeight="1" x14ac:dyDescent="0.2">
      <c r="A21" s="201" t="s">
        <v>233</v>
      </c>
      <c r="B21" s="93"/>
      <c r="C21" s="139">
        <v>307</v>
      </c>
      <c r="D21" s="139"/>
      <c r="E21" s="139">
        <v>250</v>
      </c>
      <c r="F21" s="139">
        <v>57</v>
      </c>
      <c r="G21" s="139"/>
      <c r="H21" s="139">
        <v>4</v>
      </c>
      <c r="I21" s="139">
        <v>4</v>
      </c>
      <c r="J21" s="139"/>
      <c r="K21" s="139">
        <v>4</v>
      </c>
      <c r="L21" s="139"/>
      <c r="M21" s="139"/>
      <c r="N21" s="139">
        <v>2</v>
      </c>
      <c r="O21" s="139">
        <v>1</v>
      </c>
      <c r="P21" s="139"/>
      <c r="Q21" s="139">
        <v>1</v>
      </c>
      <c r="R21" s="139">
        <v>10</v>
      </c>
      <c r="S21" s="139"/>
      <c r="T21" s="139">
        <v>9</v>
      </c>
      <c r="U21" s="139"/>
      <c r="V21" s="139"/>
      <c r="W21" s="139">
        <v>29</v>
      </c>
      <c r="X21" s="139">
        <v>2</v>
      </c>
      <c r="Y21" s="139"/>
      <c r="Z21" s="139">
        <v>8</v>
      </c>
      <c r="AA21" s="139">
        <v>2</v>
      </c>
      <c r="AB21" s="139"/>
      <c r="AC21" s="139">
        <v>5</v>
      </c>
      <c r="AD21" s="139"/>
      <c r="AE21" s="139"/>
      <c r="AF21" s="139"/>
      <c r="AG21" s="139">
        <v>1</v>
      </c>
      <c r="AH21" s="139"/>
      <c r="AI21" s="139">
        <v>4</v>
      </c>
      <c r="AJ21" s="139">
        <v>1</v>
      </c>
      <c r="AK21" s="139"/>
      <c r="AL21" s="139">
        <v>184</v>
      </c>
      <c r="AM21" s="139">
        <v>36</v>
      </c>
    </row>
    <row r="22" spans="1:40" s="109" customFormat="1" ht="18" customHeight="1" x14ac:dyDescent="0.2">
      <c r="A22" s="201" t="s">
        <v>229</v>
      </c>
      <c r="B22" s="93"/>
      <c r="C22" s="139">
        <v>235</v>
      </c>
      <c r="D22" s="139"/>
      <c r="E22" s="139">
        <v>82</v>
      </c>
      <c r="F22" s="139">
        <v>153</v>
      </c>
      <c r="G22" s="139"/>
      <c r="H22" s="139">
        <v>7</v>
      </c>
      <c r="I22" s="139">
        <v>13</v>
      </c>
      <c r="J22" s="139"/>
      <c r="K22" s="139"/>
      <c r="L22" s="139"/>
      <c r="M22" s="139"/>
      <c r="N22" s="139"/>
      <c r="O22" s="139">
        <v>18</v>
      </c>
      <c r="P22" s="139"/>
      <c r="Q22" s="139">
        <v>1</v>
      </c>
      <c r="R22" s="139">
        <v>5</v>
      </c>
      <c r="S22" s="139"/>
      <c r="T22" s="139"/>
      <c r="U22" s="139">
        <v>1</v>
      </c>
      <c r="V22" s="139"/>
      <c r="W22" s="139">
        <v>6</v>
      </c>
      <c r="X22" s="139"/>
      <c r="Y22" s="139"/>
      <c r="Z22" s="139">
        <v>1</v>
      </c>
      <c r="AA22" s="139">
        <v>5</v>
      </c>
      <c r="AB22" s="139"/>
      <c r="AC22" s="139"/>
      <c r="AD22" s="139"/>
      <c r="AE22" s="139"/>
      <c r="AF22" s="139">
        <v>2</v>
      </c>
      <c r="AG22" s="139">
        <v>7</v>
      </c>
      <c r="AH22" s="139"/>
      <c r="AI22" s="139">
        <v>3</v>
      </c>
      <c r="AJ22" s="139">
        <v>1</v>
      </c>
      <c r="AK22" s="139"/>
      <c r="AL22" s="139">
        <v>62</v>
      </c>
      <c r="AM22" s="139">
        <v>103</v>
      </c>
    </row>
    <row r="23" spans="1:40" s="109" customFormat="1" ht="18" customHeight="1" x14ac:dyDescent="0.2">
      <c r="A23" s="201" t="s">
        <v>224</v>
      </c>
      <c r="B23" s="93"/>
      <c r="C23" s="139">
        <v>193</v>
      </c>
      <c r="D23" s="139"/>
      <c r="E23" s="139">
        <v>70</v>
      </c>
      <c r="F23" s="139">
        <v>123</v>
      </c>
      <c r="G23" s="139"/>
      <c r="H23" s="139"/>
      <c r="I23" s="139"/>
      <c r="J23" s="139"/>
      <c r="K23" s="139"/>
      <c r="L23" s="139"/>
      <c r="M23" s="139"/>
      <c r="N23" s="139"/>
      <c r="O23" s="139">
        <v>2</v>
      </c>
      <c r="P23" s="139"/>
      <c r="Q23" s="139">
        <v>2</v>
      </c>
      <c r="R23" s="139">
        <v>8</v>
      </c>
      <c r="S23" s="139"/>
      <c r="T23" s="139"/>
      <c r="U23" s="139"/>
      <c r="V23" s="139"/>
      <c r="W23" s="139">
        <v>1</v>
      </c>
      <c r="X23" s="139"/>
      <c r="Y23" s="139"/>
      <c r="Z23" s="139">
        <v>1</v>
      </c>
      <c r="AA23" s="139">
        <v>2</v>
      </c>
      <c r="AB23" s="139"/>
      <c r="AC23" s="139">
        <v>1</v>
      </c>
      <c r="AD23" s="139"/>
      <c r="AE23" s="139"/>
      <c r="AF23" s="139"/>
      <c r="AG23" s="139"/>
      <c r="AH23" s="139"/>
      <c r="AI23" s="139">
        <v>3</v>
      </c>
      <c r="AJ23" s="139">
        <v>7</v>
      </c>
      <c r="AK23" s="139"/>
      <c r="AL23" s="139">
        <v>62</v>
      </c>
      <c r="AM23" s="139">
        <v>104</v>
      </c>
    </row>
    <row r="24" spans="1:40" s="109" customFormat="1" ht="18" customHeight="1" x14ac:dyDescent="0.2">
      <c r="A24" s="201" t="s">
        <v>228</v>
      </c>
      <c r="B24" s="93"/>
      <c r="C24" s="139">
        <v>137</v>
      </c>
      <c r="D24" s="139"/>
      <c r="E24" s="139">
        <v>65</v>
      </c>
      <c r="F24" s="139">
        <v>72</v>
      </c>
      <c r="G24" s="139"/>
      <c r="H24" s="139"/>
      <c r="I24" s="139"/>
      <c r="J24" s="139"/>
      <c r="K24" s="139">
        <v>1</v>
      </c>
      <c r="L24" s="139"/>
      <c r="M24" s="139"/>
      <c r="N24" s="139">
        <v>1</v>
      </c>
      <c r="O24" s="139">
        <v>1</v>
      </c>
      <c r="P24" s="139"/>
      <c r="Q24" s="139">
        <v>1</v>
      </c>
      <c r="R24" s="139">
        <v>3</v>
      </c>
      <c r="S24" s="139"/>
      <c r="T24" s="139"/>
      <c r="U24" s="139">
        <v>1</v>
      </c>
      <c r="V24" s="139"/>
      <c r="W24" s="139">
        <v>1</v>
      </c>
      <c r="X24" s="139"/>
      <c r="Y24" s="139"/>
      <c r="Z24" s="139">
        <v>1</v>
      </c>
      <c r="AA24" s="139">
        <v>3</v>
      </c>
      <c r="AB24" s="139"/>
      <c r="AC24" s="139"/>
      <c r="AD24" s="139"/>
      <c r="AE24" s="139"/>
      <c r="AF24" s="139"/>
      <c r="AG24" s="139">
        <v>1</v>
      </c>
      <c r="AH24" s="139"/>
      <c r="AI24" s="139">
        <v>2</v>
      </c>
      <c r="AJ24" s="139">
        <v>1</v>
      </c>
      <c r="AK24" s="139"/>
      <c r="AL24" s="139">
        <v>58</v>
      </c>
      <c r="AM24" s="139">
        <v>62</v>
      </c>
    </row>
    <row r="25" spans="1:40" s="109" customFormat="1" ht="18" customHeight="1" x14ac:dyDescent="0.2">
      <c r="A25" s="201" t="s">
        <v>301</v>
      </c>
      <c r="B25" s="93"/>
      <c r="C25" s="139">
        <v>136</v>
      </c>
      <c r="D25" s="139"/>
      <c r="E25" s="139">
        <v>136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>
        <v>136</v>
      </c>
      <c r="AM25" s="139"/>
    </row>
    <row r="26" spans="1:40" s="109" customFormat="1" ht="18" customHeight="1" x14ac:dyDescent="0.2">
      <c r="A26" s="201" t="s">
        <v>230</v>
      </c>
      <c r="B26" s="93"/>
      <c r="C26" s="139">
        <v>111</v>
      </c>
      <c r="D26" s="139"/>
      <c r="E26" s="139">
        <v>70</v>
      </c>
      <c r="F26" s="139">
        <v>41</v>
      </c>
      <c r="G26" s="139"/>
      <c r="H26" s="139">
        <v>1</v>
      </c>
      <c r="I26" s="139">
        <v>1</v>
      </c>
      <c r="J26" s="139"/>
      <c r="K26" s="139"/>
      <c r="L26" s="139"/>
      <c r="M26" s="139"/>
      <c r="N26" s="139">
        <v>2</v>
      </c>
      <c r="O26" s="139">
        <v>1</v>
      </c>
      <c r="P26" s="139"/>
      <c r="Q26" s="139">
        <v>1</v>
      </c>
      <c r="R26" s="139">
        <v>2</v>
      </c>
      <c r="S26" s="139"/>
      <c r="T26" s="139"/>
      <c r="U26" s="139"/>
      <c r="V26" s="139"/>
      <c r="W26" s="139">
        <v>8</v>
      </c>
      <c r="X26" s="139">
        <v>1</v>
      </c>
      <c r="Y26" s="139"/>
      <c r="Z26" s="139">
        <v>4</v>
      </c>
      <c r="AA26" s="139">
        <v>2</v>
      </c>
      <c r="AB26" s="139"/>
      <c r="AC26" s="139"/>
      <c r="AD26" s="139"/>
      <c r="AE26" s="139"/>
      <c r="AF26" s="139"/>
      <c r="AG26" s="139"/>
      <c r="AH26" s="139"/>
      <c r="AI26" s="139"/>
      <c r="AJ26" s="139">
        <v>1</v>
      </c>
      <c r="AK26" s="139"/>
      <c r="AL26" s="139">
        <v>54</v>
      </c>
      <c r="AM26" s="139">
        <v>33</v>
      </c>
    </row>
    <row r="27" spans="1:40" s="109" customFormat="1" ht="18" customHeight="1" x14ac:dyDescent="0.2">
      <c r="A27" s="201" t="s">
        <v>231</v>
      </c>
      <c r="B27" s="93"/>
      <c r="C27" s="139">
        <v>44</v>
      </c>
      <c r="D27" s="139"/>
      <c r="E27" s="139">
        <v>37</v>
      </c>
      <c r="F27" s="139">
        <v>7</v>
      </c>
      <c r="G27" s="139"/>
      <c r="H27" s="139">
        <v>1</v>
      </c>
      <c r="I27" s="139">
        <v>1</v>
      </c>
      <c r="J27" s="139"/>
      <c r="K27" s="139"/>
      <c r="L27" s="139"/>
      <c r="M27" s="139"/>
      <c r="N27" s="139"/>
      <c r="O27" s="139"/>
      <c r="P27" s="139"/>
      <c r="Q27" s="139">
        <v>1</v>
      </c>
      <c r="R27" s="139">
        <v>1</v>
      </c>
      <c r="S27" s="139"/>
      <c r="T27" s="139">
        <v>2</v>
      </c>
      <c r="U27" s="139"/>
      <c r="V27" s="139"/>
      <c r="W27" s="139"/>
      <c r="X27" s="139"/>
      <c r="Y27" s="139"/>
      <c r="Z27" s="139">
        <v>2</v>
      </c>
      <c r="AA27" s="139">
        <v>1</v>
      </c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>
        <v>31</v>
      </c>
      <c r="AM27" s="139">
        <v>4</v>
      </c>
    </row>
    <row r="28" spans="1:40" s="109" customFormat="1" ht="18" customHeight="1" x14ac:dyDescent="0.2">
      <c r="A28" s="201" t="s">
        <v>237</v>
      </c>
      <c r="B28" s="93"/>
      <c r="C28" s="139">
        <v>28</v>
      </c>
      <c r="D28" s="139"/>
      <c r="E28" s="139">
        <v>14</v>
      </c>
      <c r="F28" s="139">
        <v>14</v>
      </c>
      <c r="G28" s="139"/>
      <c r="H28" s="139"/>
      <c r="I28" s="139">
        <v>1</v>
      </c>
      <c r="J28" s="139"/>
      <c r="K28" s="139"/>
      <c r="L28" s="139"/>
      <c r="M28" s="139"/>
      <c r="N28" s="139"/>
      <c r="O28" s="139"/>
      <c r="P28" s="139"/>
      <c r="Q28" s="139">
        <v>1</v>
      </c>
      <c r="R28" s="139"/>
      <c r="S28" s="139"/>
      <c r="T28" s="139"/>
      <c r="U28" s="139"/>
      <c r="V28" s="139"/>
      <c r="W28" s="139">
        <v>2</v>
      </c>
      <c r="X28" s="139"/>
      <c r="Y28" s="139"/>
      <c r="Z28" s="139">
        <v>1</v>
      </c>
      <c r="AA28" s="139">
        <v>1</v>
      </c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>
        <v>10</v>
      </c>
      <c r="AM28" s="139">
        <v>12</v>
      </c>
    </row>
    <row r="29" spans="1:40" s="109" customFormat="1" ht="15" customHeight="1" thickBot="1" x14ac:dyDescent="0.25">
      <c r="A29" s="387" t="s">
        <v>61</v>
      </c>
      <c r="B29" s="387"/>
      <c r="C29" s="439">
        <v>1415</v>
      </c>
      <c r="D29" s="439"/>
      <c r="E29" s="439">
        <v>886</v>
      </c>
      <c r="F29" s="439">
        <v>529</v>
      </c>
      <c r="G29" s="439"/>
      <c r="H29" s="439">
        <v>19</v>
      </c>
      <c r="I29" s="439">
        <v>19</v>
      </c>
      <c r="J29" s="439"/>
      <c r="K29" s="439">
        <v>9</v>
      </c>
      <c r="L29" s="439">
        <v>2</v>
      </c>
      <c r="M29" s="439"/>
      <c r="N29" s="439">
        <v>13</v>
      </c>
      <c r="O29" s="439">
        <v>10</v>
      </c>
      <c r="P29" s="439"/>
      <c r="Q29" s="439">
        <v>14</v>
      </c>
      <c r="R29" s="439">
        <v>59</v>
      </c>
      <c r="S29" s="439"/>
      <c r="T29" s="439">
        <v>19</v>
      </c>
      <c r="U29" s="439">
        <v>2</v>
      </c>
      <c r="V29" s="439"/>
      <c r="W29" s="439">
        <v>47</v>
      </c>
      <c r="X29" s="439">
        <v>2</v>
      </c>
      <c r="Y29" s="439"/>
      <c r="Z29" s="439">
        <v>29</v>
      </c>
      <c r="AA29" s="439">
        <v>20</v>
      </c>
      <c r="AB29" s="439"/>
      <c r="AC29" s="439">
        <v>6</v>
      </c>
      <c r="AD29" s="439">
        <v>1</v>
      </c>
      <c r="AE29" s="439"/>
      <c r="AF29" s="439">
        <v>4</v>
      </c>
      <c r="AG29" s="439">
        <v>13</v>
      </c>
      <c r="AH29" s="439"/>
      <c r="AI29" s="439">
        <v>32</v>
      </c>
      <c r="AJ29" s="439">
        <v>4</v>
      </c>
      <c r="AK29" s="439"/>
      <c r="AL29" s="439">
        <v>694</v>
      </c>
      <c r="AM29" s="439">
        <v>397</v>
      </c>
    </row>
    <row r="30" spans="1:40" s="83" customFormat="1" ht="13.5" x14ac:dyDescent="0.25">
      <c r="A30" s="613" t="s">
        <v>560</v>
      </c>
      <c r="B30" s="81"/>
      <c r="C30" s="81"/>
      <c r="D30" s="81"/>
      <c r="E30" s="81"/>
      <c r="F30" s="81"/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spans="1:40" s="83" customFormat="1" x14ac:dyDescent="0.25">
      <c r="A31" s="613" t="s">
        <v>481</v>
      </c>
      <c r="B31" s="81"/>
      <c r="C31" s="81"/>
      <c r="D31" s="231"/>
      <c r="E31" s="81"/>
      <c r="F31" s="81"/>
      <c r="G31" s="81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232"/>
      <c r="AM31" s="82"/>
    </row>
    <row r="32" spans="1:40" x14ac:dyDescent="0.3">
      <c r="A32" s="767" t="s">
        <v>554</v>
      </c>
      <c r="B32" s="767"/>
      <c r="C32" s="767"/>
      <c r="D32" s="767"/>
      <c r="E32" s="767"/>
      <c r="F32" s="767"/>
      <c r="G32" s="767"/>
      <c r="H32" s="767"/>
      <c r="I32" s="767"/>
      <c r="J32" s="767"/>
      <c r="K32" s="767"/>
      <c r="L32" s="767"/>
      <c r="M32" s="767"/>
      <c r="N32" s="767"/>
      <c r="O32" s="767"/>
      <c r="P32" s="767"/>
      <c r="Q32" s="767"/>
      <c r="R32" s="767"/>
      <c r="S32" s="767"/>
      <c r="T32" s="767"/>
      <c r="U32" s="767"/>
      <c r="V32" s="767"/>
      <c r="W32" s="767"/>
      <c r="X32" s="767"/>
      <c r="Y32" s="767"/>
      <c r="Z32" s="767"/>
      <c r="AA32" s="767"/>
      <c r="AB32" s="767"/>
      <c r="AC32" s="767"/>
      <c r="AD32" s="767"/>
      <c r="AE32" s="767"/>
      <c r="AF32" s="767"/>
      <c r="AG32" s="767"/>
      <c r="AH32" s="767"/>
      <c r="AI32" s="767"/>
      <c r="AJ32" s="767"/>
      <c r="AK32" s="767"/>
      <c r="AL32" s="767"/>
      <c r="AM32" s="767"/>
      <c r="AN32" s="767"/>
    </row>
    <row r="33" spans="1:39" x14ac:dyDescent="0.3">
      <c r="A33" s="234"/>
      <c r="B33" s="69"/>
      <c r="C33" s="235"/>
      <c r="D33" s="235"/>
      <c r="E33" s="69"/>
      <c r="F33" s="69"/>
      <c r="G33" s="69"/>
      <c r="H33" s="69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</row>
    <row r="35" spans="1:39" x14ac:dyDescent="0.3">
      <c r="C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</row>
  </sheetData>
  <mergeCells count="21">
    <mergeCell ref="A2:AM2"/>
    <mergeCell ref="A4:B5"/>
    <mergeCell ref="C4:F4"/>
    <mergeCell ref="H4:I4"/>
    <mergeCell ref="K4:L4"/>
    <mergeCell ref="N4:O4"/>
    <mergeCell ref="Q4:R4"/>
    <mergeCell ref="AL4:AM4"/>
    <mergeCell ref="T4:U4"/>
    <mergeCell ref="W4:X4"/>
    <mergeCell ref="Z4:AA4"/>
    <mergeCell ref="AC4:AD4"/>
    <mergeCell ref="AC3:AD3"/>
    <mergeCell ref="AF3:AG3"/>
    <mergeCell ref="AI3:AJ3"/>
    <mergeCell ref="AL3:AM3"/>
    <mergeCell ref="W3:X3"/>
    <mergeCell ref="Z3:AA3"/>
    <mergeCell ref="A32:AN32"/>
    <mergeCell ref="AF4:AG4"/>
    <mergeCell ref="AI4:AJ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7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N21"/>
  <sheetViews>
    <sheetView showGridLines="0" zoomScaleNormal="100" workbookViewId="0"/>
  </sheetViews>
  <sheetFormatPr baseColWidth="10" defaultRowHeight="15" x14ac:dyDescent="0.3"/>
  <cols>
    <col min="1" max="1" width="58.7109375" style="3" customWidth="1"/>
    <col min="2" max="2" width="15.140625" style="3" customWidth="1"/>
    <col min="3" max="3" width="3" style="3" customWidth="1"/>
    <col min="4" max="4" width="9.85546875" style="3" bestFit="1" customWidth="1"/>
    <col min="5" max="5" width="13.42578125" style="3" customWidth="1"/>
    <col min="6" max="6" width="3" style="3" customWidth="1"/>
    <col min="7" max="7" width="10.42578125" style="3" customWidth="1"/>
    <col min="8" max="8" width="13.5703125" style="3" customWidth="1"/>
    <col min="9" max="9" width="3.42578125" style="3" customWidth="1"/>
    <col min="10" max="10" width="9.140625" style="3" customWidth="1"/>
    <col min="11" max="11" width="13.28515625" style="3" customWidth="1"/>
    <col min="12" max="12" width="2.7109375" style="3" customWidth="1"/>
    <col min="13" max="13" width="8.42578125" style="3" bestFit="1" customWidth="1"/>
    <col min="14" max="14" width="14.42578125" style="3" customWidth="1"/>
    <col min="15" max="15" width="11.42578125" style="3"/>
    <col min="16" max="16" width="13" style="3" customWidth="1"/>
    <col min="17" max="16384" width="11.42578125" style="3"/>
  </cols>
  <sheetData>
    <row r="1" spans="1:16" s="339" customFormat="1" ht="12.75" customHeight="1" x14ac:dyDescent="0.3">
      <c r="A1" s="364" t="s">
        <v>203</v>
      </c>
      <c r="O1" s="391"/>
      <c r="P1" s="391"/>
    </row>
    <row r="2" spans="1:16" s="339" customFormat="1" ht="12.75" customHeight="1" x14ac:dyDescent="0.3">
      <c r="A2" s="829" t="s">
        <v>355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443"/>
      <c r="P2" s="391"/>
    </row>
    <row r="3" spans="1:16" s="339" customFormat="1" ht="24.75" customHeight="1" thickBot="1" x14ac:dyDescent="0.35">
      <c r="A3" s="813" t="s">
        <v>547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391"/>
      <c r="P3" s="391"/>
    </row>
    <row r="4" spans="1:16" ht="51" customHeight="1" thickBot="1" x14ac:dyDescent="0.35">
      <c r="A4" s="754" t="s">
        <v>176</v>
      </c>
      <c r="B4" s="752" t="s">
        <v>381</v>
      </c>
      <c r="C4" s="338"/>
      <c r="D4" s="752" t="s">
        <v>0</v>
      </c>
      <c r="E4" s="752"/>
      <c r="F4" s="338"/>
      <c r="G4" s="752" t="s">
        <v>1</v>
      </c>
      <c r="H4" s="752"/>
      <c r="I4" s="338"/>
      <c r="J4" s="752" t="s">
        <v>2</v>
      </c>
      <c r="K4" s="752"/>
      <c r="L4" s="338"/>
      <c r="M4" s="752" t="s">
        <v>3</v>
      </c>
      <c r="N4" s="752"/>
      <c r="O4" s="34"/>
      <c r="P4" s="34"/>
    </row>
    <row r="5" spans="1:16" ht="51" customHeight="1" thickBot="1" x14ac:dyDescent="0.35">
      <c r="A5" s="754"/>
      <c r="B5" s="752"/>
      <c r="C5" s="338"/>
      <c r="D5" s="436" t="s">
        <v>5</v>
      </c>
      <c r="E5" s="338" t="s">
        <v>6</v>
      </c>
      <c r="F5" s="338"/>
      <c r="G5" s="436" t="s">
        <v>5</v>
      </c>
      <c r="H5" s="338" t="s">
        <v>6</v>
      </c>
      <c r="I5" s="338"/>
      <c r="J5" s="436" t="s">
        <v>5</v>
      </c>
      <c r="K5" s="338" t="s">
        <v>7</v>
      </c>
      <c r="L5" s="338"/>
      <c r="M5" s="436" t="s">
        <v>5</v>
      </c>
      <c r="N5" s="338" t="s">
        <v>8</v>
      </c>
      <c r="O5" s="34"/>
      <c r="P5" s="34"/>
    </row>
    <row r="6" spans="1:16" x14ac:dyDescent="0.3">
      <c r="A6" s="80"/>
      <c r="B6" s="195"/>
      <c r="C6" s="195"/>
      <c r="D6" s="215"/>
      <c r="E6" s="158"/>
      <c r="F6" s="158"/>
      <c r="G6" s="215"/>
      <c r="H6" s="158"/>
      <c r="I6" s="158"/>
      <c r="J6" s="216"/>
      <c r="K6" s="158"/>
      <c r="L6" s="158"/>
      <c r="M6" s="216"/>
      <c r="N6" s="158"/>
      <c r="O6" s="34"/>
      <c r="P6" s="34"/>
    </row>
    <row r="7" spans="1:16" ht="33.75" customHeight="1" x14ac:dyDescent="0.3">
      <c r="A7" s="197" t="s">
        <v>124</v>
      </c>
      <c r="B7" s="217">
        <v>19974508</v>
      </c>
      <c r="C7" s="218"/>
      <c r="D7" s="219">
        <v>554858</v>
      </c>
      <c r="E7" s="220">
        <v>2.7778306229119636</v>
      </c>
      <c r="F7" s="221"/>
      <c r="G7" s="219">
        <v>399809</v>
      </c>
      <c r="H7" s="220">
        <v>2.0015962345605711</v>
      </c>
      <c r="I7" s="221"/>
      <c r="J7" s="219">
        <v>141730</v>
      </c>
      <c r="K7" s="220">
        <v>7.0955439803573634</v>
      </c>
      <c r="L7" s="221"/>
      <c r="M7" s="219">
        <v>13319</v>
      </c>
      <c r="N7" s="220">
        <v>6.6679990315656337</v>
      </c>
      <c r="O7" s="222"/>
      <c r="P7" s="34"/>
    </row>
    <row r="8" spans="1:16" ht="21.75" customHeight="1" x14ac:dyDescent="0.3">
      <c r="A8" s="205" t="s">
        <v>426</v>
      </c>
      <c r="B8" s="217">
        <v>5406313</v>
      </c>
      <c r="C8" s="218"/>
      <c r="D8" s="219">
        <v>155697</v>
      </c>
      <c r="E8" s="220">
        <v>2.8799109485521832</v>
      </c>
      <c r="F8" s="221"/>
      <c r="G8" s="219">
        <v>100549</v>
      </c>
      <c r="H8" s="220">
        <v>1.8598442228557615</v>
      </c>
      <c r="I8" s="25"/>
      <c r="J8" s="219">
        <v>48915</v>
      </c>
      <c r="K8" s="220">
        <v>9.0477558365562629</v>
      </c>
      <c r="L8" s="221"/>
      <c r="M8" s="219">
        <v>6233</v>
      </c>
      <c r="N8" s="220">
        <v>11.529114204079564</v>
      </c>
      <c r="O8" s="222"/>
      <c r="P8" s="34"/>
    </row>
    <row r="9" spans="1:16" ht="21.75" customHeight="1" x14ac:dyDescent="0.3">
      <c r="A9" s="30" t="s">
        <v>425</v>
      </c>
      <c r="B9" s="217">
        <v>3985374</v>
      </c>
      <c r="C9" s="219"/>
      <c r="D9" s="219">
        <v>135300</v>
      </c>
      <c r="E9" s="220">
        <v>3.3949135012172005</v>
      </c>
      <c r="F9" s="223"/>
      <c r="G9" s="219">
        <v>102338</v>
      </c>
      <c r="H9" s="220">
        <v>2.5678393044165992</v>
      </c>
      <c r="I9" s="25"/>
      <c r="J9" s="219">
        <v>31382</v>
      </c>
      <c r="K9" s="220">
        <v>7.8742923499776944</v>
      </c>
      <c r="L9" s="223"/>
      <c r="M9" s="219">
        <v>1580</v>
      </c>
      <c r="N9" s="220">
        <v>3.9644961802832057</v>
      </c>
      <c r="O9" s="222"/>
      <c r="P9" s="224"/>
    </row>
    <row r="10" spans="1:16" ht="21.75" customHeight="1" x14ac:dyDescent="0.3">
      <c r="A10" s="30" t="s">
        <v>427</v>
      </c>
      <c r="B10" s="217">
        <v>4703431</v>
      </c>
      <c r="C10" s="219"/>
      <c r="D10" s="219">
        <v>118533</v>
      </c>
      <c r="E10" s="220">
        <v>2.5201390219182551</v>
      </c>
      <c r="F10" s="223"/>
      <c r="G10" s="219">
        <v>84350</v>
      </c>
      <c r="H10" s="220">
        <v>1.7933716897303265</v>
      </c>
      <c r="I10" s="25"/>
      <c r="J10" s="219">
        <v>32734</v>
      </c>
      <c r="K10" s="220">
        <v>6.9596003428135758</v>
      </c>
      <c r="L10" s="223"/>
      <c r="M10" s="219">
        <v>1449</v>
      </c>
      <c r="N10" s="220">
        <v>3.0807297906570756</v>
      </c>
      <c r="O10" s="222"/>
      <c r="P10" s="224"/>
    </row>
    <row r="11" spans="1:16" ht="21.75" customHeight="1" x14ac:dyDescent="0.3">
      <c r="A11" s="30" t="s">
        <v>428</v>
      </c>
      <c r="B11" s="217">
        <v>1618594</v>
      </c>
      <c r="C11" s="219"/>
      <c r="D11" s="219">
        <v>47094</v>
      </c>
      <c r="E11" s="220">
        <v>2.9095622497056084</v>
      </c>
      <c r="F11" s="223"/>
      <c r="G11" s="219">
        <v>41144</v>
      </c>
      <c r="H11" s="220">
        <v>2.5419592559962534</v>
      </c>
      <c r="I11" s="25"/>
      <c r="J11" s="219">
        <v>5145</v>
      </c>
      <c r="K11" s="220">
        <v>3.1786847103103066</v>
      </c>
      <c r="L11" s="223"/>
      <c r="M11" s="219">
        <v>805</v>
      </c>
      <c r="N11" s="220">
        <v>4.9734522678324522</v>
      </c>
      <c r="O11" s="222"/>
      <c r="P11" s="224"/>
    </row>
    <row r="12" spans="1:16" ht="21.75" customHeight="1" x14ac:dyDescent="0.3">
      <c r="A12" s="30" t="s">
        <v>429</v>
      </c>
      <c r="B12" s="217">
        <v>1161585</v>
      </c>
      <c r="C12" s="219"/>
      <c r="D12" s="219">
        <v>39079</v>
      </c>
      <c r="E12" s="220">
        <v>3.364282424445908</v>
      </c>
      <c r="F12" s="223"/>
      <c r="G12" s="219">
        <v>30100</v>
      </c>
      <c r="H12" s="220">
        <v>2.591286905392201</v>
      </c>
      <c r="I12" s="25"/>
      <c r="J12" s="219">
        <v>8166</v>
      </c>
      <c r="K12" s="220">
        <v>7.030049458283294</v>
      </c>
      <c r="L12" s="223"/>
      <c r="M12" s="219">
        <v>813</v>
      </c>
      <c r="N12" s="220">
        <v>6.9990573225377393</v>
      </c>
      <c r="O12" s="222"/>
      <c r="P12" s="224"/>
    </row>
    <row r="13" spans="1:16" ht="21.75" customHeight="1" x14ac:dyDescent="0.3">
      <c r="A13" s="30" t="s">
        <v>430</v>
      </c>
      <c r="B13" s="217">
        <v>2117299</v>
      </c>
      <c r="C13" s="219"/>
      <c r="D13" s="219">
        <v>36917</v>
      </c>
      <c r="E13" s="220">
        <v>1.7435893560616615</v>
      </c>
      <c r="F13" s="223"/>
      <c r="G13" s="219">
        <v>23807</v>
      </c>
      <c r="H13" s="220">
        <v>1.1244042527767688</v>
      </c>
      <c r="I13" s="25"/>
      <c r="J13" s="219">
        <v>12408</v>
      </c>
      <c r="K13" s="220">
        <v>5.8602965381837899</v>
      </c>
      <c r="L13" s="223"/>
      <c r="M13" s="219">
        <v>702</v>
      </c>
      <c r="N13" s="220">
        <v>3.3155449466513707</v>
      </c>
      <c r="O13" s="222"/>
      <c r="P13" s="224"/>
    </row>
    <row r="14" spans="1:16" ht="21.75" customHeight="1" x14ac:dyDescent="0.3">
      <c r="A14" s="30" t="s">
        <v>431</v>
      </c>
      <c r="B14" s="217">
        <v>712877</v>
      </c>
      <c r="C14" s="219"/>
      <c r="D14" s="219">
        <v>15334</v>
      </c>
      <c r="E14" s="220">
        <v>2.1510022065517611</v>
      </c>
      <c r="F14" s="223"/>
      <c r="G14" s="219">
        <v>12668</v>
      </c>
      <c r="H14" s="220">
        <v>1.7770246480108067</v>
      </c>
      <c r="I14" s="25"/>
      <c r="J14" s="219">
        <v>2025</v>
      </c>
      <c r="K14" s="220">
        <v>2.840602235729305</v>
      </c>
      <c r="L14" s="223"/>
      <c r="M14" s="219">
        <v>641</v>
      </c>
      <c r="N14" s="220">
        <v>8.991733496802393</v>
      </c>
      <c r="O14" s="222"/>
      <c r="P14" s="224"/>
    </row>
    <row r="15" spans="1:16" ht="21.75" customHeight="1" x14ac:dyDescent="0.3">
      <c r="A15" s="30" t="s">
        <v>432</v>
      </c>
      <c r="B15" s="217">
        <v>126623</v>
      </c>
      <c r="C15" s="219"/>
      <c r="D15" s="219">
        <v>4247</v>
      </c>
      <c r="E15" s="220">
        <v>3.354051001792723</v>
      </c>
      <c r="F15" s="223"/>
      <c r="G15" s="219">
        <v>2909</v>
      </c>
      <c r="H15" s="220">
        <v>2.2973709357699628</v>
      </c>
      <c r="I15" s="25"/>
      <c r="J15" s="219">
        <v>452</v>
      </c>
      <c r="K15" s="220">
        <v>3.5696516430664258</v>
      </c>
      <c r="L15" s="223"/>
      <c r="M15" s="219">
        <v>886</v>
      </c>
      <c r="N15" s="220">
        <v>69.971490171611791</v>
      </c>
      <c r="O15" s="222"/>
      <c r="P15" s="224"/>
    </row>
    <row r="16" spans="1:16" ht="21.75" customHeight="1" x14ac:dyDescent="0.3">
      <c r="A16" s="30" t="s">
        <v>433</v>
      </c>
      <c r="B16" s="217">
        <v>142412</v>
      </c>
      <c r="C16" s="219"/>
      <c r="D16" s="219">
        <v>2565</v>
      </c>
      <c r="E16" s="220">
        <v>1.8011122658202963</v>
      </c>
      <c r="F16" s="223"/>
      <c r="G16" s="219">
        <v>1877</v>
      </c>
      <c r="H16" s="220">
        <v>1.3180069095300957</v>
      </c>
      <c r="I16" s="25"/>
      <c r="J16" s="219">
        <v>483</v>
      </c>
      <c r="K16" s="220">
        <v>3.3915681262814932</v>
      </c>
      <c r="L16" s="223"/>
      <c r="M16" s="219">
        <v>205</v>
      </c>
      <c r="N16" s="220">
        <v>14.394854366205097</v>
      </c>
      <c r="O16" s="222"/>
      <c r="P16" s="224"/>
    </row>
    <row r="17" spans="1:40" ht="21.75" customHeight="1" thickBot="1" x14ac:dyDescent="0.35">
      <c r="A17" s="444" t="s">
        <v>126</v>
      </c>
      <c r="B17" s="445"/>
      <c r="C17" s="446"/>
      <c r="D17" s="445">
        <v>92</v>
      </c>
      <c r="E17" s="445"/>
      <c r="F17" s="446"/>
      <c r="G17" s="447">
        <v>67</v>
      </c>
      <c r="H17" s="335"/>
      <c r="I17" s="335"/>
      <c r="J17" s="447">
        <v>20</v>
      </c>
      <c r="K17" s="445"/>
      <c r="L17" s="446"/>
      <c r="M17" s="447">
        <v>5</v>
      </c>
      <c r="N17" s="445"/>
      <c r="O17" s="222"/>
      <c r="P17" s="225"/>
    </row>
    <row r="18" spans="1:40" s="31" customFormat="1" ht="19.5" customHeight="1" x14ac:dyDescent="0.25">
      <c r="A18" s="210" t="s">
        <v>561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10"/>
      <c r="L18" s="210"/>
      <c r="M18" s="210"/>
      <c r="N18" s="210"/>
      <c r="O18" s="34"/>
      <c r="P18" s="34"/>
    </row>
    <row r="19" spans="1:40" s="31" customFormat="1" ht="17.25" customHeight="1" x14ac:dyDescent="0.25">
      <c r="A19" s="213" t="s">
        <v>557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3"/>
      <c r="L19" s="213"/>
      <c r="M19" s="213"/>
      <c r="N19" s="213"/>
      <c r="O19" s="213"/>
      <c r="P19" s="213"/>
      <c r="Q19" s="213"/>
    </row>
    <row r="20" spans="1:40" s="31" customFormat="1" ht="13.5" x14ac:dyDescent="0.25">
      <c r="A20" s="767" t="s">
        <v>554</v>
      </c>
      <c r="B20" s="767"/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</row>
    <row r="21" spans="1:40" x14ac:dyDescent="0.3">
      <c r="A21" s="31"/>
      <c r="B21" s="31"/>
      <c r="C21" s="31"/>
      <c r="D21" s="226"/>
      <c r="E21" s="226"/>
      <c r="F21" s="226"/>
      <c r="G21" s="31"/>
      <c r="H21" s="31"/>
      <c r="I21" s="31"/>
      <c r="J21" s="226"/>
      <c r="K21" s="34"/>
      <c r="L21" s="34"/>
      <c r="M21" s="34"/>
      <c r="N21" s="34"/>
      <c r="O21" s="34"/>
      <c r="P21" s="34"/>
    </row>
  </sheetData>
  <sortState ref="A8:B16">
    <sortCondition descending="1" ref="B8:B16"/>
  </sortState>
  <mergeCells count="9">
    <mergeCell ref="A20:AN20"/>
    <mergeCell ref="A3:N3"/>
    <mergeCell ref="A2:N2"/>
    <mergeCell ref="A4:A5"/>
    <mergeCell ref="B4:B5"/>
    <mergeCell ref="D4:E4"/>
    <mergeCell ref="G4:H4"/>
    <mergeCell ref="J4:K4"/>
    <mergeCell ref="M4:N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9" firstPageNumber="0" orientation="landscape" horizontalDpi="300" verticalDpi="300" r:id="rId1"/>
  <headerFooter alignWithMargins="0"/>
  <colBreaks count="1" manualBreakCount="1">
    <brk id="14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AN37"/>
  <sheetViews>
    <sheetView showGridLines="0" zoomScale="90" zoomScaleNormal="90" workbookViewId="0"/>
  </sheetViews>
  <sheetFormatPr baseColWidth="10" defaultRowHeight="15" x14ac:dyDescent="0.3"/>
  <cols>
    <col min="1" max="1" width="99.7109375" style="3" customWidth="1"/>
    <col min="2" max="2" width="4" style="3" customWidth="1"/>
    <col min="3" max="3" width="17" style="3" customWidth="1"/>
    <col min="4" max="4" width="3.28515625" style="3" customWidth="1"/>
    <col min="5" max="5" width="10.28515625" style="3" customWidth="1"/>
    <col min="6" max="6" width="14.7109375" style="3" customWidth="1"/>
    <col min="7" max="7" width="2.28515625" style="3" customWidth="1"/>
    <col min="8" max="8" width="9" style="3" customWidth="1"/>
    <col min="9" max="9" width="17.5703125" style="3" customWidth="1"/>
    <col min="10" max="10" width="3" style="3" customWidth="1"/>
    <col min="11" max="11" width="9.85546875" style="3" customWidth="1"/>
    <col min="12" max="12" width="14.85546875" style="3" customWidth="1"/>
    <col min="13" max="13" width="5.140625" style="3" customWidth="1"/>
    <col min="14" max="14" width="3.85546875" style="3" customWidth="1"/>
    <col min="15" max="16384" width="11.42578125" style="3"/>
  </cols>
  <sheetData>
    <row r="1" spans="1:15" s="4" customFormat="1" ht="12.75" customHeight="1" x14ac:dyDescent="0.3">
      <c r="A1" s="9" t="s">
        <v>203</v>
      </c>
    </row>
    <row r="2" spans="1:15" s="4" customFormat="1" ht="12.75" customHeight="1" x14ac:dyDescent="0.3">
      <c r="A2" s="763" t="s">
        <v>377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5" s="4" customFormat="1" ht="25.5" customHeight="1" thickBot="1" x14ac:dyDescent="0.35">
      <c r="A3" s="830" t="s">
        <v>613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</row>
    <row r="4" spans="1:15" ht="64.5" customHeight="1" thickBot="1" x14ac:dyDescent="0.35">
      <c r="A4" s="754" t="s">
        <v>193</v>
      </c>
      <c r="B4" s="600"/>
      <c r="C4" s="752" t="s">
        <v>452</v>
      </c>
      <c r="D4" s="338"/>
      <c r="E4" s="752" t="s">
        <v>1</v>
      </c>
      <c r="F4" s="752"/>
      <c r="G4" s="338"/>
      <c r="H4" s="752" t="s">
        <v>95</v>
      </c>
      <c r="I4" s="752"/>
      <c r="J4" s="338"/>
      <c r="K4" s="752" t="s">
        <v>66</v>
      </c>
      <c r="L4" s="752"/>
    </row>
    <row r="5" spans="1:15" ht="54.75" customHeight="1" thickBot="1" x14ac:dyDescent="0.35">
      <c r="A5" s="754"/>
      <c r="B5" s="601"/>
      <c r="C5" s="752"/>
      <c r="D5" s="338"/>
      <c r="E5" s="337" t="s">
        <v>5</v>
      </c>
      <c r="F5" s="338" t="s">
        <v>67</v>
      </c>
      <c r="G5" s="338"/>
      <c r="H5" s="337" t="s">
        <v>5</v>
      </c>
      <c r="I5" s="338" t="s">
        <v>68</v>
      </c>
      <c r="J5" s="338"/>
      <c r="K5" s="337" t="s">
        <v>5</v>
      </c>
      <c r="L5" s="338" t="s">
        <v>69</v>
      </c>
    </row>
    <row r="6" spans="1:15" x14ac:dyDescent="0.3">
      <c r="A6" s="448"/>
      <c r="B6" s="448"/>
      <c r="C6" s="449"/>
      <c r="D6" s="449"/>
      <c r="E6" s="449"/>
      <c r="F6" s="450"/>
      <c r="G6" s="450"/>
      <c r="H6" s="451"/>
      <c r="I6" s="450"/>
      <c r="J6" s="450"/>
      <c r="K6" s="451"/>
      <c r="L6" s="450"/>
    </row>
    <row r="7" spans="1:15" ht="18.75" customHeight="1" x14ac:dyDescent="0.3">
      <c r="A7" s="197" t="s">
        <v>169</v>
      </c>
      <c r="B7" s="197"/>
      <c r="C7" s="199">
        <v>19974508</v>
      </c>
      <c r="D7" s="199"/>
      <c r="E7" s="199">
        <v>399809</v>
      </c>
      <c r="F7" s="200">
        <v>2.0015962345605711</v>
      </c>
      <c r="G7" s="199"/>
      <c r="H7" s="199">
        <v>15744</v>
      </c>
      <c r="I7" s="200">
        <v>0.78820464564133452</v>
      </c>
      <c r="J7" s="199"/>
      <c r="K7" s="199">
        <v>906</v>
      </c>
      <c r="L7" s="200">
        <v>0.45357813068537162</v>
      </c>
      <c r="O7" s="182"/>
    </row>
    <row r="8" spans="1:15" ht="20.25" customHeight="1" x14ac:dyDescent="0.3">
      <c r="A8" s="201" t="s">
        <v>402</v>
      </c>
      <c r="B8" s="30"/>
      <c r="C8" s="198">
        <v>1248112</v>
      </c>
      <c r="D8" s="199"/>
      <c r="E8" s="199">
        <v>33136</v>
      </c>
      <c r="F8" s="200">
        <v>2.6548899457740971</v>
      </c>
      <c r="G8" s="202"/>
      <c r="H8" s="199">
        <v>1888</v>
      </c>
      <c r="I8" s="200">
        <v>1.5126847590600843</v>
      </c>
      <c r="J8" s="202"/>
      <c r="K8" s="199">
        <v>159</v>
      </c>
      <c r="L8" s="200">
        <v>1.2739241350135244</v>
      </c>
      <c r="M8" s="203"/>
      <c r="O8" s="182"/>
    </row>
    <row r="9" spans="1:15" ht="22.5" customHeight="1" x14ac:dyDescent="0.3">
      <c r="A9" s="201" t="s">
        <v>403</v>
      </c>
      <c r="B9" s="30"/>
      <c r="C9" s="198">
        <v>804599</v>
      </c>
      <c r="D9" s="199"/>
      <c r="E9" s="199">
        <v>29965</v>
      </c>
      <c r="F9" s="200">
        <v>3.7242154166236845</v>
      </c>
      <c r="G9" s="202"/>
      <c r="H9" s="199">
        <v>436</v>
      </c>
      <c r="I9" s="200">
        <v>0.5418848395287591</v>
      </c>
      <c r="J9" s="202"/>
      <c r="K9" s="199">
        <v>5</v>
      </c>
      <c r="L9" s="200">
        <v>6.2142756826692548E-2</v>
      </c>
      <c r="M9" s="203"/>
      <c r="N9" s="204"/>
      <c r="O9" s="182"/>
    </row>
    <row r="10" spans="1:15" ht="20.25" customHeight="1" x14ac:dyDescent="0.3">
      <c r="A10" s="205" t="s">
        <v>405</v>
      </c>
      <c r="B10" s="29"/>
      <c r="C10" s="198">
        <v>802874</v>
      </c>
      <c r="D10" s="199"/>
      <c r="E10" s="199">
        <v>26174</v>
      </c>
      <c r="F10" s="200">
        <v>3.2600383123628367</v>
      </c>
      <c r="G10" s="202"/>
      <c r="H10" s="199">
        <v>772</v>
      </c>
      <c r="I10" s="200">
        <v>0.96154564726221048</v>
      </c>
      <c r="J10" s="202"/>
      <c r="K10" s="199">
        <v>39</v>
      </c>
      <c r="L10" s="200">
        <v>0.48575492543039134</v>
      </c>
      <c r="M10" s="203"/>
      <c r="O10" s="182"/>
    </row>
    <row r="11" spans="1:15" ht="20.25" customHeight="1" x14ac:dyDescent="0.3">
      <c r="A11" s="205" t="s">
        <v>404</v>
      </c>
      <c r="B11" s="29"/>
      <c r="C11" s="198">
        <v>2293057</v>
      </c>
      <c r="D11" s="199"/>
      <c r="E11" s="199">
        <v>25122</v>
      </c>
      <c r="F11" s="200">
        <v>1.0955680560928054</v>
      </c>
      <c r="G11" s="202"/>
      <c r="H11" s="199">
        <v>844</v>
      </c>
      <c r="I11" s="200">
        <v>0.36806760582052689</v>
      </c>
      <c r="J11" s="202"/>
      <c r="K11" s="199">
        <v>60</v>
      </c>
      <c r="L11" s="200">
        <v>0.26165943541743619</v>
      </c>
      <c r="M11" s="203"/>
      <c r="N11" s="206"/>
      <c r="O11" s="182"/>
    </row>
    <row r="12" spans="1:15" ht="20.25" customHeight="1" x14ac:dyDescent="0.3">
      <c r="A12" s="205" t="s">
        <v>406</v>
      </c>
      <c r="B12" s="205"/>
      <c r="C12" s="198">
        <v>758768</v>
      </c>
      <c r="D12" s="199"/>
      <c r="E12" s="199">
        <v>22617</v>
      </c>
      <c r="F12" s="200">
        <v>2.9807530101427577</v>
      </c>
      <c r="G12" s="202"/>
      <c r="H12" s="199">
        <v>1123</v>
      </c>
      <c r="I12" s="200">
        <v>1.4800307867490459</v>
      </c>
      <c r="J12" s="202"/>
      <c r="K12" s="199">
        <v>34</v>
      </c>
      <c r="L12" s="200">
        <v>0.44809480631760956</v>
      </c>
      <c r="M12" s="203"/>
      <c r="N12" s="206"/>
      <c r="O12" s="182"/>
    </row>
    <row r="13" spans="1:15" ht="20.25" customHeight="1" x14ac:dyDescent="0.3">
      <c r="A13" s="205" t="s">
        <v>407</v>
      </c>
      <c r="B13" s="29"/>
      <c r="C13" s="198">
        <v>689125</v>
      </c>
      <c r="D13" s="199"/>
      <c r="E13" s="199">
        <v>22133</v>
      </c>
      <c r="F13" s="200">
        <v>3.21175403591511</v>
      </c>
      <c r="G13" s="202"/>
      <c r="H13" s="199">
        <v>395</v>
      </c>
      <c r="I13" s="200">
        <v>0.57319064030473421</v>
      </c>
      <c r="J13" s="202"/>
      <c r="K13" s="199">
        <v>19</v>
      </c>
      <c r="L13" s="200">
        <v>0.27571195356430256</v>
      </c>
      <c r="M13" s="203"/>
      <c r="N13" s="206"/>
      <c r="O13" s="182"/>
    </row>
    <row r="14" spans="1:15" ht="20.25" customHeight="1" x14ac:dyDescent="0.3">
      <c r="A14" s="201" t="s">
        <v>408</v>
      </c>
      <c r="B14" s="201"/>
      <c r="C14" s="198">
        <v>617769</v>
      </c>
      <c r="D14" s="199"/>
      <c r="E14" s="199">
        <v>15062</v>
      </c>
      <c r="F14" s="200">
        <v>2.4381281676484252</v>
      </c>
      <c r="G14" s="202"/>
      <c r="H14" s="199">
        <v>954</v>
      </c>
      <c r="I14" s="200">
        <v>1.544266546233301</v>
      </c>
      <c r="J14" s="202"/>
      <c r="K14" s="199">
        <v>146</v>
      </c>
      <c r="L14" s="200">
        <v>2.3633429323905863</v>
      </c>
      <c r="M14" s="203"/>
      <c r="N14" s="206"/>
      <c r="O14" s="182"/>
    </row>
    <row r="15" spans="1:15" ht="20.25" customHeight="1" x14ac:dyDescent="0.3">
      <c r="A15" s="205" t="s">
        <v>221</v>
      </c>
      <c r="B15" s="205"/>
      <c r="C15" s="198">
        <v>398582</v>
      </c>
      <c r="D15" s="199"/>
      <c r="E15" s="199">
        <v>13617</v>
      </c>
      <c r="F15" s="200">
        <v>3.4163609997440925</v>
      </c>
      <c r="G15" s="202"/>
      <c r="H15" s="199">
        <v>179</v>
      </c>
      <c r="I15" s="200">
        <v>0.44909203125078401</v>
      </c>
      <c r="J15" s="202"/>
      <c r="K15" s="199">
        <v>7</v>
      </c>
      <c r="L15" s="200">
        <v>0.17562258205337922</v>
      </c>
      <c r="M15" s="203"/>
      <c r="N15" s="206"/>
      <c r="O15" s="182"/>
    </row>
    <row r="16" spans="1:15" ht="20.25" customHeight="1" x14ac:dyDescent="0.3">
      <c r="A16" s="205" t="s">
        <v>410</v>
      </c>
      <c r="B16" s="205"/>
      <c r="C16" s="198">
        <v>1089892</v>
      </c>
      <c r="D16" s="199"/>
      <c r="E16" s="199">
        <v>13412</v>
      </c>
      <c r="F16" s="200">
        <v>1.2305806446877305</v>
      </c>
      <c r="G16" s="202"/>
      <c r="H16" s="199">
        <v>356</v>
      </c>
      <c r="I16" s="200">
        <v>0.32663786870625711</v>
      </c>
      <c r="J16" s="202"/>
      <c r="K16" s="199">
        <v>71</v>
      </c>
      <c r="L16" s="200">
        <v>0.65144069320629938</v>
      </c>
      <c r="M16" s="203"/>
      <c r="N16" s="206"/>
      <c r="O16" s="182"/>
    </row>
    <row r="17" spans="1:40" ht="20.25" customHeight="1" x14ac:dyDescent="0.3">
      <c r="A17" s="201" t="s">
        <v>411</v>
      </c>
      <c r="B17" s="205"/>
      <c r="C17" s="198">
        <v>510067</v>
      </c>
      <c r="D17" s="199"/>
      <c r="E17" s="199">
        <v>13015</v>
      </c>
      <c r="F17" s="200">
        <v>2.5516255707583513</v>
      </c>
      <c r="G17" s="202"/>
      <c r="H17" s="199">
        <v>545</v>
      </c>
      <c r="I17" s="200">
        <v>1.0684870811089524</v>
      </c>
      <c r="J17" s="202"/>
      <c r="K17" s="199">
        <v>36</v>
      </c>
      <c r="L17" s="200">
        <v>0.70578963155820706</v>
      </c>
      <c r="M17" s="203"/>
      <c r="N17" s="206"/>
      <c r="O17" s="182"/>
    </row>
    <row r="18" spans="1:40" ht="20.25" customHeight="1" x14ac:dyDescent="0.3">
      <c r="A18" s="205" t="s">
        <v>412</v>
      </c>
      <c r="B18" s="29"/>
      <c r="C18" s="198">
        <v>619107</v>
      </c>
      <c r="D18" s="199"/>
      <c r="E18" s="199">
        <v>13009</v>
      </c>
      <c r="F18" s="200">
        <v>2.1012522875690309</v>
      </c>
      <c r="G18" s="202"/>
      <c r="H18" s="199">
        <v>356</v>
      </c>
      <c r="I18" s="200">
        <v>0.57502176521990545</v>
      </c>
      <c r="J18" s="202"/>
      <c r="K18" s="199">
        <v>22</v>
      </c>
      <c r="L18" s="200">
        <v>0.35535052906848091</v>
      </c>
      <c r="M18" s="203"/>
      <c r="N18" s="206"/>
      <c r="O18" s="182"/>
    </row>
    <row r="19" spans="1:40" ht="23.25" customHeight="1" x14ac:dyDescent="0.3">
      <c r="A19" s="115" t="s">
        <v>409</v>
      </c>
      <c r="B19" s="201"/>
      <c r="C19" s="198">
        <v>465197</v>
      </c>
      <c r="D19" s="199"/>
      <c r="E19" s="199">
        <v>12745</v>
      </c>
      <c r="F19" s="200">
        <v>2.7396995251474108</v>
      </c>
      <c r="G19" s="202"/>
      <c r="H19" s="199">
        <v>952</v>
      </c>
      <c r="I19" s="200">
        <v>2.0464448394981054</v>
      </c>
      <c r="J19" s="202"/>
      <c r="K19" s="199">
        <v>21</v>
      </c>
      <c r="L19" s="200">
        <v>0.45142165577164084</v>
      </c>
      <c r="M19" s="203"/>
      <c r="N19" s="206"/>
      <c r="O19" s="182"/>
    </row>
    <row r="20" spans="1:40" ht="21.75" customHeight="1" x14ac:dyDescent="0.3">
      <c r="A20" s="115" t="s">
        <v>413</v>
      </c>
      <c r="B20" s="93"/>
      <c r="C20" s="198">
        <v>1056779</v>
      </c>
      <c r="D20" s="199"/>
      <c r="E20" s="199">
        <v>11722</v>
      </c>
      <c r="F20" s="200">
        <v>1.1092196192392165</v>
      </c>
      <c r="G20" s="202"/>
      <c r="H20" s="199">
        <v>591</v>
      </c>
      <c r="I20" s="200">
        <v>0.55924654066744317</v>
      </c>
      <c r="J20" s="202"/>
      <c r="K20" s="199">
        <v>6</v>
      </c>
      <c r="L20" s="200">
        <v>5.67762985449181E-2</v>
      </c>
      <c r="M20" s="203"/>
      <c r="N20" s="206"/>
      <c r="O20" s="182"/>
    </row>
    <row r="21" spans="1:40" ht="24.75" customHeight="1" x14ac:dyDescent="0.3">
      <c r="A21" s="201" t="s">
        <v>462</v>
      </c>
      <c r="B21" s="207"/>
      <c r="C21" s="198">
        <v>616460</v>
      </c>
      <c r="D21" s="199"/>
      <c r="E21" s="199">
        <v>10696</v>
      </c>
      <c r="F21" s="200">
        <v>1.7350679687246537</v>
      </c>
      <c r="G21" s="202"/>
      <c r="H21" s="199">
        <v>202</v>
      </c>
      <c r="I21" s="200">
        <v>0.32767738377185868</v>
      </c>
      <c r="J21" s="202"/>
      <c r="K21" s="199">
        <v>7</v>
      </c>
      <c r="L21" s="200">
        <v>0.11355156863381241</v>
      </c>
      <c r="M21" s="203"/>
      <c r="N21" s="206"/>
      <c r="O21" s="182"/>
    </row>
    <row r="22" spans="1:40" ht="20.25" customHeight="1" x14ac:dyDescent="0.3">
      <c r="A22" s="201" t="s">
        <v>414</v>
      </c>
      <c r="B22" s="201"/>
      <c r="C22" s="198">
        <v>385062</v>
      </c>
      <c r="D22" s="199"/>
      <c r="E22" s="199">
        <v>8846</v>
      </c>
      <c r="F22" s="200">
        <v>2.2972923840836024</v>
      </c>
      <c r="G22" s="202"/>
      <c r="H22" s="199">
        <v>501</v>
      </c>
      <c r="I22" s="200">
        <v>1.3010891752497</v>
      </c>
      <c r="J22" s="202"/>
      <c r="K22" s="199">
        <v>8</v>
      </c>
      <c r="L22" s="200">
        <v>0.20775875053887427</v>
      </c>
      <c r="M22" s="203"/>
      <c r="N22" s="206"/>
      <c r="O22" s="182"/>
    </row>
    <row r="23" spans="1:40" ht="20.25" customHeight="1" thickBot="1" x14ac:dyDescent="0.35">
      <c r="A23" s="389" t="s">
        <v>61</v>
      </c>
      <c r="B23" s="389"/>
      <c r="C23" s="452">
        <v>7619058</v>
      </c>
      <c r="D23" s="446"/>
      <c r="E23" s="446">
        <v>128538</v>
      </c>
      <c r="F23" s="453">
        <v>1.687058951382179</v>
      </c>
      <c r="G23" s="433"/>
      <c r="H23" s="446">
        <v>5650</v>
      </c>
      <c r="I23" s="453">
        <v>0.74156148962247037</v>
      </c>
      <c r="J23" s="433"/>
      <c r="K23" s="446">
        <v>266</v>
      </c>
      <c r="L23" s="453">
        <v>0.34912452431783558</v>
      </c>
      <c r="M23" s="206"/>
      <c r="N23" s="206"/>
      <c r="O23" s="182"/>
    </row>
    <row r="24" spans="1:40" s="211" customFormat="1" ht="17.25" customHeight="1" x14ac:dyDescent="0.25">
      <c r="A24" s="614" t="s">
        <v>561</v>
      </c>
      <c r="B24" s="209"/>
      <c r="C24" s="209"/>
      <c r="D24" s="209"/>
      <c r="E24" s="209"/>
      <c r="F24" s="209"/>
      <c r="G24" s="209"/>
      <c r="H24" s="209"/>
      <c r="I24" s="209"/>
      <c r="J24" s="210"/>
      <c r="K24" s="210"/>
      <c r="L24" s="210"/>
    </row>
    <row r="25" spans="1:40" s="34" customFormat="1" ht="17.25" customHeight="1" x14ac:dyDescent="0.25">
      <c r="A25" s="614" t="s">
        <v>562</v>
      </c>
      <c r="B25" s="209"/>
      <c r="C25" s="209"/>
      <c r="D25" s="209"/>
      <c r="E25" s="209"/>
      <c r="F25" s="209"/>
      <c r="G25" s="209"/>
      <c r="H25" s="209"/>
      <c r="I25" s="209"/>
      <c r="J25" s="210"/>
      <c r="K25" s="210"/>
      <c r="L25" s="210"/>
    </row>
    <row r="26" spans="1:40" s="34" customFormat="1" ht="17.25" customHeight="1" x14ac:dyDescent="0.25">
      <c r="A26" s="614" t="s">
        <v>563</v>
      </c>
      <c r="B26" s="212"/>
      <c r="C26" s="212"/>
      <c r="D26" s="212"/>
      <c r="E26" s="212"/>
      <c r="F26" s="212"/>
      <c r="G26" s="212"/>
      <c r="H26" s="212"/>
      <c r="I26" s="212"/>
      <c r="J26" s="213"/>
      <c r="K26" s="213"/>
      <c r="L26" s="213"/>
      <c r="M26" s="213"/>
      <c r="N26" s="213"/>
      <c r="O26" s="213"/>
      <c r="P26" s="213"/>
    </row>
    <row r="27" spans="1:40" s="34" customFormat="1" ht="17.25" customHeight="1" x14ac:dyDescent="0.25">
      <c r="A27" s="767" t="s">
        <v>554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E28" s="20"/>
      <c r="F28" s="214"/>
      <c r="H28" s="20"/>
      <c r="I28" s="214"/>
    </row>
    <row r="29" spans="1:40" x14ac:dyDescent="0.3">
      <c r="E29" s="20"/>
      <c r="F29" s="214"/>
      <c r="H29" s="20"/>
      <c r="I29" s="214"/>
    </row>
    <row r="30" spans="1:40" x14ac:dyDescent="0.3">
      <c r="E30" s="20"/>
      <c r="F30" s="214"/>
      <c r="H30" s="20"/>
      <c r="I30" s="214"/>
    </row>
    <row r="31" spans="1:40" x14ac:dyDescent="0.3">
      <c r="E31" s="20"/>
      <c r="F31" s="214"/>
      <c r="H31" s="20"/>
      <c r="I31" s="214"/>
    </row>
    <row r="32" spans="1:40" x14ac:dyDescent="0.3">
      <c r="E32" s="20"/>
      <c r="F32" s="214"/>
      <c r="H32" s="20"/>
      <c r="I32" s="214"/>
    </row>
    <row r="33" spans="5:9" x14ac:dyDescent="0.3">
      <c r="E33" s="20"/>
      <c r="F33" s="214"/>
      <c r="H33" s="20"/>
      <c r="I33" s="214"/>
    </row>
    <row r="34" spans="5:9" x14ac:dyDescent="0.3">
      <c r="E34" s="20"/>
      <c r="F34" s="214"/>
      <c r="H34" s="20"/>
      <c r="I34" s="214"/>
    </row>
    <row r="35" spans="5:9" x14ac:dyDescent="0.3">
      <c r="E35" s="20"/>
      <c r="F35" s="214"/>
      <c r="H35" s="20"/>
      <c r="I35" s="214"/>
    </row>
    <row r="36" spans="5:9" x14ac:dyDescent="0.3">
      <c r="E36" s="20"/>
      <c r="F36" s="214"/>
      <c r="H36" s="20"/>
      <c r="I36" s="214"/>
    </row>
    <row r="37" spans="5:9" x14ac:dyDescent="0.3">
      <c r="E37" s="20"/>
      <c r="F37" s="214"/>
    </row>
  </sheetData>
  <mergeCells count="8">
    <mergeCell ref="A27:AN27"/>
    <mergeCell ref="A2:L2"/>
    <mergeCell ref="A3:L3"/>
    <mergeCell ref="A4:A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showGridLines="0" zoomScale="90" zoomScaleNormal="90" workbookViewId="0">
      <selection activeCell="D17" sqref="D17"/>
    </sheetView>
  </sheetViews>
  <sheetFormatPr baseColWidth="10" defaultRowHeight="15" x14ac:dyDescent="0.3"/>
  <cols>
    <col min="1" max="1" width="97.5703125" style="3" customWidth="1"/>
    <col min="2" max="2" width="4" style="3" customWidth="1"/>
    <col min="3" max="3" width="17" style="3" customWidth="1"/>
    <col min="4" max="4" width="3.28515625" style="3" customWidth="1"/>
    <col min="5" max="5" width="10.28515625" style="3" customWidth="1"/>
    <col min="6" max="6" width="14.7109375" style="3" customWidth="1"/>
    <col min="7" max="7" width="2.28515625" style="3" customWidth="1"/>
    <col min="8" max="8" width="9" style="3" customWidth="1"/>
    <col min="9" max="9" width="17.5703125" style="3" customWidth="1"/>
    <col min="10" max="10" width="3" style="3" customWidth="1"/>
    <col min="11" max="11" width="9.85546875" style="3" customWidth="1"/>
    <col min="12" max="12" width="14.85546875" style="3" customWidth="1"/>
    <col min="13" max="13" width="5.140625" style="3" customWidth="1"/>
    <col min="14" max="14" width="3.85546875" style="3" customWidth="1"/>
    <col min="15" max="16384" width="11.42578125" style="3"/>
  </cols>
  <sheetData>
    <row r="1" spans="1:15" s="4" customFormat="1" ht="12.75" customHeight="1" x14ac:dyDescent="0.3">
      <c r="A1" s="9" t="s">
        <v>203</v>
      </c>
    </row>
    <row r="2" spans="1:15" s="4" customFormat="1" ht="12.75" customHeight="1" x14ac:dyDescent="0.3">
      <c r="A2" s="763" t="s">
        <v>651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spans="1:15" s="4" customFormat="1" ht="25.5" customHeight="1" thickBot="1" x14ac:dyDescent="0.35">
      <c r="A3" s="830" t="s">
        <v>652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</row>
    <row r="4" spans="1:15" ht="64.5" customHeight="1" thickBot="1" x14ac:dyDescent="0.35">
      <c r="A4" s="754" t="s">
        <v>193</v>
      </c>
      <c r="B4" s="600"/>
      <c r="C4" s="752" t="s">
        <v>452</v>
      </c>
      <c r="D4" s="690"/>
      <c r="E4" s="752" t="s">
        <v>2</v>
      </c>
      <c r="F4" s="752"/>
      <c r="G4" s="690"/>
      <c r="H4" s="752" t="s">
        <v>653</v>
      </c>
      <c r="I4" s="752"/>
      <c r="J4" s="690"/>
      <c r="K4" s="752" t="s">
        <v>654</v>
      </c>
      <c r="L4" s="752"/>
    </row>
    <row r="5" spans="1:15" ht="54.75" customHeight="1" thickBot="1" x14ac:dyDescent="0.35">
      <c r="A5" s="754"/>
      <c r="B5" s="601"/>
      <c r="C5" s="752"/>
      <c r="D5" s="690"/>
      <c r="E5" s="691" t="s">
        <v>5</v>
      </c>
      <c r="F5" s="690" t="s">
        <v>67</v>
      </c>
      <c r="G5" s="690"/>
      <c r="H5" s="691" t="s">
        <v>5</v>
      </c>
      <c r="I5" s="690" t="s">
        <v>68</v>
      </c>
      <c r="J5" s="690"/>
      <c r="K5" s="691" t="s">
        <v>5</v>
      </c>
      <c r="L5" s="690" t="s">
        <v>69</v>
      </c>
    </row>
    <row r="6" spans="1:15" x14ac:dyDescent="0.3">
      <c r="A6" s="448"/>
      <c r="B6" s="448"/>
      <c r="C6" s="449"/>
      <c r="D6" s="449"/>
      <c r="E6" s="449"/>
      <c r="F6" s="450"/>
      <c r="G6" s="450"/>
      <c r="H6" s="451"/>
      <c r="I6" s="450"/>
      <c r="J6" s="450"/>
      <c r="K6" s="451"/>
      <c r="L6" s="450"/>
    </row>
    <row r="7" spans="1:15" ht="18.75" customHeight="1" x14ac:dyDescent="0.3">
      <c r="A7" s="197" t="s">
        <v>169</v>
      </c>
      <c r="B7" s="197"/>
      <c r="C7" s="199">
        <v>19974508</v>
      </c>
      <c r="D7" s="199"/>
      <c r="E7" s="199">
        <v>141730</v>
      </c>
      <c r="F7" s="200">
        <v>0.7</v>
      </c>
      <c r="G7" s="199"/>
      <c r="H7" s="199">
        <v>3757</v>
      </c>
      <c r="I7" s="200">
        <v>0.19</v>
      </c>
      <c r="J7" s="199"/>
      <c r="K7" s="199">
        <v>409</v>
      </c>
      <c r="L7" s="200">
        <v>0.2</v>
      </c>
      <c r="O7" s="182"/>
    </row>
    <row r="8" spans="1:15" ht="20.25" customHeight="1" x14ac:dyDescent="0.3">
      <c r="A8" s="201" t="s">
        <v>404</v>
      </c>
      <c r="B8" s="30"/>
      <c r="C8" s="198">
        <v>2293057</v>
      </c>
      <c r="D8" s="199"/>
      <c r="E8" s="199">
        <v>15201</v>
      </c>
      <c r="F8" s="200">
        <v>0.7</v>
      </c>
      <c r="G8" s="202"/>
      <c r="H8" s="199">
        <v>331</v>
      </c>
      <c r="I8" s="200">
        <v>0.14000000000000001</v>
      </c>
      <c r="J8" s="202"/>
      <c r="K8" s="199">
        <v>35</v>
      </c>
      <c r="L8" s="200">
        <v>0.15</v>
      </c>
      <c r="M8" s="203"/>
      <c r="O8" s="182"/>
    </row>
    <row r="9" spans="1:15" ht="24.75" customHeight="1" x14ac:dyDescent="0.3">
      <c r="A9" s="201" t="s">
        <v>413</v>
      </c>
      <c r="B9" s="30"/>
      <c r="C9" s="198">
        <v>1056779</v>
      </c>
      <c r="D9" s="199"/>
      <c r="E9" s="199">
        <v>10798</v>
      </c>
      <c r="F9" s="200">
        <v>1</v>
      </c>
      <c r="G9" s="202"/>
      <c r="H9" s="199">
        <v>174</v>
      </c>
      <c r="I9" s="200">
        <v>0.16</v>
      </c>
      <c r="J9" s="202"/>
      <c r="K9" s="199">
        <v>24</v>
      </c>
      <c r="L9" s="200">
        <v>0.23</v>
      </c>
      <c r="M9" s="203"/>
      <c r="N9" s="204"/>
      <c r="O9" s="182"/>
    </row>
    <row r="10" spans="1:15" ht="19.5" customHeight="1" x14ac:dyDescent="0.3">
      <c r="A10" s="201" t="s">
        <v>403</v>
      </c>
      <c r="B10" s="29"/>
      <c r="C10" s="198">
        <v>804599</v>
      </c>
      <c r="D10" s="199"/>
      <c r="E10" s="199">
        <v>9886</v>
      </c>
      <c r="F10" s="200">
        <v>1.2</v>
      </c>
      <c r="G10" s="202"/>
      <c r="H10" s="199">
        <v>191</v>
      </c>
      <c r="I10" s="200">
        <v>0.24</v>
      </c>
      <c r="J10" s="202"/>
      <c r="K10" s="199">
        <v>12</v>
      </c>
      <c r="L10" s="200">
        <v>0.15</v>
      </c>
      <c r="M10" s="203"/>
      <c r="O10" s="182"/>
    </row>
    <row r="11" spans="1:15" ht="18.75" customHeight="1" x14ac:dyDescent="0.3">
      <c r="A11" s="201" t="s">
        <v>406</v>
      </c>
      <c r="B11" s="29"/>
      <c r="C11" s="198">
        <v>758768</v>
      </c>
      <c r="D11" s="199"/>
      <c r="E11" s="199">
        <v>6640</v>
      </c>
      <c r="F11" s="200">
        <v>0.9</v>
      </c>
      <c r="G11" s="202"/>
      <c r="H11" s="199">
        <v>210</v>
      </c>
      <c r="I11" s="200">
        <v>0.28000000000000003</v>
      </c>
      <c r="J11" s="202"/>
      <c r="K11" s="199">
        <v>24</v>
      </c>
      <c r="L11" s="200">
        <v>0.32</v>
      </c>
      <c r="M11" s="203"/>
      <c r="N11" s="206"/>
      <c r="O11" s="182"/>
    </row>
    <row r="12" spans="1:15" ht="20.25" customHeight="1" x14ac:dyDescent="0.3">
      <c r="A12" s="201" t="s">
        <v>405</v>
      </c>
      <c r="B12" s="205"/>
      <c r="C12" s="198">
        <v>802874</v>
      </c>
      <c r="D12" s="199"/>
      <c r="E12" s="199">
        <v>6403</v>
      </c>
      <c r="F12" s="200">
        <v>0.8</v>
      </c>
      <c r="G12" s="202"/>
      <c r="H12" s="199">
        <v>199</v>
      </c>
      <c r="I12" s="200">
        <v>0.25</v>
      </c>
      <c r="J12" s="202"/>
      <c r="K12" s="199">
        <v>25</v>
      </c>
      <c r="L12" s="200">
        <v>0.31</v>
      </c>
      <c r="M12" s="203"/>
      <c r="N12" s="206"/>
      <c r="O12" s="182"/>
    </row>
    <row r="13" spans="1:15" x14ac:dyDescent="0.3">
      <c r="A13" s="201" t="s">
        <v>410</v>
      </c>
      <c r="B13" s="29"/>
      <c r="C13" s="198">
        <v>1089892</v>
      </c>
      <c r="D13" s="199"/>
      <c r="E13" s="199">
        <v>6216</v>
      </c>
      <c r="F13" s="200">
        <v>0.6</v>
      </c>
      <c r="G13" s="202"/>
      <c r="H13" s="199">
        <v>145</v>
      </c>
      <c r="I13" s="200">
        <v>0.13</v>
      </c>
      <c r="J13" s="202"/>
      <c r="K13" s="199">
        <v>24</v>
      </c>
      <c r="L13" s="200">
        <v>0.22</v>
      </c>
      <c r="M13" s="203"/>
      <c r="N13" s="206"/>
      <c r="O13" s="182"/>
    </row>
    <row r="14" spans="1:15" ht="39.75" customHeight="1" x14ac:dyDescent="0.3">
      <c r="A14" s="201" t="s">
        <v>423</v>
      </c>
      <c r="B14" s="201"/>
      <c r="C14" s="198">
        <v>618781</v>
      </c>
      <c r="D14" s="199"/>
      <c r="E14" s="199">
        <v>5981</v>
      </c>
      <c r="F14" s="200">
        <v>1</v>
      </c>
      <c r="G14" s="202"/>
      <c r="H14" s="199">
        <v>119</v>
      </c>
      <c r="I14" s="200">
        <v>0.19</v>
      </c>
      <c r="J14" s="202"/>
      <c r="K14" s="199">
        <v>4</v>
      </c>
      <c r="L14" s="200">
        <v>0.06</v>
      </c>
      <c r="M14" s="203"/>
      <c r="N14" s="206"/>
      <c r="O14" s="182"/>
    </row>
    <row r="15" spans="1:15" ht="20.25" customHeight="1" x14ac:dyDescent="0.3">
      <c r="A15" s="201" t="s">
        <v>407</v>
      </c>
      <c r="B15" s="205"/>
      <c r="C15" s="198">
        <v>689125</v>
      </c>
      <c r="D15" s="199"/>
      <c r="E15" s="199">
        <v>5291</v>
      </c>
      <c r="F15" s="200">
        <v>0.8</v>
      </c>
      <c r="G15" s="202"/>
      <c r="H15" s="199">
        <v>138</v>
      </c>
      <c r="I15" s="200">
        <v>0.2</v>
      </c>
      <c r="J15" s="202"/>
      <c r="K15" s="199">
        <v>13</v>
      </c>
      <c r="L15" s="200">
        <v>0.19</v>
      </c>
      <c r="M15" s="203"/>
      <c r="N15" s="206"/>
      <c r="O15" s="182"/>
    </row>
    <row r="16" spans="1:15" x14ac:dyDescent="0.3">
      <c r="A16" s="201" t="s">
        <v>462</v>
      </c>
      <c r="B16" s="205"/>
      <c r="C16" s="198">
        <v>616460</v>
      </c>
      <c r="D16" s="199"/>
      <c r="E16" s="199">
        <v>5011</v>
      </c>
      <c r="F16" s="200">
        <v>0.8</v>
      </c>
      <c r="G16" s="202"/>
      <c r="H16" s="199">
        <v>107</v>
      </c>
      <c r="I16" s="200">
        <v>0.17</v>
      </c>
      <c r="J16" s="202"/>
      <c r="K16" s="199">
        <v>11</v>
      </c>
      <c r="L16" s="200">
        <v>0.18</v>
      </c>
      <c r="M16" s="203"/>
      <c r="N16" s="206"/>
      <c r="O16" s="182"/>
    </row>
    <row r="17" spans="1:40" ht="20.25" customHeight="1" x14ac:dyDescent="0.3">
      <c r="A17" s="201" t="s">
        <v>412</v>
      </c>
      <c r="B17" s="205"/>
      <c r="C17" s="198">
        <v>619107</v>
      </c>
      <c r="D17" s="199"/>
      <c r="E17" s="199">
        <v>4593</v>
      </c>
      <c r="F17" s="200">
        <v>0.7</v>
      </c>
      <c r="G17" s="202"/>
      <c r="H17" s="199">
        <v>152</v>
      </c>
      <c r="I17" s="200">
        <v>0.25</v>
      </c>
      <c r="J17" s="202"/>
      <c r="K17" s="199">
        <v>11</v>
      </c>
      <c r="L17" s="200">
        <v>0.18</v>
      </c>
      <c r="M17" s="203"/>
      <c r="N17" s="206"/>
      <c r="O17" s="182"/>
    </row>
    <row r="18" spans="1:40" ht="20.25" customHeight="1" x14ac:dyDescent="0.3">
      <c r="A18" s="201" t="s">
        <v>414</v>
      </c>
      <c r="B18" s="29"/>
      <c r="C18" s="198">
        <v>385062</v>
      </c>
      <c r="D18" s="199"/>
      <c r="E18" s="199">
        <v>3974</v>
      </c>
      <c r="F18" s="200">
        <v>1</v>
      </c>
      <c r="G18" s="202"/>
      <c r="H18" s="199">
        <v>73</v>
      </c>
      <c r="I18" s="200">
        <v>0.19</v>
      </c>
      <c r="J18" s="202"/>
      <c r="K18" s="199">
        <v>8</v>
      </c>
      <c r="L18" s="200">
        <v>0.21</v>
      </c>
      <c r="M18" s="203"/>
      <c r="N18" s="206"/>
      <c r="O18" s="182"/>
    </row>
    <row r="19" spans="1:40" x14ac:dyDescent="0.3">
      <c r="A19" s="115" t="s">
        <v>402</v>
      </c>
      <c r="B19" s="201"/>
      <c r="C19" s="198">
        <v>1248112</v>
      </c>
      <c r="D19" s="199"/>
      <c r="E19" s="199">
        <v>3752</v>
      </c>
      <c r="F19" s="200">
        <v>0.3</v>
      </c>
      <c r="G19" s="202"/>
      <c r="H19" s="199">
        <v>239</v>
      </c>
      <c r="I19" s="200">
        <v>0.19</v>
      </c>
      <c r="J19" s="202"/>
      <c r="K19" s="199">
        <v>26</v>
      </c>
      <c r="L19" s="200">
        <v>0.21</v>
      </c>
      <c r="M19" s="203"/>
      <c r="N19" s="206"/>
      <c r="O19" s="182"/>
    </row>
    <row r="20" spans="1:40" x14ac:dyDescent="0.3">
      <c r="A20" s="115" t="s">
        <v>409</v>
      </c>
      <c r="B20" s="93"/>
      <c r="C20" s="198">
        <v>465197</v>
      </c>
      <c r="D20" s="199"/>
      <c r="E20" s="199">
        <v>3586</v>
      </c>
      <c r="F20" s="200">
        <v>0.8</v>
      </c>
      <c r="G20" s="202"/>
      <c r="H20" s="199">
        <v>107</v>
      </c>
      <c r="I20" s="200">
        <v>0.23</v>
      </c>
      <c r="J20" s="202"/>
      <c r="K20" s="199">
        <v>13</v>
      </c>
      <c r="L20" s="200">
        <v>0.28000000000000003</v>
      </c>
      <c r="M20" s="203"/>
      <c r="N20" s="206"/>
      <c r="O20" s="182"/>
    </row>
    <row r="21" spans="1:40" x14ac:dyDescent="0.3">
      <c r="A21" s="201" t="s">
        <v>655</v>
      </c>
      <c r="B21" s="207"/>
      <c r="C21" s="198">
        <v>296450</v>
      </c>
      <c r="D21" s="199"/>
      <c r="E21" s="199">
        <v>3190</v>
      </c>
      <c r="F21" s="200">
        <v>1.1000000000000001</v>
      </c>
      <c r="G21" s="202"/>
      <c r="H21" s="199">
        <v>55</v>
      </c>
      <c r="I21" s="200">
        <v>0.19</v>
      </c>
      <c r="J21" s="202"/>
      <c r="K21" s="199">
        <v>1</v>
      </c>
      <c r="L21" s="200">
        <v>0.03</v>
      </c>
      <c r="M21" s="203"/>
      <c r="N21" s="206"/>
      <c r="O21" s="182"/>
    </row>
    <row r="22" spans="1:40" ht="20.25" customHeight="1" x14ac:dyDescent="0.3">
      <c r="A22" s="201" t="s">
        <v>656</v>
      </c>
      <c r="B22" s="201"/>
      <c r="C22" s="198">
        <v>305274</v>
      </c>
      <c r="D22" s="199"/>
      <c r="E22" s="199">
        <v>3118</v>
      </c>
      <c r="F22" s="200">
        <v>1</v>
      </c>
      <c r="G22" s="202"/>
      <c r="H22" s="199">
        <v>70</v>
      </c>
      <c r="I22" s="200">
        <v>0.23</v>
      </c>
      <c r="J22" s="202"/>
      <c r="K22" s="199">
        <v>11</v>
      </c>
      <c r="L22" s="200">
        <v>0.36</v>
      </c>
      <c r="M22" s="203"/>
      <c r="N22" s="206"/>
      <c r="O22" s="182"/>
    </row>
    <row r="23" spans="1:40" ht="20.25" customHeight="1" thickBot="1" x14ac:dyDescent="0.35">
      <c r="A23" s="389" t="s">
        <v>61</v>
      </c>
      <c r="B23" s="389"/>
      <c r="C23" s="452">
        <v>7924971</v>
      </c>
      <c r="D23" s="446"/>
      <c r="E23" s="446">
        <v>48090</v>
      </c>
      <c r="F23" s="453">
        <v>0.6</v>
      </c>
      <c r="G23" s="433"/>
      <c r="H23" s="446">
        <v>1447</v>
      </c>
      <c r="I23" s="453">
        <v>0.18</v>
      </c>
      <c r="J23" s="433"/>
      <c r="K23" s="446">
        <v>167</v>
      </c>
      <c r="L23" s="453">
        <v>0.21</v>
      </c>
      <c r="M23" s="206"/>
      <c r="N23" s="206"/>
      <c r="O23" s="182"/>
    </row>
    <row r="24" spans="1:40" s="692" customFormat="1" ht="17.25" customHeight="1" x14ac:dyDescent="0.25">
      <c r="A24" s="614" t="s">
        <v>561</v>
      </c>
      <c r="B24" s="209"/>
      <c r="C24" s="209"/>
      <c r="D24" s="209"/>
      <c r="E24" s="209"/>
      <c r="F24" s="209"/>
      <c r="G24" s="209"/>
      <c r="H24" s="209"/>
      <c r="I24" s="209"/>
      <c r="J24" s="210"/>
      <c r="K24" s="210"/>
      <c r="L24" s="210"/>
    </row>
    <row r="25" spans="1:40" s="34" customFormat="1" ht="17.25" customHeight="1" x14ac:dyDescent="0.25">
      <c r="A25" s="614" t="s">
        <v>657</v>
      </c>
      <c r="B25" s="209"/>
      <c r="C25" s="209"/>
      <c r="D25" s="209"/>
      <c r="E25" s="209"/>
      <c r="F25" s="209"/>
      <c r="G25" s="209"/>
      <c r="H25" s="209"/>
      <c r="I25" s="209"/>
      <c r="J25" s="210"/>
      <c r="K25" s="210"/>
      <c r="L25" s="210"/>
    </row>
    <row r="26" spans="1:40" s="34" customFormat="1" ht="17.25" customHeight="1" x14ac:dyDescent="0.25">
      <c r="A26" s="614" t="s">
        <v>563</v>
      </c>
      <c r="B26" s="212"/>
      <c r="C26" s="212"/>
      <c r="D26" s="212"/>
      <c r="E26" s="212"/>
      <c r="F26" s="212"/>
      <c r="G26" s="212"/>
      <c r="H26" s="212"/>
      <c r="I26" s="212"/>
      <c r="J26" s="213"/>
      <c r="K26" s="213"/>
      <c r="L26" s="213"/>
      <c r="M26" s="213"/>
      <c r="N26" s="213"/>
      <c r="O26" s="213"/>
      <c r="P26" s="213"/>
    </row>
    <row r="27" spans="1:40" s="34" customFormat="1" ht="17.25" customHeight="1" x14ac:dyDescent="0.25">
      <c r="A27" s="767" t="s">
        <v>554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E28" s="20"/>
      <c r="F28" s="214"/>
      <c r="H28" s="20"/>
      <c r="I28" s="214"/>
    </row>
    <row r="29" spans="1:40" x14ac:dyDescent="0.3">
      <c r="E29" s="20"/>
      <c r="F29" s="214"/>
      <c r="H29" s="20"/>
      <c r="I29" s="214"/>
    </row>
    <row r="30" spans="1:40" x14ac:dyDescent="0.3">
      <c r="E30" s="20"/>
      <c r="F30" s="214"/>
      <c r="H30" s="20"/>
      <c r="I30" s="214"/>
    </row>
    <row r="31" spans="1:40" x14ac:dyDescent="0.3">
      <c r="E31" s="20"/>
      <c r="F31" s="214"/>
      <c r="H31" s="20"/>
      <c r="I31" s="214"/>
    </row>
    <row r="32" spans="1:40" x14ac:dyDescent="0.3">
      <c r="E32" s="20"/>
      <c r="F32" s="214"/>
      <c r="H32" s="20"/>
      <c r="I32" s="214"/>
    </row>
    <row r="33" spans="5:9" x14ac:dyDescent="0.3">
      <c r="E33" s="20"/>
      <c r="F33" s="214"/>
      <c r="H33" s="20"/>
      <c r="I33" s="214"/>
    </row>
    <row r="34" spans="5:9" x14ac:dyDescent="0.3">
      <c r="E34" s="20"/>
      <c r="F34" s="214"/>
      <c r="H34" s="20"/>
      <c r="I34" s="214"/>
    </row>
    <row r="35" spans="5:9" x14ac:dyDescent="0.3">
      <c r="E35" s="20"/>
      <c r="F35" s="214"/>
      <c r="H35" s="20"/>
      <c r="I35" s="214"/>
    </row>
    <row r="36" spans="5:9" x14ac:dyDescent="0.3">
      <c r="E36" s="20"/>
      <c r="F36" s="214"/>
      <c r="H36" s="20"/>
      <c r="I36" s="214"/>
    </row>
    <row r="37" spans="5:9" x14ac:dyDescent="0.3">
      <c r="E37" s="20"/>
      <c r="F37" s="214"/>
    </row>
  </sheetData>
  <mergeCells count="8">
    <mergeCell ref="A27:AN27"/>
    <mergeCell ref="A2:L2"/>
    <mergeCell ref="A3:L3"/>
    <mergeCell ref="A4:A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1" firstPageNumber="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M38"/>
  <sheetViews>
    <sheetView showGridLines="0" zoomScale="90" zoomScaleNormal="90" workbookViewId="0"/>
  </sheetViews>
  <sheetFormatPr baseColWidth="10" defaultRowHeight="15" x14ac:dyDescent="0.3"/>
  <cols>
    <col min="1" max="1" width="84.28515625" style="5" customWidth="1"/>
    <col min="2" max="2" width="2.85546875" style="5" customWidth="1"/>
    <col min="3" max="3" width="17" style="5" customWidth="1"/>
    <col min="4" max="4" width="3.28515625" style="5" customWidth="1"/>
    <col min="5" max="5" width="11.28515625" style="5" customWidth="1"/>
    <col min="6" max="6" width="16.5703125" style="5" customWidth="1"/>
    <col min="7" max="7" width="2.85546875" style="5" customWidth="1"/>
    <col min="8" max="8" width="12.85546875" style="5" customWidth="1"/>
    <col min="9" max="9" width="15.5703125" style="5" customWidth="1"/>
    <col min="10" max="10" width="3.7109375" style="5" customWidth="1"/>
    <col min="11" max="11" width="6.5703125" style="77" bestFit="1" customWidth="1"/>
    <col min="12" max="12" width="16.28515625" style="5" customWidth="1"/>
    <col min="13" max="13" width="4" style="5" customWidth="1"/>
    <col min="14" max="14" width="13.5703125" style="5" customWidth="1"/>
    <col min="15" max="16384" width="11.42578125" style="5"/>
  </cols>
  <sheetData>
    <row r="1" spans="1:14" s="339" customFormat="1" ht="12.75" customHeight="1" x14ac:dyDescent="0.3">
      <c r="A1" s="364" t="s">
        <v>203</v>
      </c>
      <c r="K1" s="454"/>
    </row>
    <row r="2" spans="1:14" s="339" customFormat="1" ht="12.75" customHeight="1" x14ac:dyDescent="0.3">
      <c r="A2" s="831" t="s">
        <v>357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</row>
    <row r="3" spans="1:14" s="339" customFormat="1" ht="19.5" customHeight="1" thickBot="1" x14ac:dyDescent="0.35">
      <c r="A3" s="813" t="s">
        <v>548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</row>
    <row r="4" spans="1:14" ht="45.75" customHeight="1" thickBot="1" x14ac:dyDescent="0.35">
      <c r="A4" s="754" t="s">
        <v>193</v>
      </c>
      <c r="B4" s="754"/>
      <c r="C4" s="752" t="s">
        <v>449</v>
      </c>
      <c r="D4" s="338"/>
      <c r="E4" s="752" t="s">
        <v>3</v>
      </c>
      <c r="F4" s="752"/>
      <c r="G4" s="338"/>
      <c r="H4" s="752" t="s">
        <v>450</v>
      </c>
      <c r="I4" s="752"/>
      <c r="J4" s="338"/>
      <c r="K4" s="752" t="s">
        <v>70</v>
      </c>
      <c r="L4" s="752"/>
    </row>
    <row r="5" spans="1:14" ht="28.5" customHeight="1" thickBot="1" x14ac:dyDescent="0.35">
      <c r="A5" s="754"/>
      <c r="B5" s="754"/>
      <c r="C5" s="752"/>
      <c r="D5" s="338"/>
      <c r="E5" s="337" t="s">
        <v>451</v>
      </c>
      <c r="F5" s="338" t="s">
        <v>8</v>
      </c>
      <c r="G5" s="338"/>
      <c r="H5" s="337" t="s">
        <v>5</v>
      </c>
      <c r="I5" s="338" t="s">
        <v>7</v>
      </c>
      <c r="J5" s="338"/>
      <c r="K5" s="337" t="s">
        <v>5</v>
      </c>
      <c r="L5" s="713" t="s">
        <v>8</v>
      </c>
    </row>
    <row r="6" spans="1:14" x14ac:dyDescent="0.3">
      <c r="A6" s="80"/>
      <c r="B6" s="80"/>
      <c r="C6" s="183"/>
      <c r="D6" s="183"/>
      <c r="E6" s="80"/>
      <c r="F6" s="80"/>
      <c r="G6" s="80"/>
      <c r="H6" s="80"/>
      <c r="I6" s="168"/>
      <c r="J6" s="168"/>
      <c r="K6" s="79"/>
      <c r="L6" s="80"/>
    </row>
    <row r="7" spans="1:14" x14ac:dyDescent="0.3">
      <c r="A7" s="89" t="s">
        <v>169</v>
      </c>
      <c r="B7" s="89"/>
      <c r="C7" s="184">
        <v>19974508</v>
      </c>
      <c r="D7" s="185"/>
      <c r="E7" s="185">
        <v>13319</v>
      </c>
      <c r="F7" s="186">
        <v>6.6679990315656337</v>
      </c>
      <c r="G7" s="186"/>
      <c r="H7" s="185">
        <v>9651</v>
      </c>
      <c r="I7" s="186">
        <v>0.48316584318372197</v>
      </c>
      <c r="J7" s="186"/>
      <c r="K7" s="185">
        <v>33</v>
      </c>
      <c r="L7" s="186">
        <v>1.6521057740195653E-2</v>
      </c>
      <c r="N7" s="122"/>
    </row>
    <row r="8" spans="1:14" ht="7.5" customHeight="1" x14ac:dyDescent="0.3">
      <c r="A8" s="89"/>
      <c r="B8" s="89"/>
      <c r="C8" s="187"/>
      <c r="D8" s="188"/>
      <c r="E8" s="188"/>
      <c r="F8" s="186"/>
      <c r="G8" s="186"/>
      <c r="H8" s="188"/>
      <c r="I8" s="186"/>
      <c r="J8" s="186"/>
      <c r="K8" s="188"/>
      <c r="L8" s="186"/>
      <c r="N8" s="122"/>
    </row>
    <row r="9" spans="1:14" ht="23.25" customHeight="1" x14ac:dyDescent="0.3">
      <c r="A9" s="115" t="s">
        <v>422</v>
      </c>
      <c r="B9" s="78"/>
      <c r="C9" s="184">
        <v>121253</v>
      </c>
      <c r="D9" s="185"/>
      <c r="E9" s="185">
        <v>1271</v>
      </c>
      <c r="F9" s="186">
        <v>104.82214873034069</v>
      </c>
      <c r="G9" s="186"/>
      <c r="H9" s="185">
        <v>1851</v>
      </c>
      <c r="I9" s="186">
        <v>15.265601675834825</v>
      </c>
      <c r="J9" s="186"/>
      <c r="K9" s="185"/>
      <c r="L9" s="186"/>
      <c r="N9" s="122"/>
    </row>
    <row r="10" spans="1:14" ht="23.25" customHeight="1" x14ac:dyDescent="0.3">
      <c r="A10" s="115" t="s">
        <v>413</v>
      </c>
      <c r="B10" s="78"/>
      <c r="C10" s="184">
        <v>1056779</v>
      </c>
      <c r="D10" s="185"/>
      <c r="E10" s="185">
        <v>1086</v>
      </c>
      <c r="F10" s="186">
        <v>10.276510036630174</v>
      </c>
      <c r="G10" s="186"/>
      <c r="H10" s="185">
        <v>750</v>
      </c>
      <c r="I10" s="186">
        <v>0.70970373181147617</v>
      </c>
      <c r="J10" s="186"/>
      <c r="K10" s="185">
        <v>2</v>
      </c>
      <c r="L10" s="186">
        <v>1.8925432848306032E-2</v>
      </c>
      <c r="N10" s="122"/>
    </row>
    <row r="11" spans="1:14" ht="23.25" customHeight="1" x14ac:dyDescent="0.3">
      <c r="A11" s="115" t="s">
        <v>406</v>
      </c>
      <c r="B11" s="93"/>
      <c r="C11" s="184">
        <v>758768</v>
      </c>
      <c r="D11" s="185"/>
      <c r="E11" s="185">
        <v>812</v>
      </c>
      <c r="F11" s="186">
        <v>10.701558315585263</v>
      </c>
      <c r="G11" s="186"/>
      <c r="H11" s="185">
        <v>383</v>
      </c>
      <c r="I11" s="186">
        <v>0.50476562005777792</v>
      </c>
      <c r="J11" s="186"/>
      <c r="K11" s="185">
        <v>2</v>
      </c>
      <c r="L11" s="186">
        <v>2.6358518018682917E-2</v>
      </c>
      <c r="N11" s="122"/>
    </row>
    <row r="12" spans="1:14" ht="23.25" customHeight="1" x14ac:dyDescent="0.3">
      <c r="A12" s="115" t="s">
        <v>402</v>
      </c>
      <c r="B12" s="93"/>
      <c r="C12" s="184">
        <v>1248112</v>
      </c>
      <c r="D12" s="185"/>
      <c r="E12" s="185">
        <v>646</v>
      </c>
      <c r="F12" s="186">
        <v>5.175817554834822</v>
      </c>
      <c r="G12" s="186"/>
      <c r="H12" s="185">
        <v>525</v>
      </c>
      <c r="I12" s="186">
        <v>0.42063532759880523</v>
      </c>
      <c r="J12" s="186"/>
      <c r="K12" s="185">
        <v>5</v>
      </c>
      <c r="L12" s="186">
        <v>4.0060507390362404E-2</v>
      </c>
      <c r="N12" s="122"/>
    </row>
    <row r="13" spans="1:14" ht="23.25" customHeight="1" x14ac:dyDescent="0.3">
      <c r="A13" s="115" t="s">
        <v>408</v>
      </c>
      <c r="B13" s="93"/>
      <c r="C13" s="184">
        <v>617769</v>
      </c>
      <c r="D13" s="185"/>
      <c r="E13" s="185">
        <v>549</v>
      </c>
      <c r="F13" s="186">
        <v>8.8868169170029585</v>
      </c>
      <c r="G13" s="186"/>
      <c r="H13" s="185">
        <v>563</v>
      </c>
      <c r="I13" s="186">
        <v>0.91134388420267132</v>
      </c>
      <c r="J13" s="186"/>
      <c r="K13" s="185">
        <v>2</v>
      </c>
      <c r="L13" s="186">
        <v>3.237456071767926E-2</v>
      </c>
      <c r="N13" s="122"/>
    </row>
    <row r="14" spans="1:14" ht="36" customHeight="1" x14ac:dyDescent="0.3">
      <c r="A14" s="115" t="s">
        <v>423</v>
      </c>
      <c r="B14" s="93"/>
      <c r="C14" s="184">
        <v>618781</v>
      </c>
      <c r="D14" s="185"/>
      <c r="E14" s="185">
        <v>542</v>
      </c>
      <c r="F14" s="186">
        <v>8.7591571169767661</v>
      </c>
      <c r="G14" s="186"/>
      <c r="H14" s="185">
        <v>283</v>
      </c>
      <c r="I14" s="186">
        <v>0.45735082363550272</v>
      </c>
      <c r="J14" s="186"/>
      <c r="K14" s="185"/>
      <c r="L14" s="186"/>
      <c r="N14" s="122"/>
    </row>
    <row r="15" spans="1:14" ht="22.5" customHeight="1" x14ac:dyDescent="0.3">
      <c r="A15" s="115" t="s">
        <v>424</v>
      </c>
      <c r="B15" s="115"/>
      <c r="C15" s="184">
        <v>74455</v>
      </c>
      <c r="D15" s="185"/>
      <c r="E15" s="185">
        <v>534</v>
      </c>
      <c r="F15" s="186">
        <v>71.721173863407429</v>
      </c>
      <c r="G15" s="186"/>
      <c r="H15" s="185">
        <v>871</v>
      </c>
      <c r="I15" s="186">
        <v>11.698341279967766</v>
      </c>
      <c r="J15" s="186"/>
      <c r="K15" s="185">
        <v>1</v>
      </c>
      <c r="L15" s="186">
        <v>0.13430931435095025</v>
      </c>
      <c r="N15" s="122"/>
    </row>
    <row r="16" spans="1:14" ht="22.5" customHeight="1" x14ac:dyDescent="0.3">
      <c r="A16" s="115" t="s">
        <v>410</v>
      </c>
      <c r="B16" s="93"/>
      <c r="C16" s="184">
        <v>1089892</v>
      </c>
      <c r="D16" s="185"/>
      <c r="E16" s="185">
        <v>499</v>
      </c>
      <c r="F16" s="186">
        <v>4.5784352945062441</v>
      </c>
      <c r="G16" s="186"/>
      <c r="H16" s="185">
        <v>130</v>
      </c>
      <c r="I16" s="186">
        <v>0.11927787340397029</v>
      </c>
      <c r="J16" s="186"/>
      <c r="K16" s="185">
        <v>2</v>
      </c>
      <c r="L16" s="186">
        <v>1.8350442062149277E-2</v>
      </c>
      <c r="N16" s="122"/>
    </row>
    <row r="17" spans="1:39" ht="22.5" customHeight="1" x14ac:dyDescent="0.3">
      <c r="A17" s="115" t="s">
        <v>409</v>
      </c>
      <c r="B17" s="93"/>
      <c r="C17" s="184">
        <v>465197</v>
      </c>
      <c r="D17" s="185"/>
      <c r="E17" s="185">
        <v>490</v>
      </c>
      <c r="F17" s="186">
        <v>10.533171968004952</v>
      </c>
      <c r="G17" s="186"/>
      <c r="H17" s="185">
        <v>481</v>
      </c>
      <c r="I17" s="186">
        <v>1.0339705544102822</v>
      </c>
      <c r="J17" s="186"/>
      <c r="K17" s="185">
        <v>1</v>
      </c>
      <c r="L17" s="186">
        <v>2.1496269322459089E-2</v>
      </c>
      <c r="N17" s="122"/>
    </row>
    <row r="18" spans="1:39" ht="22.5" customHeight="1" x14ac:dyDescent="0.3">
      <c r="A18" s="115" t="s">
        <v>405</v>
      </c>
      <c r="B18" s="93"/>
      <c r="C18" s="184">
        <v>802874</v>
      </c>
      <c r="D18" s="185"/>
      <c r="E18" s="185">
        <v>447</v>
      </c>
      <c r="F18" s="186">
        <v>5.5674987607021773</v>
      </c>
      <c r="G18" s="186"/>
      <c r="H18" s="185">
        <v>288</v>
      </c>
      <c r="I18" s="186">
        <v>0.35871132954859669</v>
      </c>
      <c r="J18" s="186"/>
      <c r="K18" s="185">
        <v>2</v>
      </c>
      <c r="L18" s="186">
        <v>2.4910508996430322E-2</v>
      </c>
      <c r="N18" s="122"/>
    </row>
    <row r="19" spans="1:39" ht="27.75" customHeight="1" x14ac:dyDescent="0.3">
      <c r="A19" s="115" t="s">
        <v>403</v>
      </c>
      <c r="B19" s="93"/>
      <c r="C19" s="184">
        <v>804599</v>
      </c>
      <c r="D19" s="185"/>
      <c r="E19" s="185">
        <v>420</v>
      </c>
      <c r="F19" s="186">
        <v>5.219991573442174</v>
      </c>
      <c r="G19" s="186"/>
      <c r="H19" s="185">
        <v>126</v>
      </c>
      <c r="I19" s="186">
        <v>0.15659974720326525</v>
      </c>
      <c r="J19" s="186"/>
      <c r="K19" s="185"/>
      <c r="L19" s="186"/>
      <c r="N19" s="122"/>
    </row>
    <row r="20" spans="1:39" ht="18.75" customHeight="1" x14ac:dyDescent="0.3">
      <c r="A20" s="115" t="s">
        <v>414</v>
      </c>
      <c r="B20" s="78"/>
      <c r="C20" s="184">
        <v>385062</v>
      </c>
      <c r="D20" s="185"/>
      <c r="E20" s="185">
        <v>397</v>
      </c>
      <c r="F20" s="186">
        <v>10.310027995491634</v>
      </c>
      <c r="G20" s="186"/>
      <c r="H20" s="185">
        <v>221</v>
      </c>
      <c r="I20" s="186">
        <v>0.57393354836364019</v>
      </c>
      <c r="J20" s="186"/>
      <c r="K20" s="185"/>
      <c r="L20" s="186"/>
      <c r="N20" s="122"/>
    </row>
    <row r="21" spans="1:39" ht="18.75" customHeight="1" x14ac:dyDescent="0.3">
      <c r="A21" s="115" t="s">
        <v>404</v>
      </c>
      <c r="B21" s="93"/>
      <c r="C21" s="184">
        <v>2293057</v>
      </c>
      <c r="D21" s="185"/>
      <c r="E21" s="185">
        <v>391</v>
      </c>
      <c r="F21" s="186">
        <v>1.7051473208036259</v>
      </c>
      <c r="G21" s="186"/>
      <c r="H21" s="185">
        <v>207</v>
      </c>
      <c r="I21" s="186">
        <v>9.0272505219015489E-2</v>
      </c>
      <c r="J21" s="186"/>
      <c r="K21" s="185">
        <v>1</v>
      </c>
      <c r="L21" s="186">
        <v>4.3609905902906032E-3</v>
      </c>
      <c r="N21" s="122"/>
    </row>
    <row r="22" spans="1:39" ht="18.75" customHeight="1" x14ac:dyDescent="0.3">
      <c r="A22" s="115" t="s">
        <v>463</v>
      </c>
      <c r="B22" s="189"/>
      <c r="C22" s="184">
        <v>36630</v>
      </c>
      <c r="D22" s="185"/>
      <c r="E22" s="185">
        <v>337</v>
      </c>
      <c r="F22" s="186">
        <v>92.001092001092005</v>
      </c>
      <c r="G22" s="186"/>
      <c r="H22" s="185">
        <v>468</v>
      </c>
      <c r="I22" s="186">
        <v>12.776412776412776</v>
      </c>
      <c r="J22" s="186"/>
      <c r="K22" s="185"/>
      <c r="L22" s="186"/>
      <c r="N22" s="122"/>
    </row>
    <row r="23" spans="1:39" ht="18.75" customHeight="1" x14ac:dyDescent="0.3">
      <c r="A23" s="115" t="s">
        <v>614</v>
      </c>
      <c r="B23" s="115"/>
      <c r="C23" s="184">
        <v>280679</v>
      </c>
      <c r="D23" s="185"/>
      <c r="E23" s="185">
        <v>327</v>
      </c>
      <c r="F23" s="186">
        <v>11.650319404016688</v>
      </c>
      <c r="G23" s="186"/>
      <c r="H23" s="185">
        <v>108</v>
      </c>
      <c r="I23" s="186">
        <v>0.38478119132532179</v>
      </c>
      <c r="J23" s="186"/>
      <c r="K23" s="185"/>
      <c r="L23" s="186"/>
      <c r="N23" s="122"/>
    </row>
    <row r="24" spans="1:39" ht="18.75" customHeight="1" thickBot="1" x14ac:dyDescent="0.35">
      <c r="A24" s="190" t="s">
        <v>61</v>
      </c>
      <c r="B24" s="169"/>
      <c r="C24" s="191">
        <v>9320601</v>
      </c>
      <c r="D24" s="192"/>
      <c r="E24" s="191">
        <v>4571</v>
      </c>
      <c r="F24" s="193">
        <v>4.9041901911690031</v>
      </c>
      <c r="G24" s="193"/>
      <c r="H24" s="191">
        <v>2396</v>
      </c>
      <c r="I24" s="193">
        <v>0.25706496823541747</v>
      </c>
      <c r="J24" s="193"/>
      <c r="K24" s="191">
        <v>15</v>
      </c>
      <c r="L24" s="193">
        <v>1.6093382819412611E-2</v>
      </c>
      <c r="N24" s="122"/>
    </row>
    <row r="25" spans="1:39" s="83" customFormat="1" ht="17.25" customHeight="1" x14ac:dyDescent="0.25">
      <c r="A25" s="82" t="s">
        <v>561</v>
      </c>
      <c r="B25" s="81"/>
      <c r="C25" s="81"/>
      <c r="D25" s="81"/>
      <c r="E25" s="81"/>
      <c r="F25" s="81"/>
      <c r="G25" s="81"/>
      <c r="H25" s="81"/>
      <c r="I25" s="82"/>
      <c r="J25" s="82"/>
      <c r="K25" s="82"/>
      <c r="L25" s="82"/>
    </row>
    <row r="26" spans="1:39" s="83" customFormat="1" ht="14.25" customHeight="1" x14ac:dyDescent="0.25">
      <c r="A26" s="84" t="s">
        <v>557</v>
      </c>
      <c r="B26" s="130"/>
      <c r="C26" s="130"/>
      <c r="D26" s="130"/>
      <c r="E26" s="130"/>
      <c r="F26" s="130"/>
      <c r="G26" s="130"/>
      <c r="H26" s="130"/>
      <c r="I26" s="84"/>
      <c r="J26" s="84"/>
      <c r="K26" s="84"/>
      <c r="L26" s="84"/>
      <c r="M26" s="84"/>
      <c r="N26" s="84"/>
      <c r="O26" s="84"/>
      <c r="P26" s="84"/>
    </row>
    <row r="27" spans="1:39" s="83" customFormat="1" ht="16.5" customHeight="1" x14ac:dyDescent="0.25">
      <c r="A27" s="82" t="s">
        <v>564</v>
      </c>
      <c r="B27" s="81"/>
      <c r="C27" s="81"/>
      <c r="D27" s="81"/>
      <c r="E27" s="81"/>
      <c r="F27" s="81"/>
      <c r="G27" s="81"/>
      <c r="H27" s="81"/>
      <c r="I27" s="82"/>
      <c r="J27" s="82"/>
      <c r="K27" s="82"/>
      <c r="L27" s="82"/>
    </row>
    <row r="28" spans="1:39" s="83" customFormat="1" ht="17.25" customHeight="1" x14ac:dyDescent="0.25">
      <c r="A28" s="82" t="s">
        <v>565</v>
      </c>
      <c r="B28" s="81"/>
      <c r="C28" s="81"/>
      <c r="D28" s="81"/>
      <c r="E28" s="81"/>
      <c r="F28" s="81"/>
      <c r="G28" s="81"/>
      <c r="H28" s="81"/>
      <c r="I28" s="82"/>
      <c r="J28" s="82"/>
      <c r="K28" s="82"/>
      <c r="L28" s="82"/>
    </row>
    <row r="29" spans="1:39" s="83" customFormat="1" ht="16.5" customHeight="1" x14ac:dyDescent="0.25">
      <c r="A29" s="767" t="s">
        <v>554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</row>
    <row r="30" spans="1:39" x14ac:dyDescent="0.3">
      <c r="A30" s="69"/>
      <c r="B30" s="69"/>
      <c r="C30" s="69"/>
      <c r="D30" s="69"/>
      <c r="E30" s="69"/>
      <c r="F30" s="69"/>
      <c r="G30" s="69"/>
      <c r="H30" s="69"/>
      <c r="I30" s="83"/>
      <c r="J30" s="83"/>
      <c r="K30" s="194"/>
      <c r="L30" s="83"/>
    </row>
    <row r="32" spans="1:39" x14ac:dyDescent="0.3">
      <c r="H32" s="76"/>
      <c r="I32" s="77"/>
    </row>
    <row r="33" spans="8:9" x14ac:dyDescent="0.3">
      <c r="H33" s="76"/>
      <c r="I33" s="77"/>
    </row>
    <row r="34" spans="8:9" x14ac:dyDescent="0.3">
      <c r="H34" s="76"/>
      <c r="I34" s="77"/>
    </row>
    <row r="35" spans="8:9" x14ac:dyDescent="0.3">
      <c r="H35" s="76"/>
      <c r="I35" s="77"/>
    </row>
    <row r="36" spans="8:9" x14ac:dyDescent="0.3">
      <c r="H36" s="76"/>
      <c r="I36" s="77"/>
    </row>
    <row r="37" spans="8:9" x14ac:dyDescent="0.3">
      <c r="H37" s="76"/>
      <c r="I37" s="77"/>
    </row>
    <row r="38" spans="8:9" x14ac:dyDescent="0.3">
      <c r="H38" s="76"/>
      <c r="I38" s="77"/>
    </row>
  </sheetData>
  <mergeCells count="9">
    <mergeCell ref="A29:AM29"/>
    <mergeCell ref="A2:L2"/>
    <mergeCell ref="A3:L3"/>
    <mergeCell ref="A4:A5"/>
    <mergeCell ref="B4:B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showGridLines="0" zoomScale="90" zoomScaleNormal="90" zoomScaleSheetLayoutView="52" workbookViewId="0"/>
  </sheetViews>
  <sheetFormatPr baseColWidth="10" defaultRowHeight="15" x14ac:dyDescent="0.3"/>
  <cols>
    <col min="1" max="1" width="4.7109375" style="3" customWidth="1"/>
    <col min="2" max="2" width="53.42578125" style="3" customWidth="1"/>
    <col min="3" max="3" width="3.140625" style="3" customWidth="1"/>
    <col min="4" max="9" width="17.7109375" style="3" customWidth="1"/>
    <col min="10" max="10" width="14.85546875" style="3" customWidth="1"/>
    <col min="11" max="16384" width="11.42578125" style="3"/>
  </cols>
  <sheetData>
    <row r="1" spans="1:16" s="4" customFormat="1" x14ac:dyDescent="0.3">
      <c r="A1" s="9" t="s">
        <v>203</v>
      </c>
    </row>
    <row r="2" spans="1:16" s="4" customFormat="1" x14ac:dyDescent="0.3">
      <c r="A2" s="757" t="s">
        <v>358</v>
      </c>
      <c r="B2" s="757"/>
      <c r="C2" s="757"/>
      <c r="D2" s="757"/>
      <c r="E2" s="757"/>
      <c r="F2" s="757"/>
      <c r="G2" s="757"/>
      <c r="H2" s="757"/>
      <c r="I2" s="757"/>
      <c r="J2" s="757"/>
    </row>
    <row r="3" spans="1:16" s="455" customFormat="1" ht="19.5" customHeight="1" thickBot="1" x14ac:dyDescent="0.25">
      <c r="A3" s="784" t="s">
        <v>549</v>
      </c>
      <c r="B3" s="784"/>
      <c r="C3" s="784"/>
      <c r="D3" s="784"/>
      <c r="E3" s="784"/>
      <c r="F3" s="784"/>
      <c r="G3" s="784"/>
      <c r="H3" s="784"/>
      <c r="I3" s="784"/>
      <c r="J3" s="784"/>
    </row>
    <row r="4" spans="1:16" ht="41.25" customHeight="1" thickBot="1" x14ac:dyDescent="0.35">
      <c r="A4" s="753" t="s">
        <v>177</v>
      </c>
      <c r="B4" s="753"/>
      <c r="C4" s="753"/>
      <c r="D4" s="458">
        <v>2013</v>
      </c>
      <c r="E4" s="458">
        <v>2014</v>
      </c>
      <c r="F4" s="458">
        <v>2015</v>
      </c>
      <c r="G4" s="458">
        <v>2016</v>
      </c>
      <c r="H4" s="458">
        <v>2017</v>
      </c>
      <c r="I4" s="458">
        <v>2018</v>
      </c>
      <c r="J4" s="458">
        <v>2019</v>
      </c>
    </row>
    <row r="5" spans="1:16" x14ac:dyDescent="0.3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6" ht="16.5" x14ac:dyDescent="0.3">
      <c r="A6" s="25"/>
      <c r="B6" s="38" t="s">
        <v>446</v>
      </c>
      <c r="C6" s="25"/>
      <c r="D6" s="171">
        <v>833105</v>
      </c>
      <c r="E6" s="170">
        <v>837502</v>
      </c>
      <c r="F6" s="170">
        <v>866055</v>
      </c>
      <c r="G6" s="170">
        <v>895829</v>
      </c>
      <c r="H6" s="170">
        <v>928946</v>
      </c>
      <c r="I6" s="170">
        <v>961196</v>
      </c>
      <c r="J6" s="170">
        <v>986574</v>
      </c>
    </row>
    <row r="7" spans="1:16" ht="36.75" customHeight="1" x14ac:dyDescent="0.35">
      <c r="A7" s="25"/>
      <c r="B7" s="172" t="s">
        <v>447</v>
      </c>
      <c r="C7" s="25"/>
      <c r="D7" s="171">
        <v>16224336</v>
      </c>
      <c r="E7" s="171">
        <v>16803995</v>
      </c>
      <c r="F7" s="171">
        <v>17533488</v>
      </c>
      <c r="G7" s="171">
        <v>18206112</v>
      </c>
      <c r="H7" s="171">
        <v>18740283</v>
      </c>
      <c r="I7" s="171">
        <v>19516567</v>
      </c>
      <c r="J7" s="171">
        <v>19974508</v>
      </c>
      <c r="K7" s="173"/>
      <c r="L7" s="174"/>
    </row>
    <row r="8" spans="1:16" ht="11.25" customHeight="1" x14ac:dyDescent="0.35">
      <c r="A8" s="25"/>
      <c r="B8" s="25"/>
      <c r="C8" s="25"/>
      <c r="D8" s="171"/>
      <c r="E8" s="171"/>
      <c r="F8" s="171"/>
      <c r="G8" s="171"/>
      <c r="H8" s="25"/>
      <c r="I8" s="25"/>
      <c r="J8" s="25"/>
      <c r="K8" s="173"/>
      <c r="L8" s="174"/>
    </row>
    <row r="9" spans="1:16" x14ac:dyDescent="0.3">
      <c r="A9" s="25"/>
      <c r="B9" s="38" t="s">
        <v>178</v>
      </c>
      <c r="C9" s="25"/>
      <c r="D9" s="171">
        <v>542373</v>
      </c>
      <c r="E9" s="171">
        <v>527844</v>
      </c>
      <c r="F9" s="171">
        <v>549542</v>
      </c>
      <c r="G9" s="171">
        <v>529356</v>
      </c>
      <c r="H9" s="171">
        <v>562849</v>
      </c>
      <c r="I9" s="171">
        <v>555010</v>
      </c>
      <c r="J9" s="171">
        <v>554858</v>
      </c>
    </row>
    <row r="10" spans="1:16" ht="6.75" customHeight="1" x14ac:dyDescent="0.3">
      <c r="A10" s="25"/>
      <c r="B10" s="25"/>
      <c r="C10" s="25"/>
      <c r="D10" s="171"/>
      <c r="E10" s="171"/>
      <c r="F10" s="171"/>
      <c r="G10" s="171"/>
      <c r="H10" s="171"/>
      <c r="I10" s="171"/>
      <c r="J10" s="171"/>
    </row>
    <row r="11" spans="1:16" x14ac:dyDescent="0.3">
      <c r="A11" s="25"/>
      <c r="B11" s="46" t="s">
        <v>1</v>
      </c>
      <c r="C11" s="25"/>
      <c r="D11" s="171">
        <v>415660</v>
      </c>
      <c r="E11" s="171">
        <v>400947</v>
      </c>
      <c r="F11" s="171">
        <v>425063</v>
      </c>
      <c r="G11" s="171">
        <v>394202</v>
      </c>
      <c r="H11" s="171">
        <v>410266</v>
      </c>
      <c r="I11" s="171">
        <v>398740</v>
      </c>
      <c r="J11" s="171">
        <v>399809</v>
      </c>
      <c r="K11" s="50"/>
      <c r="L11" s="50"/>
      <c r="M11" s="50"/>
      <c r="N11" s="50"/>
      <c r="O11" s="50"/>
      <c r="P11" s="50"/>
    </row>
    <row r="12" spans="1:16" x14ac:dyDescent="0.3">
      <c r="A12" s="25"/>
      <c r="B12" s="46" t="s">
        <v>2</v>
      </c>
      <c r="C12" s="25"/>
      <c r="D12" s="171">
        <v>120349</v>
      </c>
      <c r="E12" s="171">
        <v>118596</v>
      </c>
      <c r="F12" s="171">
        <v>112470</v>
      </c>
      <c r="G12" s="171">
        <v>122532</v>
      </c>
      <c r="H12" s="171">
        <v>138424</v>
      </c>
      <c r="I12" s="171">
        <v>141088</v>
      </c>
      <c r="J12" s="171">
        <v>141730</v>
      </c>
    </row>
    <row r="13" spans="1:16" x14ac:dyDescent="0.3">
      <c r="A13" s="25"/>
      <c r="B13" s="46" t="s">
        <v>3</v>
      </c>
      <c r="C13" s="25"/>
      <c r="D13" s="171">
        <v>6364</v>
      </c>
      <c r="E13" s="171">
        <v>8301</v>
      </c>
      <c r="F13" s="171">
        <v>12009</v>
      </c>
      <c r="G13" s="171">
        <v>12622</v>
      </c>
      <c r="H13" s="171">
        <v>14159</v>
      </c>
      <c r="I13" s="171">
        <v>15182</v>
      </c>
      <c r="J13" s="171">
        <v>13319</v>
      </c>
    </row>
    <row r="14" spans="1:16" x14ac:dyDescent="0.3">
      <c r="A14" s="25"/>
      <c r="B14" s="46" t="s">
        <v>4</v>
      </c>
      <c r="C14" s="25"/>
      <c r="D14" s="171">
        <v>422024</v>
      </c>
      <c r="E14" s="171">
        <v>409248</v>
      </c>
      <c r="F14" s="171">
        <v>437072</v>
      </c>
      <c r="G14" s="171">
        <v>406824</v>
      </c>
      <c r="H14" s="171">
        <v>424425</v>
      </c>
      <c r="I14" s="171">
        <v>413922</v>
      </c>
      <c r="J14" s="171">
        <v>413128</v>
      </c>
    </row>
    <row r="15" spans="1:16" ht="12.75" customHeight="1" x14ac:dyDescent="0.3">
      <c r="A15" s="25"/>
      <c r="B15" s="25"/>
      <c r="C15" s="25"/>
      <c r="D15" s="171"/>
      <c r="E15" s="171"/>
      <c r="F15" s="171"/>
      <c r="G15" s="171"/>
      <c r="H15" s="171"/>
      <c r="I15" s="171"/>
      <c r="J15" s="171"/>
    </row>
    <row r="16" spans="1:16" ht="16.5" x14ac:dyDescent="0.3">
      <c r="A16" s="25"/>
      <c r="B16" s="38" t="s">
        <v>448</v>
      </c>
      <c r="C16" s="25"/>
      <c r="D16" s="171">
        <v>28776</v>
      </c>
      <c r="E16" s="171">
        <v>28430</v>
      </c>
      <c r="F16" s="171">
        <v>32650</v>
      </c>
      <c r="G16" s="171">
        <v>32216</v>
      </c>
      <c r="H16" s="171">
        <v>34270</v>
      </c>
      <c r="I16" s="171">
        <v>38209</v>
      </c>
      <c r="J16" s="171">
        <v>38802</v>
      </c>
    </row>
    <row r="17" spans="1:11" ht="6.75" customHeight="1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1" x14ac:dyDescent="0.3">
      <c r="A18" s="25"/>
      <c r="B18" s="46" t="s">
        <v>1</v>
      </c>
      <c r="C18" s="25"/>
      <c r="D18" s="171">
        <v>19937</v>
      </c>
      <c r="E18" s="171">
        <v>19204</v>
      </c>
      <c r="F18" s="171">
        <v>21900</v>
      </c>
      <c r="G18" s="171">
        <v>21082</v>
      </c>
      <c r="H18" s="171">
        <v>21561</v>
      </c>
      <c r="I18" s="171">
        <v>22842</v>
      </c>
      <c r="J18" s="171">
        <v>23427</v>
      </c>
    </row>
    <row r="19" spans="1:11" x14ac:dyDescent="0.3">
      <c r="A19" s="25"/>
      <c r="B19" s="46" t="s">
        <v>2</v>
      </c>
      <c r="C19" s="25"/>
      <c r="D19" s="171">
        <v>3151</v>
      </c>
      <c r="E19" s="171">
        <v>3216</v>
      </c>
      <c r="F19" s="171">
        <v>3676</v>
      </c>
      <c r="G19" s="171">
        <v>3791</v>
      </c>
      <c r="H19" s="171">
        <v>4414</v>
      </c>
      <c r="I19" s="171">
        <v>5159</v>
      </c>
      <c r="J19" s="171">
        <v>5724</v>
      </c>
    </row>
    <row r="20" spans="1:11" x14ac:dyDescent="0.3">
      <c r="A20" s="25"/>
      <c r="B20" s="46" t="s">
        <v>3</v>
      </c>
      <c r="C20" s="25"/>
      <c r="D20" s="171">
        <v>5688</v>
      </c>
      <c r="E20" s="171">
        <v>6010</v>
      </c>
      <c r="F20" s="171">
        <v>7074</v>
      </c>
      <c r="G20" s="171">
        <v>7343</v>
      </c>
      <c r="H20" s="171">
        <v>8295</v>
      </c>
      <c r="I20" s="171">
        <v>10208</v>
      </c>
      <c r="J20" s="171">
        <v>9651</v>
      </c>
    </row>
    <row r="21" spans="1:11" ht="11.25" customHeight="1" x14ac:dyDescent="0.3">
      <c r="A21" s="25"/>
      <c r="B21" s="25"/>
      <c r="C21" s="25"/>
      <c r="D21" s="171"/>
      <c r="E21" s="171"/>
      <c r="F21" s="171"/>
      <c r="G21" s="171"/>
      <c r="H21" s="171"/>
      <c r="I21" s="171"/>
      <c r="J21" s="171"/>
    </row>
    <row r="22" spans="1:11" x14ac:dyDescent="0.3">
      <c r="A22" s="25"/>
      <c r="B22" s="38" t="s">
        <v>100</v>
      </c>
      <c r="C22" s="25"/>
      <c r="D22" s="171">
        <v>1314</v>
      </c>
      <c r="E22" s="171">
        <v>1330</v>
      </c>
      <c r="F22" s="171">
        <v>1444</v>
      </c>
      <c r="G22" s="171">
        <v>1408</v>
      </c>
      <c r="H22" s="171">
        <v>1398</v>
      </c>
      <c r="I22" s="171">
        <v>1381</v>
      </c>
      <c r="J22" s="171">
        <v>1348</v>
      </c>
    </row>
    <row r="23" spans="1:11" ht="6.75" customHeight="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1" x14ac:dyDescent="0.3">
      <c r="A24" s="25"/>
      <c r="B24" s="46" t="s">
        <v>1</v>
      </c>
      <c r="C24" s="25"/>
      <c r="D24" s="171">
        <v>975</v>
      </c>
      <c r="E24" s="171">
        <v>984</v>
      </c>
      <c r="F24" s="171">
        <v>1107</v>
      </c>
      <c r="G24" s="171">
        <v>986</v>
      </c>
      <c r="H24" s="171">
        <v>974</v>
      </c>
      <c r="I24" s="171">
        <v>935</v>
      </c>
      <c r="J24" s="171">
        <v>906</v>
      </c>
    </row>
    <row r="25" spans="1:11" x14ac:dyDescent="0.3">
      <c r="A25" s="25"/>
      <c r="B25" s="46" t="s">
        <v>2</v>
      </c>
      <c r="C25" s="25"/>
      <c r="D25" s="171">
        <v>332</v>
      </c>
      <c r="E25" s="171">
        <v>318</v>
      </c>
      <c r="F25" s="171">
        <v>311</v>
      </c>
      <c r="G25" s="171">
        <v>399</v>
      </c>
      <c r="H25" s="171">
        <v>405</v>
      </c>
      <c r="I25" s="171">
        <v>419</v>
      </c>
      <c r="J25" s="171">
        <v>409</v>
      </c>
    </row>
    <row r="26" spans="1:11" x14ac:dyDescent="0.3">
      <c r="A26" s="25"/>
      <c r="B26" s="46" t="s">
        <v>3</v>
      </c>
      <c r="C26" s="25"/>
      <c r="D26" s="171">
        <v>7</v>
      </c>
      <c r="E26" s="171">
        <v>28</v>
      </c>
      <c r="F26" s="171">
        <v>26</v>
      </c>
      <c r="G26" s="171">
        <v>23</v>
      </c>
      <c r="H26" s="171">
        <v>19</v>
      </c>
      <c r="I26" s="171">
        <v>27</v>
      </c>
      <c r="J26" s="171">
        <v>33</v>
      </c>
    </row>
    <row r="27" spans="1:11" ht="8.25" customHeigh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1" ht="33" customHeight="1" x14ac:dyDescent="0.3">
      <c r="A28" s="25"/>
      <c r="B28" s="175" t="s">
        <v>213</v>
      </c>
      <c r="C28" s="25"/>
      <c r="D28" s="176">
        <v>3.3</v>
      </c>
      <c r="E28" s="176">
        <v>3.3</v>
      </c>
      <c r="F28" s="176">
        <v>3.1</v>
      </c>
      <c r="G28" s="176">
        <v>2.9</v>
      </c>
      <c r="H28" s="176">
        <v>3</v>
      </c>
      <c r="I28" s="176">
        <v>2.8</v>
      </c>
      <c r="J28" s="176">
        <v>2.7778306229119636</v>
      </c>
      <c r="K28" s="182"/>
    </row>
    <row r="29" spans="1:11" ht="6.75" customHeight="1" x14ac:dyDescent="0.3">
      <c r="A29" s="25"/>
      <c r="B29" s="177"/>
      <c r="C29" s="25"/>
      <c r="D29" s="178"/>
      <c r="E29" s="178"/>
      <c r="F29" s="178"/>
      <c r="G29" s="178"/>
      <c r="H29" s="178"/>
      <c r="I29" s="178"/>
      <c r="J29" s="178"/>
      <c r="K29" s="182"/>
    </row>
    <row r="30" spans="1:11" x14ac:dyDescent="0.3">
      <c r="A30" s="25"/>
      <c r="B30" s="179" t="s">
        <v>1</v>
      </c>
      <c r="C30" s="25"/>
      <c r="D30" s="176">
        <v>2.6</v>
      </c>
      <c r="E30" s="176">
        <v>2.4</v>
      </c>
      <c r="F30" s="176">
        <v>2.4</v>
      </c>
      <c r="G30" s="176">
        <v>2.2000000000000002</v>
      </c>
      <c r="H30" s="176">
        <v>2.2000000000000002</v>
      </c>
      <c r="I30" s="176">
        <v>2</v>
      </c>
      <c r="J30" s="176">
        <v>2.0015962345605711</v>
      </c>
      <c r="K30" s="182"/>
    </row>
    <row r="31" spans="1:11" x14ac:dyDescent="0.3">
      <c r="A31" s="25"/>
      <c r="B31" s="179" t="s">
        <v>2</v>
      </c>
      <c r="C31" s="25"/>
      <c r="D31" s="176">
        <v>0.7</v>
      </c>
      <c r="E31" s="176">
        <v>0.7</v>
      </c>
      <c r="F31" s="176">
        <v>0.6</v>
      </c>
      <c r="G31" s="176">
        <v>0.7</v>
      </c>
      <c r="H31" s="176">
        <v>0.7</v>
      </c>
      <c r="I31" s="176">
        <v>0.7</v>
      </c>
      <c r="J31" s="176">
        <v>0.70955439803573628</v>
      </c>
      <c r="K31" s="182"/>
    </row>
    <row r="32" spans="1:11" ht="16.5" x14ac:dyDescent="0.3">
      <c r="A32" s="25"/>
      <c r="B32" s="179" t="s">
        <v>708</v>
      </c>
      <c r="C32" s="25"/>
      <c r="D32" s="180">
        <v>3.92</v>
      </c>
      <c r="E32" s="180">
        <v>4.9400000000000004</v>
      </c>
      <c r="F32" s="180">
        <v>6.85</v>
      </c>
      <c r="G32" s="180">
        <v>6.93</v>
      </c>
      <c r="H32" s="180">
        <v>7.56</v>
      </c>
      <c r="I32" s="180">
        <v>7.78</v>
      </c>
      <c r="J32" s="180">
        <v>6.67</v>
      </c>
      <c r="K32" s="182"/>
    </row>
    <row r="33" spans="1:12" x14ac:dyDescent="0.3">
      <c r="A33" s="25"/>
      <c r="B33" s="179" t="s">
        <v>4</v>
      </c>
      <c r="C33" s="25"/>
      <c r="D33" s="176">
        <v>2.6</v>
      </c>
      <c r="E33" s="176">
        <v>2.4</v>
      </c>
      <c r="F33" s="176">
        <v>2.5</v>
      </c>
      <c r="G33" s="176">
        <v>2.2000000000000002</v>
      </c>
      <c r="H33" s="176">
        <v>2.2999999999999998</v>
      </c>
      <c r="I33" s="176">
        <v>2.1</v>
      </c>
      <c r="J33" s="176">
        <v>2.068276224876227</v>
      </c>
      <c r="K33" s="182"/>
    </row>
    <row r="34" spans="1:12" ht="9.75" customHeight="1" x14ac:dyDescent="0.3">
      <c r="A34" s="25"/>
      <c r="B34" s="177"/>
      <c r="C34" s="25"/>
      <c r="D34" s="181"/>
      <c r="E34" s="181"/>
      <c r="F34" s="181"/>
      <c r="G34" s="181"/>
      <c r="H34" s="181"/>
      <c r="I34" s="181"/>
      <c r="J34" s="181"/>
      <c r="K34" s="182"/>
    </row>
    <row r="35" spans="1:12" ht="36" customHeight="1" x14ac:dyDescent="0.3">
      <c r="A35" s="25"/>
      <c r="B35" s="175" t="s">
        <v>179</v>
      </c>
      <c r="C35" s="25"/>
      <c r="D35" s="176">
        <v>1.8</v>
      </c>
      <c r="E35" s="176">
        <v>1.7</v>
      </c>
      <c r="F35" s="176">
        <v>1.9</v>
      </c>
      <c r="G35" s="176">
        <v>1.8</v>
      </c>
      <c r="H35" s="176">
        <v>1.8</v>
      </c>
      <c r="I35" s="176">
        <v>2</v>
      </c>
      <c r="J35" s="176">
        <v>1.9425760073790053</v>
      </c>
      <c r="K35" s="182"/>
    </row>
    <row r="36" spans="1:12" ht="6.75" customHeight="1" x14ac:dyDescent="0.3">
      <c r="A36" s="25"/>
      <c r="B36" s="38"/>
      <c r="C36" s="25"/>
      <c r="D36" s="176"/>
      <c r="E36" s="176"/>
      <c r="F36" s="176"/>
      <c r="G36" s="176"/>
      <c r="H36" s="176"/>
      <c r="I36" s="176"/>
      <c r="J36" s="176"/>
      <c r="K36" s="182"/>
    </row>
    <row r="37" spans="1:12" x14ac:dyDescent="0.3">
      <c r="A37" s="25"/>
      <c r="B37" s="46" t="s">
        <v>1</v>
      </c>
      <c r="C37" s="25"/>
      <c r="D37" s="176">
        <v>1.2</v>
      </c>
      <c r="E37" s="176">
        <v>1.1000000000000001</v>
      </c>
      <c r="F37" s="176">
        <v>1.2</v>
      </c>
      <c r="G37" s="176">
        <v>1.2</v>
      </c>
      <c r="H37" s="176">
        <v>1.2</v>
      </c>
      <c r="I37" s="176">
        <v>1.2</v>
      </c>
      <c r="J37" s="176">
        <v>1.1728449081198895</v>
      </c>
      <c r="K37" s="182"/>
    </row>
    <row r="38" spans="1:12" x14ac:dyDescent="0.3">
      <c r="A38" s="25"/>
      <c r="B38" s="46" t="s">
        <v>2</v>
      </c>
      <c r="C38" s="25"/>
      <c r="D38" s="176">
        <v>0.2</v>
      </c>
      <c r="E38" s="176">
        <v>0.2</v>
      </c>
      <c r="F38" s="176">
        <v>0.2</v>
      </c>
      <c r="G38" s="176">
        <v>0.2</v>
      </c>
      <c r="H38" s="176">
        <v>0.2</v>
      </c>
      <c r="I38" s="176">
        <v>0.3</v>
      </c>
      <c r="J38" s="176">
        <v>0.28656525607539374</v>
      </c>
      <c r="K38" s="182"/>
    </row>
    <row r="39" spans="1:12" x14ac:dyDescent="0.3">
      <c r="A39" s="25"/>
      <c r="B39" s="46" t="s">
        <v>3</v>
      </c>
      <c r="C39" s="25"/>
      <c r="D39" s="176">
        <v>0.4</v>
      </c>
      <c r="E39" s="176">
        <v>0.4</v>
      </c>
      <c r="F39" s="176">
        <v>0.4</v>
      </c>
      <c r="G39" s="176">
        <v>0.4</v>
      </c>
      <c r="H39" s="176">
        <v>0.4</v>
      </c>
      <c r="I39" s="176">
        <v>0.5</v>
      </c>
      <c r="J39" s="176">
        <v>0.48316584318372197</v>
      </c>
      <c r="K39" s="182"/>
    </row>
    <row r="40" spans="1:12" ht="11.25" customHeight="1" x14ac:dyDescent="0.3">
      <c r="A40" s="25"/>
      <c r="B40" s="25"/>
      <c r="C40" s="25"/>
      <c r="D40" s="178"/>
      <c r="E40" s="178"/>
      <c r="F40" s="178"/>
      <c r="G40" s="178"/>
      <c r="H40" s="178"/>
      <c r="I40" s="178"/>
      <c r="J40" s="178"/>
      <c r="K40" s="182"/>
    </row>
    <row r="41" spans="1:12" ht="33" customHeight="1" x14ac:dyDescent="0.3">
      <c r="A41" s="25"/>
      <c r="B41" s="172" t="s">
        <v>180</v>
      </c>
      <c r="C41" s="25"/>
      <c r="D41" s="176">
        <v>53.1</v>
      </c>
      <c r="E41" s="176">
        <v>53.9</v>
      </c>
      <c r="F41" s="176">
        <v>59.4</v>
      </c>
      <c r="G41" s="176">
        <v>60.9</v>
      </c>
      <c r="H41" s="176">
        <v>60.9</v>
      </c>
      <c r="I41" s="176">
        <v>68.8</v>
      </c>
      <c r="J41" s="176">
        <v>69.931405873214402</v>
      </c>
      <c r="K41" s="182"/>
    </row>
    <row r="42" spans="1:12" ht="6.75" customHeight="1" x14ac:dyDescent="0.3">
      <c r="A42" s="25"/>
      <c r="B42" s="38"/>
      <c r="C42" s="25"/>
      <c r="D42" s="176"/>
      <c r="E42" s="176"/>
      <c r="F42" s="176"/>
      <c r="G42" s="176"/>
      <c r="H42" s="176"/>
      <c r="I42" s="176"/>
      <c r="J42" s="176"/>
      <c r="K42" s="182"/>
    </row>
    <row r="43" spans="1:12" x14ac:dyDescent="0.3">
      <c r="A43" s="25"/>
      <c r="B43" s="46" t="s">
        <v>1</v>
      </c>
      <c r="C43" s="25"/>
      <c r="D43" s="176">
        <v>48</v>
      </c>
      <c r="E43" s="176">
        <v>47.9</v>
      </c>
      <c r="F43" s="176">
        <v>51.5</v>
      </c>
      <c r="G43" s="176">
        <v>53.5</v>
      </c>
      <c r="H43" s="176">
        <v>52.6</v>
      </c>
      <c r="I43" s="176">
        <v>57.3</v>
      </c>
      <c r="J43" s="176">
        <v>58.595479341385506</v>
      </c>
      <c r="K43" s="182"/>
      <c r="L43" s="554"/>
    </row>
    <row r="44" spans="1:12" x14ac:dyDescent="0.3">
      <c r="A44" s="25"/>
      <c r="B44" s="46" t="s">
        <v>2</v>
      </c>
      <c r="C44" s="25"/>
      <c r="D44" s="176">
        <v>26.2</v>
      </c>
      <c r="E44" s="176">
        <v>27.1</v>
      </c>
      <c r="F44" s="176">
        <v>32.700000000000003</v>
      </c>
      <c r="G44" s="176">
        <v>30.9</v>
      </c>
      <c r="H44" s="176">
        <v>31.9</v>
      </c>
      <c r="I44" s="176">
        <v>36.6</v>
      </c>
      <c r="J44" s="176">
        <v>40.386650673816412</v>
      </c>
      <c r="K44" s="182"/>
    </row>
    <row r="45" spans="1:12" x14ac:dyDescent="0.3">
      <c r="A45" s="25"/>
      <c r="B45" s="46" t="s">
        <v>3</v>
      </c>
      <c r="C45" s="25"/>
      <c r="D45" s="176">
        <v>893.8</v>
      </c>
      <c r="E45" s="176">
        <v>724</v>
      </c>
      <c r="F45" s="176">
        <v>589.1</v>
      </c>
      <c r="G45" s="176">
        <v>581.79999999999995</v>
      </c>
      <c r="H45" s="176">
        <v>585.79999999999995</v>
      </c>
      <c r="I45" s="176">
        <v>672.4</v>
      </c>
      <c r="J45" s="176">
        <v>724.6039492454388</v>
      </c>
      <c r="K45" s="182"/>
    </row>
    <row r="46" spans="1:12" x14ac:dyDescent="0.3">
      <c r="A46" s="25"/>
      <c r="B46" s="38"/>
      <c r="C46" s="25"/>
      <c r="D46" s="178"/>
      <c r="E46" s="178"/>
      <c r="F46" s="178"/>
      <c r="G46" s="178"/>
      <c r="H46" s="178"/>
      <c r="I46" s="178"/>
      <c r="J46" s="178"/>
      <c r="K46" s="182"/>
    </row>
    <row r="47" spans="1:12" ht="30" x14ac:dyDescent="0.3">
      <c r="A47" s="25"/>
      <c r="B47" s="172" t="s">
        <v>181</v>
      </c>
      <c r="C47" s="25"/>
      <c r="D47" s="176">
        <v>0.8</v>
      </c>
      <c r="E47" s="176">
        <v>0.8</v>
      </c>
      <c r="F47" s="176">
        <v>0.8</v>
      </c>
      <c r="G47" s="176">
        <v>0.8</v>
      </c>
      <c r="H47" s="176">
        <v>0.7</v>
      </c>
      <c r="I47" s="176">
        <v>0.7</v>
      </c>
      <c r="J47" s="176">
        <v>0.67486017678132537</v>
      </c>
      <c r="K47" s="182"/>
    </row>
    <row r="48" spans="1:12" ht="6.75" customHeight="1" x14ac:dyDescent="0.3">
      <c r="A48" s="25"/>
      <c r="B48" s="38"/>
      <c r="C48" s="25"/>
      <c r="D48" s="176"/>
      <c r="E48" s="176"/>
      <c r="F48" s="176"/>
      <c r="G48" s="176"/>
      <c r="H48" s="176"/>
      <c r="I48" s="176"/>
      <c r="J48" s="176"/>
      <c r="K48" s="182"/>
    </row>
    <row r="49" spans="1:40" x14ac:dyDescent="0.3">
      <c r="A49" s="25"/>
      <c r="B49" s="46" t="s">
        <v>1</v>
      </c>
      <c r="C49" s="25"/>
      <c r="D49" s="176">
        <v>0.6</v>
      </c>
      <c r="E49" s="176">
        <v>0.6</v>
      </c>
      <c r="F49" s="176">
        <v>0.6</v>
      </c>
      <c r="G49" s="176">
        <v>0.5</v>
      </c>
      <c r="H49" s="176">
        <v>0.5</v>
      </c>
      <c r="I49" s="176">
        <v>0.5</v>
      </c>
      <c r="J49" s="176">
        <v>0.45357813068537162</v>
      </c>
      <c r="K49" s="182"/>
    </row>
    <row r="50" spans="1:40" x14ac:dyDescent="0.3">
      <c r="A50" s="25"/>
      <c r="B50" s="46" t="s">
        <v>2</v>
      </c>
      <c r="C50" s="25"/>
      <c r="D50" s="176">
        <v>0.2</v>
      </c>
      <c r="E50" s="176">
        <v>0.2</v>
      </c>
      <c r="F50" s="176">
        <v>0.2</v>
      </c>
      <c r="G50" s="176">
        <v>0.2</v>
      </c>
      <c r="H50" s="176">
        <v>0.2</v>
      </c>
      <c r="I50" s="176">
        <v>0.2</v>
      </c>
      <c r="J50" s="176">
        <v>0.20476098835575823</v>
      </c>
      <c r="K50" s="182"/>
    </row>
    <row r="51" spans="1:40" ht="15.75" thickBot="1" x14ac:dyDescent="0.35">
      <c r="A51" s="335"/>
      <c r="B51" s="456" t="s">
        <v>3</v>
      </c>
      <c r="C51" s="335"/>
      <c r="D51" s="457">
        <v>0</v>
      </c>
      <c r="E51" s="457">
        <v>0</v>
      </c>
      <c r="F51" s="457">
        <v>0</v>
      </c>
      <c r="G51" s="457">
        <v>0</v>
      </c>
      <c r="H51" s="457">
        <v>0</v>
      </c>
      <c r="I51" s="457">
        <v>0</v>
      </c>
      <c r="J51" s="457">
        <v>1.6521057740195653E-2</v>
      </c>
      <c r="K51" s="182"/>
    </row>
    <row r="52" spans="1:40" x14ac:dyDescent="0.3">
      <c r="A52" s="761" t="s">
        <v>566</v>
      </c>
      <c r="B52" s="761"/>
      <c r="C52" s="761"/>
      <c r="D52" s="761"/>
      <c r="E52" s="761"/>
      <c r="F52" s="761"/>
      <c r="G52" s="761"/>
      <c r="H52" s="554"/>
      <c r="I52" s="554"/>
    </row>
    <row r="53" spans="1:40" x14ac:dyDescent="0.3">
      <c r="A53" s="761" t="s">
        <v>567</v>
      </c>
      <c r="B53" s="761"/>
      <c r="C53" s="761"/>
      <c r="D53" s="761"/>
      <c r="E53" s="761"/>
      <c r="F53" s="761"/>
      <c r="G53" s="761"/>
      <c r="H53" s="554"/>
      <c r="I53" s="554"/>
    </row>
    <row r="54" spans="1:40" x14ac:dyDescent="0.3">
      <c r="A54" s="761" t="s">
        <v>709</v>
      </c>
      <c r="B54" s="761"/>
      <c r="C54" s="761"/>
      <c r="D54" s="761"/>
      <c r="E54" s="761"/>
      <c r="F54" s="761"/>
      <c r="G54" s="761"/>
    </row>
    <row r="55" spans="1:40" x14ac:dyDescent="0.3">
      <c r="A55" s="767" t="s">
        <v>568</v>
      </c>
      <c r="B55" s="767"/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  <c r="N55" s="767"/>
      <c r="O55" s="767"/>
      <c r="P55" s="767"/>
      <c r="Q55" s="767"/>
      <c r="R55" s="767"/>
      <c r="S55" s="767"/>
      <c r="T55" s="767"/>
      <c r="U55" s="767"/>
      <c r="V55" s="767"/>
      <c r="W55" s="767"/>
      <c r="X55" s="767"/>
      <c r="Y55" s="767"/>
      <c r="Z55" s="767"/>
      <c r="AA55" s="767"/>
      <c r="AB55" s="767"/>
      <c r="AC55" s="767"/>
      <c r="AD55" s="767"/>
      <c r="AE55" s="767"/>
      <c r="AF55" s="767"/>
      <c r="AG55" s="767"/>
      <c r="AH55" s="767"/>
      <c r="AI55" s="767"/>
      <c r="AJ55" s="767"/>
      <c r="AK55" s="767"/>
      <c r="AL55" s="767"/>
      <c r="AM55" s="767"/>
      <c r="AN55" s="767"/>
    </row>
    <row r="56" spans="1:40" x14ac:dyDescent="0.3">
      <c r="A56" s="34"/>
      <c r="B56" s="34"/>
      <c r="C56" s="34"/>
      <c r="D56" s="34"/>
      <c r="E56" s="34"/>
      <c r="F56" s="34"/>
      <c r="G56" s="34"/>
      <c r="H56" s="34"/>
      <c r="I56" s="34"/>
    </row>
    <row r="57" spans="1:40" x14ac:dyDescent="0.3">
      <c r="A57" s="34"/>
      <c r="B57" s="34"/>
      <c r="C57" s="34"/>
      <c r="D57" s="34"/>
      <c r="E57" s="34"/>
      <c r="F57" s="34"/>
      <c r="G57" s="34"/>
      <c r="H57" s="34"/>
      <c r="I57" s="34"/>
    </row>
    <row r="58" spans="1:40" x14ac:dyDescent="0.3">
      <c r="A58" s="34"/>
      <c r="B58" s="34"/>
      <c r="C58" s="34"/>
      <c r="D58" s="34"/>
      <c r="E58" s="34"/>
      <c r="F58" s="34"/>
      <c r="G58" s="34"/>
      <c r="H58" s="34"/>
      <c r="I58" s="34"/>
    </row>
    <row r="59" spans="1:40" x14ac:dyDescent="0.3">
      <c r="A59" s="34"/>
      <c r="B59" s="34"/>
      <c r="C59" s="34"/>
      <c r="D59" s="34"/>
      <c r="E59" s="34"/>
      <c r="F59" s="34"/>
      <c r="G59" s="34"/>
      <c r="H59" s="34"/>
      <c r="I59" s="34"/>
    </row>
  </sheetData>
  <mergeCells count="7">
    <mergeCell ref="A55:AN55"/>
    <mergeCell ref="A2:J2"/>
    <mergeCell ref="A4:C4"/>
    <mergeCell ref="A52:G52"/>
    <mergeCell ref="A53:G53"/>
    <mergeCell ref="A3:J3"/>
    <mergeCell ref="A54:G5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2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7"/>
  <sheetViews>
    <sheetView showGridLines="0" zoomScale="90" zoomScaleNormal="90" workbookViewId="0"/>
  </sheetViews>
  <sheetFormatPr baseColWidth="10" defaultRowHeight="15" x14ac:dyDescent="0.3"/>
  <cols>
    <col min="1" max="1" width="13.7109375" style="5" customWidth="1"/>
    <col min="2" max="2" width="2.28515625" style="5" customWidth="1"/>
    <col min="3" max="6" width="11.7109375" style="5" bestFit="1" customWidth="1"/>
    <col min="7" max="7" width="15" style="5" customWidth="1"/>
    <col min="8" max="9" width="11.7109375" style="5" bestFit="1" customWidth="1"/>
    <col min="10" max="10" width="3.5703125" style="5" customWidth="1"/>
    <col min="11" max="12" width="9.5703125" style="5" bestFit="1" customWidth="1"/>
    <col min="13" max="13" width="9.85546875" style="5" bestFit="1" customWidth="1"/>
    <col min="14" max="14" width="9.7109375" style="5" bestFit="1" customWidth="1"/>
    <col min="15" max="15" width="11.140625" style="5" customWidth="1"/>
    <col min="16" max="16" width="9.7109375" style="5" bestFit="1" customWidth="1"/>
    <col min="17" max="17" width="9.5703125" style="5" bestFit="1" customWidth="1"/>
    <col min="18" max="18" width="2.28515625" style="5" customWidth="1"/>
    <col min="19" max="19" width="8" style="5" customWidth="1"/>
    <col min="20" max="20" width="6.85546875" style="5" customWidth="1"/>
    <col min="21" max="21" width="7.28515625" style="5" customWidth="1"/>
    <col min="22" max="22" width="7.42578125" style="5" customWidth="1"/>
    <col min="23" max="23" width="7" style="5" customWidth="1"/>
    <col min="24" max="25" width="7.85546875" style="5" customWidth="1"/>
    <col min="26" max="30" width="11.42578125" style="5"/>
    <col min="31" max="31" width="11.28515625" style="5" customWidth="1"/>
    <col min="32" max="36" width="11.42578125" style="5"/>
    <col min="37" max="42" width="10" style="5" customWidth="1"/>
    <col min="43" max="43" width="2.28515625" style="5" customWidth="1"/>
    <col min="44" max="44" width="11.42578125" style="5"/>
    <col min="45" max="45" width="2.28515625" style="5" customWidth="1"/>
    <col min="46" max="46" width="62.7109375" style="5" customWidth="1"/>
    <col min="47" max="47" width="2.28515625" style="5" customWidth="1"/>
    <col min="48" max="50" width="20.28515625" style="5" customWidth="1"/>
    <col min="51" max="51" width="2.28515625" style="5" customWidth="1"/>
    <col min="52" max="52" width="11.42578125" style="5"/>
    <col min="53" max="53" width="2.28515625" style="5" customWidth="1"/>
    <col min="54" max="54" width="65.28515625" style="5" customWidth="1"/>
    <col min="55" max="55" width="2.28515625" style="5" customWidth="1"/>
    <col min="56" max="69" width="13.85546875" style="5" customWidth="1"/>
    <col min="70" max="70" width="2.28515625" style="5" customWidth="1"/>
    <col min="71" max="73" width="13.85546875" style="5" customWidth="1"/>
    <col min="74" max="74" width="2.28515625" style="5" customWidth="1"/>
    <col min="75" max="16384" width="11.42578125" style="5"/>
  </cols>
  <sheetData>
    <row r="1" spans="1:75" s="339" customFormat="1" ht="12.75" customHeight="1" x14ac:dyDescent="0.3">
      <c r="A1" s="364" t="s">
        <v>203</v>
      </c>
    </row>
    <row r="2" spans="1:75" s="339" customFormat="1" ht="12.75" customHeight="1" x14ac:dyDescent="0.3"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536"/>
      <c r="Y2" s="536" t="s">
        <v>359</v>
      </c>
    </row>
    <row r="3" spans="1:75" s="339" customFormat="1" ht="12.75" customHeight="1" x14ac:dyDescent="0.4">
      <c r="A3" s="797" t="s">
        <v>550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460"/>
      <c r="V3" s="460"/>
      <c r="W3" s="460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</row>
    <row r="4" spans="1:75" s="339" customFormat="1" ht="12.75" customHeight="1" thickBot="1" x14ac:dyDescent="0.4">
      <c r="A4" s="460"/>
      <c r="B4" s="460"/>
      <c r="C4" s="460"/>
      <c r="D4" s="460"/>
      <c r="E4" s="460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</row>
    <row r="5" spans="1:75" ht="13.5" customHeight="1" thickBot="1" x14ac:dyDescent="0.35">
      <c r="A5" s="750" t="s">
        <v>196</v>
      </c>
      <c r="B5" s="552"/>
      <c r="C5" s="750" t="s">
        <v>206</v>
      </c>
      <c r="D5" s="750"/>
      <c r="E5" s="750"/>
      <c r="F5" s="750"/>
      <c r="G5" s="750"/>
      <c r="H5" s="750"/>
      <c r="I5" s="750"/>
      <c r="J5" s="552"/>
      <c r="K5" s="750" t="s">
        <v>289</v>
      </c>
      <c r="L5" s="750"/>
      <c r="M5" s="750"/>
      <c r="N5" s="750"/>
      <c r="O5" s="750"/>
      <c r="P5" s="750"/>
      <c r="Q5" s="750"/>
      <c r="R5" s="552"/>
      <c r="S5" s="750" t="s">
        <v>290</v>
      </c>
      <c r="T5" s="750"/>
      <c r="U5" s="750"/>
      <c r="V5" s="750"/>
      <c r="W5" s="750"/>
      <c r="X5" s="750"/>
      <c r="Y5" s="750"/>
    </row>
    <row r="6" spans="1:75" ht="6.75" customHeight="1" thickBot="1" x14ac:dyDescent="0.35">
      <c r="A6" s="750"/>
      <c r="B6" s="543"/>
      <c r="C6" s="750"/>
      <c r="D6" s="750"/>
      <c r="E6" s="750"/>
      <c r="F6" s="750"/>
      <c r="G6" s="750"/>
      <c r="H6" s="750"/>
      <c r="I6" s="750"/>
      <c r="J6" s="543"/>
      <c r="K6" s="750"/>
      <c r="L6" s="750"/>
      <c r="M6" s="750"/>
      <c r="N6" s="750"/>
      <c r="O6" s="750"/>
      <c r="P6" s="750"/>
      <c r="Q6" s="750"/>
      <c r="R6" s="543"/>
      <c r="S6" s="750"/>
      <c r="T6" s="750"/>
      <c r="U6" s="750"/>
      <c r="V6" s="750"/>
      <c r="W6" s="750"/>
      <c r="X6" s="750"/>
      <c r="Y6" s="750"/>
    </row>
    <row r="7" spans="1:75" ht="6.75" customHeight="1" thickBot="1" x14ac:dyDescent="0.35">
      <c r="A7" s="750"/>
      <c r="B7" s="543"/>
      <c r="C7" s="750"/>
      <c r="D7" s="750"/>
      <c r="E7" s="750"/>
      <c r="F7" s="750"/>
      <c r="G7" s="750"/>
      <c r="H7" s="750"/>
      <c r="I7" s="750"/>
      <c r="J7" s="543"/>
      <c r="K7" s="750"/>
      <c r="L7" s="750"/>
      <c r="M7" s="750"/>
      <c r="N7" s="750"/>
      <c r="O7" s="750"/>
      <c r="P7" s="750"/>
      <c r="Q7" s="750"/>
      <c r="R7" s="543"/>
      <c r="S7" s="750"/>
      <c r="T7" s="750"/>
      <c r="U7" s="750"/>
      <c r="V7" s="750"/>
      <c r="W7" s="750"/>
      <c r="X7" s="750"/>
      <c r="Y7" s="750"/>
    </row>
    <row r="8" spans="1:75" ht="6.75" customHeight="1" thickBot="1" x14ac:dyDescent="0.35">
      <c r="A8" s="750"/>
      <c r="B8" s="543"/>
      <c r="C8" s="750"/>
      <c r="D8" s="750"/>
      <c r="E8" s="750"/>
      <c r="F8" s="750"/>
      <c r="G8" s="750"/>
      <c r="H8" s="750"/>
      <c r="I8" s="750"/>
      <c r="J8" s="543"/>
      <c r="K8" s="750"/>
      <c r="L8" s="750"/>
      <c r="M8" s="750"/>
      <c r="N8" s="750"/>
      <c r="O8" s="750"/>
      <c r="P8" s="750"/>
      <c r="Q8" s="750"/>
      <c r="R8" s="543"/>
      <c r="S8" s="750"/>
      <c r="T8" s="750"/>
      <c r="U8" s="750"/>
      <c r="V8" s="750"/>
      <c r="W8" s="750"/>
      <c r="X8" s="750"/>
      <c r="Y8" s="750"/>
    </row>
    <row r="9" spans="1:75" ht="6.75" customHeight="1" thickBot="1" x14ac:dyDescent="0.35">
      <c r="A9" s="750"/>
      <c r="B9" s="560"/>
      <c r="C9" s="750"/>
      <c r="D9" s="750"/>
      <c r="E9" s="750"/>
      <c r="F9" s="750"/>
      <c r="G9" s="750"/>
      <c r="H9" s="750"/>
      <c r="I9" s="750"/>
      <c r="J9" s="591"/>
      <c r="K9" s="750"/>
      <c r="L9" s="750"/>
      <c r="M9" s="750"/>
      <c r="N9" s="750"/>
      <c r="O9" s="750"/>
      <c r="P9" s="750"/>
      <c r="Q9" s="750"/>
      <c r="R9" s="591"/>
      <c r="S9" s="750"/>
      <c r="T9" s="750"/>
      <c r="U9" s="750"/>
      <c r="V9" s="750"/>
      <c r="W9" s="750"/>
      <c r="X9" s="750"/>
      <c r="Y9" s="750"/>
    </row>
    <row r="10" spans="1:75" ht="17.25" customHeight="1" thickBot="1" x14ac:dyDescent="0.35">
      <c r="A10" s="750"/>
      <c r="B10" s="524"/>
      <c r="C10" s="466">
        <v>2013</v>
      </c>
      <c r="D10" s="466">
        <v>2014</v>
      </c>
      <c r="E10" s="466">
        <v>2015</v>
      </c>
      <c r="F10" s="466">
        <v>2016</v>
      </c>
      <c r="G10" s="466">
        <v>2017</v>
      </c>
      <c r="H10" s="466">
        <v>2018</v>
      </c>
      <c r="I10" s="466">
        <v>2019</v>
      </c>
      <c r="J10" s="602"/>
      <c r="K10" s="466">
        <v>2013</v>
      </c>
      <c r="L10" s="466">
        <v>2014</v>
      </c>
      <c r="M10" s="466">
        <v>2015</v>
      </c>
      <c r="N10" s="466">
        <v>2016</v>
      </c>
      <c r="O10" s="466">
        <v>2017</v>
      </c>
      <c r="P10" s="466">
        <v>2018</v>
      </c>
      <c r="Q10" s="466">
        <v>2019</v>
      </c>
      <c r="R10" s="602"/>
      <c r="S10" s="466">
        <v>2013</v>
      </c>
      <c r="T10" s="466">
        <v>2014</v>
      </c>
      <c r="U10" s="466">
        <v>2015</v>
      </c>
      <c r="V10" s="466">
        <v>2016</v>
      </c>
      <c r="W10" s="466">
        <v>2017</v>
      </c>
      <c r="X10" s="466">
        <v>2018</v>
      </c>
      <c r="Y10" s="466">
        <v>2019</v>
      </c>
    </row>
    <row r="11" spans="1:75" ht="50.25" customHeight="1" x14ac:dyDescent="0.3">
      <c r="A11" s="563" t="s">
        <v>173</v>
      </c>
      <c r="B11" s="93"/>
      <c r="C11" s="27">
        <v>16224336</v>
      </c>
      <c r="D11" s="27">
        <v>16803995</v>
      </c>
      <c r="E11" s="27">
        <v>17533488</v>
      </c>
      <c r="F11" s="27">
        <v>18206112</v>
      </c>
      <c r="G11" s="27">
        <v>18740283</v>
      </c>
      <c r="H11" s="27">
        <v>19516567</v>
      </c>
      <c r="I11" s="27">
        <v>19974508</v>
      </c>
      <c r="J11" s="27"/>
      <c r="K11" s="27">
        <v>542373</v>
      </c>
      <c r="L11" s="27">
        <v>527844</v>
      </c>
      <c r="M11" s="27">
        <v>549542</v>
      </c>
      <c r="N11" s="27">
        <v>529356</v>
      </c>
      <c r="O11" s="27">
        <f>SUM(O12:O25)</f>
        <v>562849</v>
      </c>
      <c r="P11" s="27">
        <f>SUM(P12:P25)</f>
        <v>555010</v>
      </c>
      <c r="Q11" s="27">
        <v>554858</v>
      </c>
      <c r="R11" s="27"/>
      <c r="S11" s="168">
        <v>3.3</v>
      </c>
      <c r="T11" s="168">
        <v>3.1</v>
      </c>
      <c r="U11" s="168">
        <v>3.1</v>
      </c>
      <c r="V11" s="168">
        <v>2.9075730172372882</v>
      </c>
      <c r="W11" s="168">
        <v>3</v>
      </c>
      <c r="X11" s="168">
        <v>2.84</v>
      </c>
      <c r="Y11" s="168">
        <f t="shared" ref="Y11:Y25" si="0">ROUND(((Q11/I11)*100),2)</f>
        <v>2.78</v>
      </c>
      <c r="BD11" s="99"/>
      <c r="BE11" s="148"/>
      <c r="BF11" s="99"/>
      <c r="BG11" s="148"/>
      <c r="BH11" s="99"/>
      <c r="BI11" s="148"/>
      <c r="BJ11" s="149"/>
      <c r="BK11" s="148"/>
      <c r="BL11" s="99"/>
      <c r="BM11" s="148"/>
      <c r="BN11" s="99"/>
      <c r="BO11" s="148"/>
      <c r="BP11" s="99"/>
      <c r="BQ11" s="148"/>
      <c r="BW11" s="148"/>
    </row>
    <row r="12" spans="1:75" ht="27" customHeight="1" x14ac:dyDescent="0.3">
      <c r="A12" s="563" t="s">
        <v>43</v>
      </c>
      <c r="B12" s="93"/>
      <c r="C12" s="27">
        <v>1039</v>
      </c>
      <c r="D12" s="27">
        <v>717</v>
      </c>
      <c r="E12" s="27">
        <v>544</v>
      </c>
      <c r="F12" s="27">
        <v>932</v>
      </c>
      <c r="G12" s="27">
        <v>662</v>
      </c>
      <c r="H12" s="27">
        <v>519</v>
      </c>
      <c r="I12" s="27">
        <v>256</v>
      </c>
      <c r="J12" s="27"/>
      <c r="K12" s="27">
        <v>13</v>
      </c>
      <c r="L12" s="27">
        <v>6</v>
      </c>
      <c r="M12" s="27">
        <v>1</v>
      </c>
      <c r="N12" s="27"/>
      <c r="O12" s="27">
        <v>1</v>
      </c>
      <c r="P12" s="27"/>
      <c r="Q12" s="27">
        <v>3</v>
      </c>
      <c r="R12" s="27"/>
      <c r="S12" s="168">
        <v>1.3</v>
      </c>
      <c r="T12" s="168">
        <v>0.8</v>
      </c>
      <c r="U12" s="168">
        <v>0.2</v>
      </c>
      <c r="V12" s="168"/>
      <c r="W12" s="168">
        <v>0.2</v>
      </c>
      <c r="X12" s="168">
        <v>0</v>
      </c>
      <c r="Y12" s="168">
        <f t="shared" si="0"/>
        <v>1.17</v>
      </c>
      <c r="AV12" s="99"/>
      <c r="AW12" s="99"/>
      <c r="AX12" s="99"/>
      <c r="BD12" s="99"/>
      <c r="BE12" s="148"/>
      <c r="BF12" s="99"/>
      <c r="BG12" s="148"/>
      <c r="BH12" s="99"/>
      <c r="BI12" s="148"/>
      <c r="BJ12" s="149"/>
      <c r="BK12" s="148"/>
      <c r="BL12" s="99"/>
      <c r="BM12" s="148"/>
      <c r="BN12" s="99"/>
      <c r="BO12" s="148"/>
      <c r="BP12" s="99"/>
      <c r="BQ12" s="148"/>
      <c r="BW12" s="148"/>
    </row>
    <row r="13" spans="1:75" ht="27" customHeight="1" x14ac:dyDescent="0.3">
      <c r="A13" s="563" t="s">
        <v>71</v>
      </c>
      <c r="B13" s="93"/>
      <c r="C13" s="27">
        <v>543826</v>
      </c>
      <c r="D13" s="27">
        <v>550396</v>
      </c>
      <c r="E13" s="27">
        <v>552845</v>
      </c>
      <c r="F13" s="27">
        <v>593505</v>
      </c>
      <c r="G13" s="27">
        <v>608263</v>
      </c>
      <c r="H13" s="27">
        <v>630994</v>
      </c>
      <c r="I13" s="27">
        <v>604762</v>
      </c>
      <c r="J13" s="27"/>
      <c r="K13" s="27">
        <v>20531</v>
      </c>
      <c r="L13" s="27">
        <v>17987</v>
      </c>
      <c r="M13" s="27">
        <v>17035</v>
      </c>
      <c r="N13" s="27">
        <v>16308</v>
      </c>
      <c r="O13" s="27">
        <v>16560</v>
      </c>
      <c r="P13" s="27">
        <v>16437</v>
      </c>
      <c r="Q13" s="27">
        <v>15870</v>
      </c>
      <c r="R13" s="27"/>
      <c r="S13" s="168">
        <v>3.8</v>
      </c>
      <c r="T13" s="168">
        <v>3.3</v>
      </c>
      <c r="U13" s="168">
        <v>3.1</v>
      </c>
      <c r="V13" s="168">
        <v>2.7477443323982107</v>
      </c>
      <c r="W13" s="168">
        <v>2.7</v>
      </c>
      <c r="X13" s="168">
        <v>2.6</v>
      </c>
      <c r="Y13" s="168">
        <f t="shared" si="0"/>
        <v>2.62</v>
      </c>
      <c r="BD13" s="99"/>
      <c r="BE13" s="148"/>
      <c r="BF13" s="99"/>
      <c r="BG13" s="148"/>
      <c r="BH13" s="99"/>
      <c r="BI13" s="148"/>
      <c r="BJ13" s="149"/>
      <c r="BK13" s="148"/>
      <c r="BL13" s="99"/>
      <c r="BM13" s="148"/>
      <c r="BN13" s="99"/>
      <c r="BO13" s="148"/>
      <c r="BP13" s="99"/>
      <c r="BQ13" s="148"/>
      <c r="BW13" s="148"/>
    </row>
    <row r="14" spans="1:75" ht="27" customHeight="1" x14ac:dyDescent="0.3">
      <c r="A14" s="563" t="s">
        <v>72</v>
      </c>
      <c r="B14" s="93"/>
      <c r="C14" s="27">
        <v>2246879</v>
      </c>
      <c r="D14" s="27">
        <v>2342451</v>
      </c>
      <c r="E14" s="27">
        <v>2423161</v>
      </c>
      <c r="F14" s="27">
        <v>2483098</v>
      </c>
      <c r="G14" s="27">
        <v>2502441</v>
      </c>
      <c r="H14" s="27">
        <v>2562724</v>
      </c>
      <c r="I14" s="27">
        <v>2543376</v>
      </c>
      <c r="J14" s="27"/>
      <c r="K14" s="27">
        <v>97629</v>
      </c>
      <c r="L14" s="27">
        <v>94072</v>
      </c>
      <c r="M14" s="27">
        <v>95384</v>
      </c>
      <c r="N14" s="27">
        <v>88686</v>
      </c>
      <c r="O14" s="27">
        <v>91153</v>
      </c>
      <c r="P14" s="27">
        <v>86308</v>
      </c>
      <c r="Q14" s="27">
        <v>83693</v>
      </c>
      <c r="R14" s="27"/>
      <c r="S14" s="168">
        <v>4.3</v>
      </c>
      <c r="T14" s="168">
        <v>4</v>
      </c>
      <c r="U14" s="168">
        <v>3.9</v>
      </c>
      <c r="V14" s="168">
        <v>3.5715867839287858</v>
      </c>
      <c r="W14" s="168">
        <v>3.6</v>
      </c>
      <c r="X14" s="168">
        <v>3.37</v>
      </c>
      <c r="Y14" s="168">
        <f t="shared" si="0"/>
        <v>3.29</v>
      </c>
      <c r="BD14" s="99"/>
      <c r="BE14" s="148"/>
      <c r="BF14" s="99"/>
      <c r="BG14" s="148"/>
      <c r="BH14" s="99"/>
      <c r="BI14" s="148"/>
      <c r="BJ14" s="149"/>
      <c r="BK14" s="148"/>
      <c r="BL14" s="99"/>
      <c r="BM14" s="148"/>
      <c r="BN14" s="99"/>
      <c r="BO14" s="148"/>
      <c r="BP14" s="99"/>
      <c r="BQ14" s="148"/>
      <c r="BW14" s="148"/>
    </row>
    <row r="15" spans="1:75" ht="27" customHeight="1" x14ac:dyDescent="0.3">
      <c r="A15" s="563" t="s">
        <v>73</v>
      </c>
      <c r="B15" s="93"/>
      <c r="C15" s="27">
        <v>2738791</v>
      </c>
      <c r="D15" s="27">
        <v>2837830</v>
      </c>
      <c r="E15" s="27">
        <v>2970856</v>
      </c>
      <c r="F15" s="27">
        <v>3079929</v>
      </c>
      <c r="G15" s="27">
        <v>3190390</v>
      </c>
      <c r="H15" s="27">
        <v>3312026</v>
      </c>
      <c r="I15" s="27">
        <v>3386289</v>
      </c>
      <c r="J15" s="27"/>
      <c r="K15" s="27">
        <v>95333</v>
      </c>
      <c r="L15" s="27">
        <v>92397</v>
      </c>
      <c r="M15" s="27">
        <v>96728</v>
      </c>
      <c r="N15" s="27">
        <v>92714</v>
      </c>
      <c r="O15" s="27">
        <v>98795</v>
      </c>
      <c r="P15" s="27">
        <v>97218</v>
      </c>
      <c r="Q15" s="27">
        <v>96742</v>
      </c>
      <c r="R15" s="27"/>
      <c r="S15" s="168">
        <v>3.5</v>
      </c>
      <c r="T15" s="168">
        <v>3.3</v>
      </c>
      <c r="U15" s="168">
        <v>3.3</v>
      </c>
      <c r="V15" s="168">
        <v>3.0102641976487119</v>
      </c>
      <c r="W15" s="168">
        <v>3.1</v>
      </c>
      <c r="X15" s="168">
        <v>2.94</v>
      </c>
      <c r="Y15" s="168">
        <f t="shared" si="0"/>
        <v>2.86</v>
      </c>
      <c r="BD15" s="99"/>
      <c r="BE15" s="148"/>
      <c r="BF15" s="99"/>
      <c r="BG15" s="148"/>
      <c r="BH15" s="99"/>
      <c r="BI15" s="148"/>
      <c r="BJ15" s="149"/>
      <c r="BK15" s="148"/>
      <c r="BL15" s="99"/>
      <c r="BM15" s="148"/>
      <c r="BN15" s="99"/>
      <c r="BO15" s="148"/>
      <c r="BP15" s="99"/>
      <c r="BQ15" s="148"/>
      <c r="BW15" s="148"/>
    </row>
    <row r="16" spans="1:75" ht="27" customHeight="1" x14ac:dyDescent="0.3">
      <c r="A16" s="563" t="s">
        <v>74</v>
      </c>
      <c r="B16" s="93"/>
      <c r="C16" s="27">
        <v>2583454</v>
      </c>
      <c r="D16" s="27">
        <v>2664612</v>
      </c>
      <c r="E16" s="27">
        <v>2739130</v>
      </c>
      <c r="F16" s="27">
        <v>2808200</v>
      </c>
      <c r="G16" s="27">
        <v>2851703</v>
      </c>
      <c r="H16" s="27">
        <v>2948165</v>
      </c>
      <c r="I16" s="27">
        <v>3036560</v>
      </c>
      <c r="J16" s="27"/>
      <c r="K16" s="27">
        <v>84645</v>
      </c>
      <c r="L16" s="27">
        <v>82145</v>
      </c>
      <c r="M16" s="27">
        <v>83123</v>
      </c>
      <c r="N16" s="27">
        <v>78397</v>
      </c>
      <c r="O16" s="27">
        <v>81589</v>
      </c>
      <c r="P16" s="27">
        <v>79514</v>
      </c>
      <c r="Q16" s="27">
        <v>79491</v>
      </c>
      <c r="R16" s="27"/>
      <c r="S16" s="168">
        <v>3.3</v>
      </c>
      <c r="T16" s="168">
        <v>3.1</v>
      </c>
      <c r="U16" s="168">
        <v>3</v>
      </c>
      <c r="V16" s="168">
        <v>2.7917171141656576</v>
      </c>
      <c r="W16" s="168">
        <v>2.9</v>
      </c>
      <c r="X16" s="168">
        <v>2.7</v>
      </c>
      <c r="Y16" s="168">
        <f t="shared" si="0"/>
        <v>2.62</v>
      </c>
      <c r="AV16" s="99"/>
      <c r="AW16" s="99"/>
      <c r="AX16" s="99"/>
      <c r="BD16" s="99"/>
      <c r="BE16" s="148"/>
      <c r="BF16" s="99"/>
      <c r="BG16" s="148"/>
      <c r="BH16" s="99"/>
      <c r="BI16" s="148"/>
      <c r="BJ16" s="149"/>
      <c r="BK16" s="148"/>
      <c r="BL16" s="99"/>
      <c r="BM16" s="148"/>
      <c r="BN16" s="99"/>
      <c r="BO16" s="148"/>
      <c r="BP16" s="99"/>
      <c r="BQ16" s="148"/>
      <c r="BW16" s="148"/>
    </row>
    <row r="17" spans="1:75" ht="27" customHeight="1" x14ac:dyDescent="0.3">
      <c r="A17" s="563" t="s">
        <v>75</v>
      </c>
      <c r="B17" s="93"/>
      <c r="C17" s="27">
        <v>2316329</v>
      </c>
      <c r="D17" s="27">
        <v>2344893</v>
      </c>
      <c r="E17" s="27">
        <v>2418499</v>
      </c>
      <c r="F17" s="27">
        <v>2483848</v>
      </c>
      <c r="G17" s="27">
        <v>2544860</v>
      </c>
      <c r="H17" s="27">
        <v>2641052</v>
      </c>
      <c r="I17" s="27">
        <v>2711411</v>
      </c>
      <c r="J17" s="27"/>
      <c r="K17" s="27">
        <v>71757</v>
      </c>
      <c r="L17" s="27">
        <v>68569</v>
      </c>
      <c r="M17" s="27">
        <v>70612</v>
      </c>
      <c r="N17" s="27">
        <v>67915</v>
      </c>
      <c r="O17" s="27">
        <v>72894</v>
      </c>
      <c r="P17" s="27">
        <v>71315</v>
      </c>
      <c r="Q17" s="27">
        <v>70642</v>
      </c>
      <c r="R17" s="27"/>
      <c r="S17" s="168">
        <v>3.1</v>
      </c>
      <c r="T17" s="168">
        <v>2.9</v>
      </c>
      <c r="U17" s="168">
        <v>2.9</v>
      </c>
      <c r="V17" s="168">
        <v>2.7342655428190454</v>
      </c>
      <c r="W17" s="168">
        <v>2.9</v>
      </c>
      <c r="X17" s="168">
        <v>2.7</v>
      </c>
      <c r="Y17" s="168">
        <f t="shared" si="0"/>
        <v>2.61</v>
      </c>
      <c r="BD17" s="99"/>
      <c r="BE17" s="148"/>
      <c r="BF17" s="99"/>
      <c r="BG17" s="148"/>
      <c r="BH17" s="99"/>
      <c r="BI17" s="148"/>
      <c r="BJ17" s="149"/>
      <c r="BK17" s="148"/>
      <c r="BL17" s="99"/>
      <c r="BM17" s="148"/>
      <c r="BN17" s="99"/>
      <c r="BO17" s="148"/>
      <c r="BP17" s="99"/>
      <c r="BQ17" s="148"/>
      <c r="BW17" s="148"/>
    </row>
    <row r="18" spans="1:75" ht="27" customHeight="1" x14ac:dyDescent="0.3">
      <c r="A18" s="563" t="s">
        <v>76</v>
      </c>
      <c r="B18" s="93"/>
      <c r="C18" s="27">
        <v>2022915</v>
      </c>
      <c r="D18" s="27">
        <v>2109048</v>
      </c>
      <c r="E18" s="27">
        <v>2202267</v>
      </c>
      <c r="F18" s="27">
        <v>2261285</v>
      </c>
      <c r="G18" s="27">
        <v>2294287</v>
      </c>
      <c r="H18" s="27">
        <v>2345820</v>
      </c>
      <c r="I18" s="27">
        <v>2369888</v>
      </c>
      <c r="J18" s="27"/>
      <c r="K18" s="27">
        <v>61679</v>
      </c>
      <c r="L18" s="27">
        <v>60992</v>
      </c>
      <c r="M18" s="27">
        <v>64408</v>
      </c>
      <c r="N18" s="27">
        <v>61630</v>
      </c>
      <c r="O18" s="27">
        <v>64135</v>
      </c>
      <c r="P18" s="27">
        <v>62587</v>
      </c>
      <c r="Q18" s="27">
        <v>61640</v>
      </c>
      <c r="R18" s="27"/>
      <c r="S18" s="168">
        <v>3</v>
      </c>
      <c r="T18" s="168">
        <v>2.9</v>
      </c>
      <c r="U18" s="168">
        <v>2.9</v>
      </c>
      <c r="V18" s="168">
        <v>2.7254415078152467</v>
      </c>
      <c r="W18" s="168">
        <v>2.8</v>
      </c>
      <c r="X18" s="168">
        <v>2.67</v>
      </c>
      <c r="Y18" s="168">
        <f t="shared" si="0"/>
        <v>2.6</v>
      </c>
      <c r="BD18" s="99"/>
      <c r="BE18" s="148"/>
      <c r="BF18" s="99"/>
      <c r="BG18" s="148"/>
      <c r="BH18" s="99"/>
      <c r="BI18" s="148"/>
      <c r="BJ18" s="149"/>
      <c r="BK18" s="148"/>
      <c r="BL18" s="99"/>
      <c r="BM18" s="148"/>
      <c r="BN18" s="99"/>
      <c r="BO18" s="148"/>
      <c r="BP18" s="99"/>
      <c r="BQ18" s="148"/>
      <c r="BW18" s="148"/>
    </row>
    <row r="19" spans="1:75" ht="27" customHeight="1" x14ac:dyDescent="0.3">
      <c r="A19" s="563" t="s">
        <v>77</v>
      </c>
      <c r="B19" s="93"/>
      <c r="C19" s="27">
        <v>1520322</v>
      </c>
      <c r="D19" s="27">
        <v>1595240</v>
      </c>
      <c r="E19" s="27">
        <v>1695624</v>
      </c>
      <c r="F19" s="27">
        <v>1800320</v>
      </c>
      <c r="G19" s="27">
        <v>1897158</v>
      </c>
      <c r="H19" s="27">
        <v>2016735</v>
      </c>
      <c r="I19" s="27">
        <v>2102084</v>
      </c>
      <c r="J19" s="27"/>
      <c r="K19" s="27">
        <v>45387</v>
      </c>
      <c r="L19" s="27">
        <v>45495</v>
      </c>
      <c r="M19" s="27">
        <v>49379</v>
      </c>
      <c r="N19" s="27">
        <v>49307</v>
      </c>
      <c r="O19" s="27">
        <v>54594</v>
      </c>
      <c r="P19" s="27">
        <v>55268</v>
      </c>
      <c r="Q19" s="27">
        <v>56880</v>
      </c>
      <c r="R19" s="27"/>
      <c r="S19" s="168">
        <v>3</v>
      </c>
      <c r="T19" s="168">
        <v>2.9</v>
      </c>
      <c r="U19" s="168">
        <v>2.9</v>
      </c>
      <c r="V19" s="168">
        <v>2.7387908816210453</v>
      </c>
      <c r="W19" s="168">
        <v>2.9</v>
      </c>
      <c r="X19" s="168">
        <v>2.74</v>
      </c>
      <c r="Y19" s="168">
        <f t="shared" si="0"/>
        <v>2.71</v>
      </c>
      <c r="BD19" s="99"/>
      <c r="BE19" s="148"/>
      <c r="BF19" s="99"/>
      <c r="BG19" s="148"/>
      <c r="BH19" s="99"/>
      <c r="BI19" s="148"/>
      <c r="BJ19" s="149"/>
      <c r="BK19" s="148"/>
      <c r="BL19" s="99"/>
      <c r="BM19" s="148"/>
      <c r="BN19" s="99"/>
      <c r="BO19" s="148"/>
      <c r="BP19" s="99"/>
      <c r="BQ19" s="148"/>
      <c r="BW19" s="148"/>
    </row>
    <row r="20" spans="1:75" ht="27" customHeight="1" x14ac:dyDescent="0.3">
      <c r="A20" s="563" t="s">
        <v>78</v>
      </c>
      <c r="B20" s="93"/>
      <c r="C20" s="27">
        <v>1088562</v>
      </c>
      <c r="D20" s="27">
        <v>1147585</v>
      </c>
      <c r="E20" s="27">
        <v>1224681</v>
      </c>
      <c r="F20" s="27">
        <v>1305042</v>
      </c>
      <c r="G20" s="27">
        <v>1374380</v>
      </c>
      <c r="H20" s="27">
        <v>1468420</v>
      </c>
      <c r="I20" s="27">
        <v>1547944</v>
      </c>
      <c r="J20" s="27"/>
      <c r="K20" s="27">
        <v>33254</v>
      </c>
      <c r="L20" s="27">
        <v>33349</v>
      </c>
      <c r="M20" s="27">
        <v>36060</v>
      </c>
      <c r="N20" s="27">
        <v>36704</v>
      </c>
      <c r="O20" s="27">
        <v>40428</v>
      </c>
      <c r="P20" s="27">
        <v>41408</v>
      </c>
      <c r="Q20" s="27">
        <v>43341</v>
      </c>
      <c r="R20" s="27"/>
      <c r="S20" s="168">
        <v>3.1</v>
      </c>
      <c r="T20" s="168">
        <v>2.9</v>
      </c>
      <c r="U20" s="168">
        <v>2.9</v>
      </c>
      <c r="V20" s="168">
        <v>2.812476533322299</v>
      </c>
      <c r="W20" s="168">
        <v>2.9</v>
      </c>
      <c r="X20" s="168">
        <v>2.82</v>
      </c>
      <c r="Y20" s="168">
        <f t="shared" si="0"/>
        <v>2.8</v>
      </c>
      <c r="AV20" s="99"/>
      <c r="AW20" s="99"/>
      <c r="AX20" s="99"/>
      <c r="BD20" s="99"/>
      <c r="BE20" s="148"/>
      <c r="BF20" s="99"/>
      <c r="BG20" s="148"/>
      <c r="BH20" s="99"/>
      <c r="BI20" s="148"/>
      <c r="BJ20" s="149"/>
      <c r="BK20" s="148"/>
      <c r="BL20" s="99"/>
      <c r="BM20" s="148"/>
      <c r="BN20" s="99"/>
      <c r="BO20" s="148"/>
      <c r="BP20" s="99"/>
      <c r="BQ20" s="148"/>
      <c r="BW20" s="148"/>
    </row>
    <row r="21" spans="1:75" ht="27" customHeight="1" x14ac:dyDescent="0.3">
      <c r="A21" s="563" t="s">
        <v>79</v>
      </c>
      <c r="B21" s="93"/>
      <c r="C21" s="27">
        <v>730718</v>
      </c>
      <c r="D21" s="27">
        <v>769649</v>
      </c>
      <c r="E21" s="27">
        <v>830105</v>
      </c>
      <c r="F21" s="27">
        <v>887806</v>
      </c>
      <c r="G21" s="27">
        <v>940567</v>
      </c>
      <c r="H21" s="27">
        <v>1015618</v>
      </c>
      <c r="I21" s="27">
        <v>1071513</v>
      </c>
      <c r="J21" s="27"/>
      <c r="K21" s="27">
        <v>21390</v>
      </c>
      <c r="L21" s="27">
        <v>21678</v>
      </c>
      <c r="M21" s="27">
        <v>24289</v>
      </c>
      <c r="N21" s="27">
        <v>25060</v>
      </c>
      <c r="O21" s="27">
        <v>28276</v>
      </c>
      <c r="P21" s="27">
        <v>29326</v>
      </c>
      <c r="Q21" s="27">
        <v>30531</v>
      </c>
      <c r="R21" s="27"/>
      <c r="S21" s="168">
        <v>2.9</v>
      </c>
      <c r="T21" s="168">
        <v>2.8</v>
      </c>
      <c r="U21" s="168">
        <v>2.9</v>
      </c>
      <c r="V21" s="168">
        <v>2.8226887405581849</v>
      </c>
      <c r="W21" s="168">
        <v>3</v>
      </c>
      <c r="X21" s="168">
        <v>2.89</v>
      </c>
      <c r="Y21" s="168">
        <f t="shared" si="0"/>
        <v>2.85</v>
      </c>
      <c r="BD21" s="99"/>
      <c r="BE21" s="148"/>
      <c r="BF21" s="99"/>
      <c r="BG21" s="148"/>
      <c r="BH21" s="99"/>
      <c r="BI21" s="148"/>
      <c r="BJ21" s="149"/>
      <c r="BK21" s="148"/>
      <c r="BL21" s="99"/>
      <c r="BM21" s="148"/>
      <c r="BN21" s="99"/>
      <c r="BO21" s="148"/>
      <c r="BP21" s="99"/>
      <c r="BQ21" s="148"/>
      <c r="BW21" s="148"/>
    </row>
    <row r="22" spans="1:75" ht="27" customHeight="1" x14ac:dyDescent="0.3">
      <c r="A22" s="563" t="s">
        <v>80</v>
      </c>
      <c r="B22" s="93"/>
      <c r="C22" s="27">
        <v>284022</v>
      </c>
      <c r="D22" s="27">
        <v>295714</v>
      </c>
      <c r="E22" s="27">
        <v>319660</v>
      </c>
      <c r="F22" s="27">
        <v>338009</v>
      </c>
      <c r="G22" s="27">
        <v>361636</v>
      </c>
      <c r="H22" s="27">
        <v>387783</v>
      </c>
      <c r="I22" s="27">
        <v>409974</v>
      </c>
      <c r="J22" s="27"/>
      <c r="K22" s="27">
        <v>8033</v>
      </c>
      <c r="L22" s="27">
        <v>8494</v>
      </c>
      <c r="M22" s="27">
        <v>9601</v>
      </c>
      <c r="N22" s="27">
        <v>9733</v>
      </c>
      <c r="O22" s="27">
        <v>11034</v>
      </c>
      <c r="P22" s="27">
        <v>11926</v>
      </c>
      <c r="Q22" s="27">
        <v>12154</v>
      </c>
      <c r="R22" s="27"/>
      <c r="S22" s="168">
        <v>2.8</v>
      </c>
      <c r="T22" s="168">
        <v>2.9</v>
      </c>
      <c r="U22" s="168">
        <v>3</v>
      </c>
      <c r="V22" s="168">
        <v>2.8795091254966585</v>
      </c>
      <c r="W22" s="168">
        <v>3.1</v>
      </c>
      <c r="X22" s="168">
        <v>3.08</v>
      </c>
      <c r="Y22" s="168">
        <f t="shared" si="0"/>
        <v>2.96</v>
      </c>
      <c r="BD22" s="99"/>
      <c r="BE22" s="148"/>
      <c r="BF22" s="99"/>
      <c r="BG22" s="148"/>
      <c r="BH22" s="99"/>
      <c r="BI22" s="148"/>
      <c r="BJ22" s="149"/>
      <c r="BK22" s="148"/>
      <c r="BL22" s="99"/>
      <c r="BM22" s="148"/>
      <c r="BN22" s="99"/>
      <c r="BO22" s="148"/>
      <c r="BP22" s="99"/>
      <c r="BQ22" s="148"/>
      <c r="BW22" s="148"/>
    </row>
    <row r="23" spans="1:75" ht="27" customHeight="1" x14ac:dyDescent="0.3">
      <c r="A23" s="563" t="s">
        <v>81</v>
      </c>
      <c r="B23" s="93"/>
      <c r="C23" s="27">
        <v>91300</v>
      </c>
      <c r="D23" s="27">
        <v>91170</v>
      </c>
      <c r="E23" s="27">
        <v>97992</v>
      </c>
      <c r="F23" s="27">
        <v>102870</v>
      </c>
      <c r="G23" s="27">
        <v>109292</v>
      </c>
      <c r="H23" s="27">
        <v>118059</v>
      </c>
      <c r="I23" s="27">
        <v>124347</v>
      </c>
      <c r="J23" s="27"/>
      <c r="K23" s="27">
        <v>1910</v>
      </c>
      <c r="L23" s="27">
        <v>1934</v>
      </c>
      <c r="M23" s="27">
        <v>2059</v>
      </c>
      <c r="N23" s="27">
        <v>2119</v>
      </c>
      <c r="O23" s="27">
        <v>2400</v>
      </c>
      <c r="P23" s="27">
        <v>2693</v>
      </c>
      <c r="Q23" s="27">
        <v>2880</v>
      </c>
      <c r="R23" s="27"/>
      <c r="S23" s="168">
        <v>2.1</v>
      </c>
      <c r="T23" s="168">
        <v>2.1</v>
      </c>
      <c r="U23" s="168">
        <v>2.1</v>
      </c>
      <c r="V23" s="168">
        <v>2.0598814037134248</v>
      </c>
      <c r="W23" s="168">
        <v>2.2000000000000002</v>
      </c>
      <c r="X23" s="168">
        <v>2.2799999999999998</v>
      </c>
      <c r="Y23" s="168">
        <f t="shared" si="0"/>
        <v>2.3199999999999998</v>
      </c>
      <c r="BW23" s="148"/>
    </row>
    <row r="24" spans="1:75" ht="27" customHeight="1" x14ac:dyDescent="0.3">
      <c r="A24" s="563" t="s">
        <v>82</v>
      </c>
      <c r="B24" s="93"/>
      <c r="C24" s="27">
        <v>34217</v>
      </c>
      <c r="D24" s="27">
        <v>33603</v>
      </c>
      <c r="E24" s="27">
        <v>35757</v>
      </c>
      <c r="F24" s="27">
        <v>37482</v>
      </c>
      <c r="G24" s="27">
        <v>40237</v>
      </c>
      <c r="H24" s="27">
        <v>42669</v>
      </c>
      <c r="I24" s="27">
        <v>42217</v>
      </c>
      <c r="J24" s="27"/>
      <c r="K24" s="27">
        <v>559</v>
      </c>
      <c r="L24" s="27">
        <v>494</v>
      </c>
      <c r="M24" s="27">
        <v>601</v>
      </c>
      <c r="N24" s="27">
        <v>579</v>
      </c>
      <c r="O24" s="27">
        <v>721</v>
      </c>
      <c r="P24" s="27">
        <v>726</v>
      </c>
      <c r="Q24" s="27">
        <v>739</v>
      </c>
      <c r="R24" s="27"/>
      <c r="S24" s="168">
        <v>1.6</v>
      </c>
      <c r="T24" s="168">
        <v>1.5</v>
      </c>
      <c r="U24" s="168">
        <v>1.7</v>
      </c>
      <c r="V24" s="168">
        <v>1.5447414759084361</v>
      </c>
      <c r="W24" s="168">
        <v>1.8</v>
      </c>
      <c r="X24" s="168">
        <v>1.7</v>
      </c>
      <c r="Y24" s="168">
        <f t="shared" si="0"/>
        <v>1.75</v>
      </c>
      <c r="AV24" s="99"/>
      <c r="AW24" s="99"/>
      <c r="AX24" s="99"/>
      <c r="BW24" s="148"/>
    </row>
    <row r="25" spans="1:75" ht="27" customHeight="1" thickBot="1" x14ac:dyDescent="0.35">
      <c r="A25" s="562" t="s">
        <v>83</v>
      </c>
      <c r="B25" s="463"/>
      <c r="C25" s="464">
        <v>21962</v>
      </c>
      <c r="D25" s="464">
        <v>21087</v>
      </c>
      <c r="E25" s="464">
        <v>22367</v>
      </c>
      <c r="F25" s="464">
        <v>23786</v>
      </c>
      <c r="G25" s="464">
        <v>24407</v>
      </c>
      <c r="H25" s="464">
        <v>25983</v>
      </c>
      <c r="I25" s="464">
        <v>23887</v>
      </c>
      <c r="J25" s="464"/>
      <c r="K25" s="464">
        <v>253</v>
      </c>
      <c r="L25" s="464">
        <v>232</v>
      </c>
      <c r="M25" s="464">
        <v>262</v>
      </c>
      <c r="N25" s="464">
        <v>204</v>
      </c>
      <c r="O25" s="464">
        <v>269</v>
      </c>
      <c r="P25" s="464">
        <v>284</v>
      </c>
      <c r="Q25" s="464">
        <v>252</v>
      </c>
      <c r="R25" s="464"/>
      <c r="S25" s="465">
        <v>1.2</v>
      </c>
      <c r="T25" s="465">
        <v>1.1000000000000001</v>
      </c>
      <c r="U25" s="465">
        <v>1.2</v>
      </c>
      <c r="V25" s="465">
        <v>0.8576473555873203</v>
      </c>
      <c r="W25" s="465">
        <v>1.1000000000000001</v>
      </c>
      <c r="X25" s="465">
        <v>1.0900000000000001</v>
      </c>
      <c r="Y25" s="465">
        <f t="shared" si="0"/>
        <v>1.05</v>
      </c>
    </row>
    <row r="26" spans="1:75" x14ac:dyDescent="0.3">
      <c r="A26" s="796" t="s">
        <v>568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796"/>
      <c r="AI26" s="796"/>
      <c r="AJ26" s="796"/>
      <c r="AK26" s="796"/>
      <c r="AL26" s="796"/>
      <c r="AM26" s="796"/>
      <c r="AN26" s="796"/>
      <c r="AO26" s="796"/>
    </row>
    <row r="27" spans="1:75" x14ac:dyDescent="0.3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</sheetData>
  <mergeCells count="6">
    <mergeCell ref="A3:T3"/>
    <mergeCell ref="A26:AO26"/>
    <mergeCell ref="S5:Y9"/>
    <mergeCell ref="A5:A10"/>
    <mergeCell ref="C5:I9"/>
    <mergeCell ref="K5:Q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7" firstPageNumber="0" fitToWidth="3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zoomScale="90" zoomScaleNormal="90" workbookViewId="0"/>
  </sheetViews>
  <sheetFormatPr baseColWidth="10" defaultColWidth="10.85546875" defaultRowHeight="15" x14ac:dyDescent="0.3"/>
  <cols>
    <col min="1" max="1" width="26.28515625" style="160" customWidth="1"/>
    <col min="2" max="2" width="1.85546875" style="160" customWidth="1"/>
    <col min="3" max="6" width="6.42578125" style="160" bestFit="1" customWidth="1"/>
    <col min="7" max="7" width="5.28515625" style="160" customWidth="1"/>
    <col min="8" max="9" width="6.42578125" style="160" bestFit="1" customWidth="1"/>
    <col min="10" max="10" width="4.7109375" style="160" bestFit="1" customWidth="1"/>
    <col min="11" max="14" width="6.42578125" style="160" bestFit="1" customWidth="1"/>
    <col min="15" max="15" width="5.28515625" style="160" customWidth="1"/>
    <col min="16" max="17" width="6.42578125" style="160" bestFit="1" customWidth="1"/>
    <col min="18" max="18" width="3.85546875" style="160" customWidth="1"/>
    <col min="19" max="22" width="6.42578125" style="160" bestFit="1" customWidth="1"/>
    <col min="23" max="23" width="5.28515625" style="160" customWidth="1"/>
    <col min="24" max="25" width="6.42578125" style="160" bestFit="1" customWidth="1"/>
    <col min="26" max="16384" width="10.85546875" style="160"/>
  </cols>
  <sheetData>
    <row r="1" spans="1:28" s="467" customFormat="1" ht="12.75" customHeight="1" x14ac:dyDescent="0.3">
      <c r="A1" s="9" t="s">
        <v>203</v>
      </c>
      <c r="U1" s="425"/>
      <c r="V1" s="425"/>
      <c r="W1" s="425"/>
      <c r="X1" s="425"/>
      <c r="Y1" s="425"/>
      <c r="Z1" s="425"/>
    </row>
    <row r="2" spans="1:28" s="467" customFormat="1" ht="12.75" customHeight="1" x14ac:dyDescent="0.3">
      <c r="A2" s="757" t="s">
        <v>360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362"/>
    </row>
    <row r="3" spans="1:28" s="467" customFormat="1" ht="12.75" customHeight="1" x14ac:dyDescent="0.3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362"/>
    </row>
    <row r="4" spans="1:28" s="467" customFormat="1" ht="12.75" customHeight="1" x14ac:dyDescent="0.35">
      <c r="A4" s="784" t="s">
        <v>533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468"/>
    </row>
    <row r="5" spans="1:28" s="467" customFormat="1" ht="12.75" customHeight="1" thickBot="1" x14ac:dyDescent="0.4">
      <c r="A5" s="539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468"/>
    </row>
    <row r="6" spans="1:28" ht="57" customHeight="1" thickBot="1" x14ac:dyDescent="0.35">
      <c r="A6" s="471" t="s">
        <v>170</v>
      </c>
      <c r="B6" s="540"/>
      <c r="C6" s="752" t="s">
        <v>189</v>
      </c>
      <c r="D6" s="752"/>
      <c r="E6" s="752"/>
      <c r="F6" s="752"/>
      <c r="G6" s="752"/>
      <c r="H6" s="752"/>
      <c r="I6" s="752"/>
      <c r="J6" s="469"/>
      <c r="K6" s="752" t="s">
        <v>445</v>
      </c>
      <c r="L6" s="752"/>
      <c r="M6" s="752"/>
      <c r="N6" s="752"/>
      <c r="O6" s="752"/>
      <c r="P6" s="752"/>
      <c r="Q6" s="752"/>
      <c r="R6" s="469"/>
      <c r="S6" s="832" t="s">
        <v>84</v>
      </c>
      <c r="T6" s="832"/>
      <c r="U6" s="832"/>
      <c r="V6" s="832"/>
      <c r="W6" s="832"/>
      <c r="X6" s="832"/>
      <c r="Y6" s="832"/>
    </row>
    <row r="7" spans="1:28" ht="17.25" customHeight="1" x14ac:dyDescent="0.3">
      <c r="A7" s="78"/>
      <c r="B7" s="541"/>
      <c r="C7" s="161">
        <v>2013</v>
      </c>
      <c r="D7" s="161">
        <v>2014</v>
      </c>
      <c r="E7" s="161">
        <v>2015</v>
      </c>
      <c r="F7" s="161">
        <v>2016</v>
      </c>
      <c r="G7" s="161">
        <v>2017</v>
      </c>
      <c r="H7" s="161">
        <v>2018</v>
      </c>
      <c r="I7" s="161">
        <v>2019</v>
      </c>
      <c r="J7" s="161"/>
      <c r="K7" s="161">
        <v>2013</v>
      </c>
      <c r="L7" s="161">
        <v>2014</v>
      </c>
      <c r="M7" s="161">
        <v>2015</v>
      </c>
      <c r="N7" s="161">
        <v>2016</v>
      </c>
      <c r="O7" s="161">
        <v>2017</v>
      </c>
      <c r="P7" s="161">
        <v>2018</v>
      </c>
      <c r="Q7" s="161">
        <v>2019</v>
      </c>
      <c r="R7" s="161"/>
      <c r="S7" s="161">
        <v>2013</v>
      </c>
      <c r="T7" s="161">
        <v>2014</v>
      </c>
      <c r="U7" s="161">
        <v>2015</v>
      </c>
      <c r="V7" s="161">
        <v>2016</v>
      </c>
      <c r="W7" s="161">
        <v>2017</v>
      </c>
      <c r="X7" s="161">
        <v>2018</v>
      </c>
      <c r="Y7" s="161">
        <v>2019</v>
      </c>
    </row>
    <row r="8" spans="1:28" x14ac:dyDescent="0.3">
      <c r="A8" s="162"/>
      <c r="B8" s="162"/>
      <c r="C8" s="163"/>
      <c r="D8" s="163"/>
      <c r="E8" s="163"/>
      <c r="F8" s="163"/>
      <c r="G8" s="163"/>
      <c r="H8" s="163"/>
      <c r="I8" s="163"/>
      <c r="J8" s="163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spans="1:28" x14ac:dyDescent="0.3">
      <c r="A9" s="163" t="s">
        <v>182</v>
      </c>
      <c r="B9" s="163"/>
      <c r="C9" s="164">
        <v>3.3</v>
      </c>
      <c r="D9" s="164">
        <v>3.1</v>
      </c>
      <c r="E9" s="164">
        <v>3.1</v>
      </c>
      <c r="F9" s="164">
        <v>2.9075730172372882</v>
      </c>
      <c r="G9" s="164">
        <v>3.0034178245867471</v>
      </c>
      <c r="H9" s="164">
        <v>2.84</v>
      </c>
      <c r="I9" s="164">
        <v>2.8</v>
      </c>
      <c r="J9" s="164"/>
      <c r="K9" s="164">
        <v>1.8</v>
      </c>
      <c r="L9" s="164">
        <v>1.7</v>
      </c>
      <c r="M9" s="164">
        <v>1.9</v>
      </c>
      <c r="N9" s="164">
        <v>1.7695156439771436</v>
      </c>
      <c r="O9" s="164">
        <v>1.828681028989797</v>
      </c>
      <c r="P9" s="164">
        <v>1.96</v>
      </c>
      <c r="Q9" s="164">
        <v>1.9</v>
      </c>
      <c r="R9" s="164"/>
      <c r="S9" s="164">
        <v>0.8</v>
      </c>
      <c r="T9" s="164">
        <v>0.8</v>
      </c>
      <c r="U9" s="164">
        <v>0.8</v>
      </c>
      <c r="V9" s="164">
        <v>0.77336665840570462</v>
      </c>
      <c r="W9" s="164">
        <v>0.75</v>
      </c>
      <c r="X9" s="164">
        <v>0.71</v>
      </c>
      <c r="Y9" s="164">
        <v>0.7</v>
      </c>
    </row>
    <row r="10" spans="1:28" x14ac:dyDescent="0.3">
      <c r="A10" s="163"/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</row>
    <row r="11" spans="1:28" x14ac:dyDescent="0.3">
      <c r="A11" s="38" t="s">
        <v>9</v>
      </c>
      <c r="B11" s="38"/>
      <c r="C11" s="164">
        <v>3.3</v>
      </c>
      <c r="D11" s="164">
        <v>2.9</v>
      </c>
      <c r="E11" s="164">
        <v>2.9</v>
      </c>
      <c r="F11" s="164">
        <v>2.7938789705541387</v>
      </c>
      <c r="G11" s="164">
        <v>3.2463583340660627</v>
      </c>
      <c r="H11" s="164">
        <v>3.0064947217389495</v>
      </c>
      <c r="I11" s="164">
        <v>3</v>
      </c>
      <c r="J11" s="164"/>
      <c r="K11" s="164">
        <v>1.7</v>
      </c>
      <c r="L11" s="164">
        <v>1.5</v>
      </c>
      <c r="M11" s="164">
        <v>1.3</v>
      </c>
      <c r="N11" s="164">
        <v>1.1698248424425099</v>
      </c>
      <c r="O11" s="164">
        <v>1.3079222720478325</v>
      </c>
      <c r="P11" s="164">
        <v>1.3</v>
      </c>
      <c r="Q11" s="164">
        <v>1.7</v>
      </c>
      <c r="R11" s="164"/>
      <c r="S11" s="164">
        <v>1</v>
      </c>
      <c r="T11" s="164">
        <v>0.6</v>
      </c>
      <c r="U11" s="164">
        <v>0.8</v>
      </c>
      <c r="V11" s="164">
        <v>0.87824687871059315</v>
      </c>
      <c r="W11" s="164">
        <v>0.62</v>
      </c>
      <c r="X11" s="164">
        <v>0.72779699315870827</v>
      </c>
      <c r="Y11" s="164">
        <v>0.7</v>
      </c>
      <c r="AB11" s="165"/>
    </row>
    <row r="12" spans="1:28" x14ac:dyDescent="0.3">
      <c r="A12" s="38" t="s">
        <v>10</v>
      </c>
      <c r="B12" s="38"/>
      <c r="C12" s="164">
        <v>3.8</v>
      </c>
      <c r="D12" s="164">
        <v>3.5</v>
      </c>
      <c r="E12" s="164">
        <v>3.4</v>
      </c>
      <c r="F12" s="164">
        <v>3.0923487287931946</v>
      </c>
      <c r="G12" s="164">
        <v>3.049528962917627</v>
      </c>
      <c r="H12" s="164">
        <v>2.9371857115704287</v>
      </c>
      <c r="I12" s="164">
        <v>2.9</v>
      </c>
      <c r="J12" s="164"/>
      <c r="K12" s="164">
        <v>1.8</v>
      </c>
      <c r="L12" s="164">
        <v>1.5</v>
      </c>
      <c r="M12" s="164">
        <v>1.7</v>
      </c>
      <c r="N12" s="164">
        <v>1.6761186139280051</v>
      </c>
      <c r="O12" s="164">
        <v>1.822372974426147</v>
      </c>
      <c r="P12" s="164">
        <v>1.8</v>
      </c>
      <c r="Q12" s="164">
        <v>2.1</v>
      </c>
      <c r="R12" s="164"/>
      <c r="S12" s="164">
        <v>0.5</v>
      </c>
      <c r="T12" s="164">
        <v>0.4</v>
      </c>
      <c r="U12" s="164">
        <v>0.6</v>
      </c>
      <c r="V12" s="164">
        <v>0.55269861104436013</v>
      </c>
      <c r="W12" s="164">
        <v>0.43</v>
      </c>
      <c r="X12" s="164">
        <v>0.45045490452004028</v>
      </c>
      <c r="Y12" s="164">
        <v>0.4</v>
      </c>
      <c r="AB12" s="165"/>
    </row>
    <row r="13" spans="1:28" x14ac:dyDescent="0.3">
      <c r="A13" s="38" t="s">
        <v>11</v>
      </c>
      <c r="B13" s="38"/>
      <c r="C13" s="164">
        <v>3.9</v>
      </c>
      <c r="D13" s="164">
        <v>3.5</v>
      </c>
      <c r="E13" s="164">
        <v>3.8</v>
      </c>
      <c r="F13" s="164">
        <v>3.4938030966128499</v>
      </c>
      <c r="G13" s="164">
        <v>3.8596410412911917</v>
      </c>
      <c r="H13" s="164">
        <v>3.7015833551426325</v>
      </c>
      <c r="I13" s="164">
        <v>3.7</v>
      </c>
      <c r="J13" s="164"/>
      <c r="K13" s="164">
        <v>2.2999999999999998</v>
      </c>
      <c r="L13" s="164">
        <v>2</v>
      </c>
      <c r="M13" s="164">
        <v>2.2999999999999998</v>
      </c>
      <c r="N13" s="164">
        <v>1.7162541527221016</v>
      </c>
      <c r="O13" s="164">
        <v>1.8195532881515988</v>
      </c>
      <c r="P13" s="164">
        <v>1.8</v>
      </c>
      <c r="Q13" s="164">
        <v>2.1</v>
      </c>
      <c r="R13" s="164"/>
      <c r="S13" s="164">
        <v>0.8</v>
      </c>
      <c r="T13" s="164">
        <v>0.9</v>
      </c>
      <c r="U13" s="164">
        <v>0.4</v>
      </c>
      <c r="V13" s="164">
        <v>0.49035832934917195</v>
      </c>
      <c r="W13" s="164">
        <v>0.57999999999999996</v>
      </c>
      <c r="X13" s="164">
        <v>0.38166274099275932</v>
      </c>
      <c r="Y13" s="164">
        <v>0.4</v>
      </c>
      <c r="AB13" s="165"/>
    </row>
    <row r="14" spans="1:28" x14ac:dyDescent="0.3">
      <c r="A14" s="38" t="s">
        <v>12</v>
      </c>
      <c r="B14" s="38"/>
      <c r="C14" s="164">
        <v>1.6</v>
      </c>
      <c r="D14" s="164">
        <v>2.1</v>
      </c>
      <c r="E14" s="164">
        <v>1.7</v>
      </c>
      <c r="F14" s="164">
        <v>1.682700365367211</v>
      </c>
      <c r="G14" s="164">
        <v>1.8995227883401002</v>
      </c>
      <c r="H14" s="164">
        <v>1.6777121511251647</v>
      </c>
      <c r="I14" s="164">
        <v>1.6</v>
      </c>
      <c r="J14" s="164"/>
      <c r="K14" s="164">
        <v>1.2</v>
      </c>
      <c r="L14" s="164">
        <v>1.2</v>
      </c>
      <c r="M14" s="164">
        <v>1.6</v>
      </c>
      <c r="N14" s="164">
        <v>1.4329769047698857</v>
      </c>
      <c r="O14" s="164">
        <v>1.7376268255676952</v>
      </c>
      <c r="P14" s="164">
        <v>1.8</v>
      </c>
      <c r="Q14" s="164">
        <v>1.9</v>
      </c>
      <c r="R14" s="164"/>
      <c r="S14" s="164">
        <v>0.1</v>
      </c>
      <c r="T14" s="164">
        <v>0.3</v>
      </c>
      <c r="U14" s="164">
        <v>0.9</v>
      </c>
      <c r="V14" s="164">
        <v>0.67039855193912778</v>
      </c>
      <c r="W14" s="164">
        <v>0.25</v>
      </c>
      <c r="X14" s="164">
        <v>0.24575861588747533</v>
      </c>
      <c r="Y14" s="164">
        <v>0.6</v>
      </c>
      <c r="AB14" s="165"/>
    </row>
    <row r="15" spans="1:28" x14ac:dyDescent="0.3">
      <c r="A15" s="38" t="s">
        <v>13</v>
      </c>
      <c r="B15" s="38"/>
      <c r="C15" s="164">
        <v>3.1</v>
      </c>
      <c r="D15" s="164">
        <v>3</v>
      </c>
      <c r="E15" s="164">
        <v>3.1</v>
      </c>
      <c r="F15" s="164">
        <v>2.9129599615011834</v>
      </c>
      <c r="G15" s="164">
        <v>2.8449889000798985</v>
      </c>
      <c r="H15" s="164">
        <v>2.8823140756974159</v>
      </c>
      <c r="I15" s="164">
        <v>2.7</v>
      </c>
      <c r="J15" s="164"/>
      <c r="K15" s="164">
        <v>4.5</v>
      </c>
      <c r="L15" s="164">
        <v>4.5</v>
      </c>
      <c r="M15" s="164">
        <v>5.6</v>
      </c>
      <c r="N15" s="164">
        <v>5.8383563384489356</v>
      </c>
      <c r="O15" s="164">
        <v>6.6443366984439294</v>
      </c>
      <c r="P15" s="164">
        <v>8.1999999999999993</v>
      </c>
      <c r="Q15" s="164">
        <v>6.9</v>
      </c>
      <c r="R15" s="164"/>
      <c r="S15" s="164">
        <v>0.9</v>
      </c>
      <c r="T15" s="164">
        <v>1.1000000000000001</v>
      </c>
      <c r="U15" s="164">
        <v>1</v>
      </c>
      <c r="V15" s="164">
        <v>0.66237430095855021</v>
      </c>
      <c r="W15" s="164">
        <v>0.64</v>
      </c>
      <c r="X15" s="164">
        <v>0.73969782716897581</v>
      </c>
      <c r="Y15" s="164">
        <v>0.6</v>
      </c>
      <c r="AB15" s="165"/>
    </row>
    <row r="16" spans="1:28" x14ac:dyDescent="0.3">
      <c r="A16" s="38" t="s">
        <v>14</v>
      </c>
      <c r="B16" s="38"/>
      <c r="C16" s="164">
        <v>4.8</v>
      </c>
      <c r="D16" s="164">
        <v>4.2</v>
      </c>
      <c r="E16" s="164">
        <v>3.9</v>
      </c>
      <c r="F16" s="164">
        <v>4.0686329483009978</v>
      </c>
      <c r="G16" s="164">
        <v>4.1915783622772196</v>
      </c>
      <c r="H16" s="164">
        <v>4.2004159369527141</v>
      </c>
      <c r="I16" s="164">
        <v>4.0999999999999996</v>
      </c>
      <c r="J16" s="164"/>
      <c r="K16" s="164">
        <v>1.3</v>
      </c>
      <c r="L16" s="164">
        <v>1.1000000000000001</v>
      </c>
      <c r="M16" s="164">
        <v>1.1000000000000001</v>
      </c>
      <c r="N16" s="164">
        <v>1.2410750999962619</v>
      </c>
      <c r="O16" s="164">
        <v>1.1758082791155071</v>
      </c>
      <c r="P16" s="164">
        <v>1</v>
      </c>
      <c r="Q16" s="164">
        <v>1.4</v>
      </c>
      <c r="R16" s="164"/>
      <c r="S16" s="164">
        <v>1.1000000000000001</v>
      </c>
      <c r="T16" s="164">
        <v>1.6</v>
      </c>
      <c r="U16" s="164">
        <v>1</v>
      </c>
      <c r="V16" s="164">
        <v>1.1214534036110799</v>
      </c>
      <c r="W16" s="164">
        <v>1.21</v>
      </c>
      <c r="X16" s="164">
        <v>1.2313922942206654</v>
      </c>
      <c r="Y16" s="164">
        <v>0.9</v>
      </c>
      <c r="AB16" s="165"/>
    </row>
    <row r="17" spans="1:28" x14ac:dyDescent="0.3">
      <c r="A17" s="38" t="s">
        <v>15</v>
      </c>
      <c r="B17" s="38"/>
      <c r="C17" s="164">
        <v>2</v>
      </c>
      <c r="D17" s="164">
        <v>1.8</v>
      </c>
      <c r="E17" s="164">
        <v>1.6</v>
      </c>
      <c r="F17" s="164">
        <v>1.4160986733523995</v>
      </c>
      <c r="G17" s="164">
        <v>1.6214987268097489</v>
      </c>
      <c r="H17" s="164">
        <v>1.5653576964828027</v>
      </c>
      <c r="I17" s="164">
        <v>1.6</v>
      </c>
      <c r="J17" s="164"/>
      <c r="K17" s="164">
        <v>0.5</v>
      </c>
      <c r="L17" s="164">
        <v>0.8</v>
      </c>
      <c r="M17" s="164">
        <v>0.8</v>
      </c>
      <c r="N17" s="164">
        <v>0.70133000726527495</v>
      </c>
      <c r="O17" s="164">
        <v>0.7911967988359403</v>
      </c>
      <c r="P17" s="164">
        <v>0.8</v>
      </c>
      <c r="Q17" s="164">
        <v>0.9</v>
      </c>
      <c r="R17" s="164"/>
      <c r="S17" s="164">
        <v>0.4</v>
      </c>
      <c r="T17" s="164">
        <v>0.4</v>
      </c>
      <c r="U17" s="164">
        <v>0.7</v>
      </c>
      <c r="V17" s="164">
        <v>0.33596647054623946</v>
      </c>
      <c r="W17" s="164">
        <v>0.82</v>
      </c>
      <c r="X17" s="164">
        <v>0.76029245916595911</v>
      </c>
      <c r="Y17" s="164">
        <v>0.7</v>
      </c>
      <c r="AB17" s="165"/>
    </row>
    <row r="18" spans="1:28" x14ac:dyDescent="0.3">
      <c r="A18" s="38" t="s">
        <v>16</v>
      </c>
      <c r="B18" s="38"/>
      <c r="C18" s="164">
        <v>3.1</v>
      </c>
      <c r="D18" s="164">
        <v>2.7</v>
      </c>
      <c r="E18" s="164">
        <v>2.7</v>
      </c>
      <c r="F18" s="164">
        <v>2.4308556611927399</v>
      </c>
      <c r="G18" s="164">
        <v>2.5478418098343445</v>
      </c>
      <c r="H18" s="164">
        <v>2.3154762104847992</v>
      </c>
      <c r="I18" s="164">
        <v>2.2000000000000002</v>
      </c>
      <c r="J18" s="164"/>
      <c r="K18" s="164">
        <v>2.6</v>
      </c>
      <c r="L18" s="164">
        <v>2.5</v>
      </c>
      <c r="M18" s="164">
        <v>2.6</v>
      </c>
      <c r="N18" s="164">
        <v>2.1477010457131462</v>
      </c>
      <c r="O18" s="164">
        <v>2.2132627728741223</v>
      </c>
      <c r="P18" s="164">
        <v>2.4</v>
      </c>
      <c r="Q18" s="164">
        <v>2.4</v>
      </c>
      <c r="R18" s="164"/>
      <c r="S18" s="164">
        <v>0.9</v>
      </c>
      <c r="T18" s="164">
        <v>0.8</v>
      </c>
      <c r="U18" s="164">
        <v>0.7</v>
      </c>
      <c r="V18" s="164">
        <v>0.51050936962777937</v>
      </c>
      <c r="W18" s="164">
        <v>0.54</v>
      </c>
      <c r="X18" s="164">
        <v>0.57144585886631871</v>
      </c>
      <c r="Y18" s="164">
        <v>0.5</v>
      </c>
      <c r="AB18" s="165"/>
    </row>
    <row r="19" spans="1:28" x14ac:dyDescent="0.3">
      <c r="A19" s="38" t="s">
        <v>17</v>
      </c>
      <c r="B19" s="38"/>
      <c r="C19" s="164">
        <v>2.9</v>
      </c>
      <c r="D19" s="164">
        <v>2.7</v>
      </c>
      <c r="E19" s="164">
        <v>2.8</v>
      </c>
      <c r="F19" s="164">
        <v>2.6220222824163018</v>
      </c>
      <c r="G19" s="164">
        <v>2.7713234302448799</v>
      </c>
      <c r="H19" s="164">
        <v>2.6275138766731465</v>
      </c>
      <c r="I19" s="164">
        <v>2.7</v>
      </c>
      <c r="J19" s="164"/>
      <c r="K19" s="164">
        <v>1.9</v>
      </c>
      <c r="L19" s="164">
        <v>1.9</v>
      </c>
      <c r="M19" s="164">
        <v>1.9</v>
      </c>
      <c r="N19" s="164">
        <v>2.1478944667851985</v>
      </c>
      <c r="O19" s="164">
        <v>2.2156715411440575</v>
      </c>
      <c r="P19" s="164">
        <v>2.4</v>
      </c>
      <c r="Q19" s="164">
        <v>2.6</v>
      </c>
      <c r="R19" s="164"/>
      <c r="S19" s="164">
        <v>1.7</v>
      </c>
      <c r="T19" s="164">
        <v>1.4</v>
      </c>
      <c r="U19" s="164">
        <v>1.3</v>
      </c>
      <c r="V19" s="164">
        <v>1.5910329383594064</v>
      </c>
      <c r="W19" s="164">
        <v>1.35</v>
      </c>
      <c r="X19" s="164">
        <v>1.2934315848601985</v>
      </c>
      <c r="Y19" s="164">
        <v>0.8</v>
      </c>
      <c r="AB19" s="165"/>
    </row>
    <row r="20" spans="1:28" x14ac:dyDescent="0.3">
      <c r="A20" s="38" t="s">
        <v>18</v>
      </c>
      <c r="B20" s="38"/>
      <c r="C20" s="164">
        <v>3.2</v>
      </c>
      <c r="D20" s="164">
        <v>2.9</v>
      </c>
      <c r="E20" s="164">
        <v>3</v>
      </c>
      <c r="F20" s="164">
        <v>2.808942131143731</v>
      </c>
      <c r="G20" s="164">
        <v>2.8971777717994911</v>
      </c>
      <c r="H20" s="164">
        <v>2.777913459726884</v>
      </c>
      <c r="I20" s="164">
        <v>2.7</v>
      </c>
      <c r="J20" s="164"/>
      <c r="K20" s="164">
        <v>2</v>
      </c>
      <c r="L20" s="164">
        <v>1.8</v>
      </c>
      <c r="M20" s="164">
        <v>1.8</v>
      </c>
      <c r="N20" s="164">
        <v>1.6667718083146015</v>
      </c>
      <c r="O20" s="164">
        <v>1.71148811536372</v>
      </c>
      <c r="P20" s="164">
        <v>1.7</v>
      </c>
      <c r="Q20" s="164">
        <v>1.7</v>
      </c>
      <c r="R20" s="164"/>
      <c r="S20" s="164">
        <v>1.3</v>
      </c>
      <c r="T20" s="164">
        <v>0.9</v>
      </c>
      <c r="U20" s="164">
        <v>1</v>
      </c>
      <c r="V20" s="164">
        <v>1.0624840212363993</v>
      </c>
      <c r="W20" s="164">
        <v>1.29</v>
      </c>
      <c r="X20" s="164">
        <v>0.98687850329408078</v>
      </c>
      <c r="Y20" s="164">
        <v>1.1000000000000001</v>
      </c>
      <c r="AB20" s="165"/>
    </row>
    <row r="21" spans="1:28" x14ac:dyDescent="0.3">
      <c r="A21" s="38" t="s">
        <v>19</v>
      </c>
      <c r="B21" s="38"/>
      <c r="C21" s="164">
        <v>3.5</v>
      </c>
      <c r="D21" s="164">
        <v>3.1</v>
      </c>
      <c r="E21" s="164">
        <v>2.7</v>
      </c>
      <c r="F21" s="164">
        <v>2.6200318699337197</v>
      </c>
      <c r="G21" s="164">
        <v>2.6191180822728621</v>
      </c>
      <c r="H21" s="164">
        <v>2.4431833463328041</v>
      </c>
      <c r="I21" s="164">
        <v>2.4</v>
      </c>
      <c r="J21" s="164"/>
      <c r="K21" s="164">
        <v>2</v>
      </c>
      <c r="L21" s="164">
        <v>1.8</v>
      </c>
      <c r="M21" s="164">
        <v>1.2</v>
      </c>
      <c r="N21" s="164">
        <v>0.9468603496455047</v>
      </c>
      <c r="O21" s="164">
        <v>1.2577685705830128</v>
      </c>
      <c r="P21" s="164">
        <v>1.3</v>
      </c>
      <c r="Q21" s="164">
        <v>1.1000000000000001</v>
      </c>
      <c r="R21" s="164"/>
      <c r="S21" s="164">
        <v>1.4</v>
      </c>
      <c r="T21" s="164">
        <v>0.7</v>
      </c>
      <c r="U21" s="164">
        <v>1.5</v>
      </c>
      <c r="V21" s="164">
        <v>0.86603080760259576</v>
      </c>
      <c r="W21" s="164">
        <v>1.08</v>
      </c>
      <c r="X21" s="164">
        <v>0.96823646486108494</v>
      </c>
      <c r="Y21" s="164">
        <v>1.2</v>
      </c>
      <c r="AB21" s="165"/>
    </row>
    <row r="22" spans="1:28" x14ac:dyDescent="0.3">
      <c r="A22" s="38" t="s">
        <v>20</v>
      </c>
      <c r="B22" s="38"/>
      <c r="C22" s="164">
        <v>4</v>
      </c>
      <c r="D22" s="164">
        <v>3.7</v>
      </c>
      <c r="E22" s="164">
        <v>3.7</v>
      </c>
      <c r="F22" s="164">
        <v>3.4526152208981191</v>
      </c>
      <c r="G22" s="164">
        <v>3.4440200061507582</v>
      </c>
      <c r="H22" s="164">
        <v>3.2677961428286948</v>
      </c>
      <c r="I22" s="164">
        <v>3.4</v>
      </c>
      <c r="J22" s="164"/>
      <c r="K22" s="164">
        <v>5.7</v>
      </c>
      <c r="L22" s="164">
        <v>4.5</v>
      </c>
      <c r="M22" s="164">
        <v>4.7</v>
      </c>
      <c r="N22" s="164">
        <v>3.8343623050091638</v>
      </c>
      <c r="O22" s="164">
        <v>3.8765963645781065</v>
      </c>
      <c r="P22" s="164">
        <v>3.1</v>
      </c>
      <c r="Q22" s="164">
        <v>3</v>
      </c>
      <c r="R22" s="164"/>
      <c r="S22" s="164">
        <v>1.7</v>
      </c>
      <c r="T22" s="164">
        <v>1.3</v>
      </c>
      <c r="U22" s="164">
        <v>1.4</v>
      </c>
      <c r="V22" s="164">
        <v>1.3513171118975027</v>
      </c>
      <c r="W22" s="164">
        <v>1.25</v>
      </c>
      <c r="X22" s="164">
        <v>1.4935432974372329</v>
      </c>
      <c r="Y22" s="164">
        <v>1</v>
      </c>
      <c r="AB22" s="165"/>
    </row>
    <row r="23" spans="1:28" x14ac:dyDescent="0.3">
      <c r="A23" s="38" t="s">
        <v>21</v>
      </c>
      <c r="B23" s="38"/>
      <c r="C23" s="164">
        <v>4.3</v>
      </c>
      <c r="D23" s="164">
        <v>4.0999999999999996</v>
      </c>
      <c r="E23" s="164">
        <v>4.2</v>
      </c>
      <c r="F23" s="164">
        <v>3.8868254065102659</v>
      </c>
      <c r="G23" s="164">
        <v>4.5537345386592403</v>
      </c>
      <c r="H23" s="164">
        <v>4.0646456469215817</v>
      </c>
      <c r="I23" s="164">
        <v>3.6</v>
      </c>
      <c r="J23" s="164"/>
      <c r="K23" s="164">
        <v>1.8</v>
      </c>
      <c r="L23" s="164">
        <v>1.6</v>
      </c>
      <c r="M23" s="164">
        <v>1.6</v>
      </c>
      <c r="N23" s="164">
        <v>1.6486673378280809</v>
      </c>
      <c r="O23" s="164">
        <v>1.6933537826958611</v>
      </c>
      <c r="P23" s="164">
        <v>1.8</v>
      </c>
      <c r="Q23" s="164">
        <v>1.7</v>
      </c>
      <c r="R23" s="164"/>
      <c r="S23" s="164">
        <v>0.7</v>
      </c>
      <c r="T23" s="164">
        <v>0.7</v>
      </c>
      <c r="U23" s="164">
        <v>0.9</v>
      </c>
      <c r="V23" s="164">
        <v>0.64192521634786492</v>
      </c>
      <c r="W23" s="164">
        <v>0.69</v>
      </c>
      <c r="X23" s="164">
        <v>0.67881323333827781</v>
      </c>
      <c r="Y23" s="164">
        <v>0.5</v>
      </c>
      <c r="AB23" s="166"/>
    </row>
    <row r="24" spans="1:28" ht="16.5" x14ac:dyDescent="0.3">
      <c r="A24" s="38" t="s">
        <v>736</v>
      </c>
      <c r="B24" s="38"/>
      <c r="C24" s="164">
        <v>4.7</v>
      </c>
      <c r="D24" s="164">
        <v>4.2</v>
      </c>
      <c r="E24" s="164">
        <v>4.0999999999999996</v>
      </c>
      <c r="F24" s="164">
        <v>3.8114932784736331</v>
      </c>
      <c r="G24" s="164">
        <v>3.8187822944499814</v>
      </c>
      <c r="H24" s="164">
        <v>3.6463023015233511</v>
      </c>
      <c r="I24" s="164">
        <v>3.7</v>
      </c>
      <c r="J24" s="164"/>
      <c r="K24" s="164">
        <v>2.2000000000000002</v>
      </c>
      <c r="L24" s="164">
        <v>1.8</v>
      </c>
      <c r="M24" s="164">
        <v>2.1</v>
      </c>
      <c r="N24" s="164">
        <v>1.8924027735260558</v>
      </c>
      <c r="O24" s="164">
        <v>1.804170705258006</v>
      </c>
      <c r="P24" s="164">
        <v>2.2999999999999998</v>
      </c>
      <c r="Q24" s="164">
        <v>2.2000000000000002</v>
      </c>
      <c r="R24" s="164"/>
      <c r="S24" s="164">
        <v>1.1000000000000001</v>
      </c>
      <c r="T24" s="164">
        <v>0.9</v>
      </c>
      <c r="U24" s="164">
        <v>0.8</v>
      </c>
      <c r="V24" s="164">
        <v>1.01327750317006</v>
      </c>
      <c r="W24" s="164">
        <v>0.76</v>
      </c>
      <c r="X24" s="164">
        <v>0.94642573121246332</v>
      </c>
      <c r="Y24" s="164">
        <v>1</v>
      </c>
      <c r="AB24" s="165"/>
    </row>
    <row r="25" spans="1:28" ht="16.5" x14ac:dyDescent="0.3">
      <c r="A25" s="38" t="s">
        <v>737</v>
      </c>
      <c r="B25" s="38"/>
      <c r="C25" s="164">
        <v>3.1</v>
      </c>
      <c r="D25" s="164">
        <v>3.3</v>
      </c>
      <c r="E25" s="164">
        <v>3.1</v>
      </c>
      <c r="F25" s="164">
        <v>2.9395248239425147</v>
      </c>
      <c r="G25" s="164">
        <v>2.9710143120419161</v>
      </c>
      <c r="H25" s="164">
        <v>2.8657992635614771</v>
      </c>
      <c r="I25" s="164">
        <v>2.6</v>
      </c>
      <c r="J25" s="164"/>
      <c r="K25" s="164">
        <v>1.2</v>
      </c>
      <c r="L25" s="164">
        <v>1.3</v>
      </c>
      <c r="M25" s="164">
        <v>1.4</v>
      </c>
      <c r="N25" s="164">
        <v>1.3341932625846087</v>
      </c>
      <c r="O25" s="164">
        <v>1.2182318306395905</v>
      </c>
      <c r="P25" s="164">
        <v>1.3</v>
      </c>
      <c r="Q25" s="164">
        <v>1.2</v>
      </c>
      <c r="R25" s="164"/>
      <c r="S25" s="164">
        <v>0.9</v>
      </c>
      <c r="T25" s="164">
        <v>0.9</v>
      </c>
      <c r="U25" s="164">
        <v>0.9</v>
      </c>
      <c r="V25" s="164">
        <v>0.76872463371574118</v>
      </c>
      <c r="W25" s="164">
        <v>0.71</v>
      </c>
      <c r="X25" s="164">
        <v>0.69990130205367651</v>
      </c>
      <c r="Y25" s="164">
        <v>0.9</v>
      </c>
      <c r="AB25" s="165"/>
    </row>
    <row r="26" spans="1:28" x14ac:dyDescent="0.3">
      <c r="A26" s="38" t="s">
        <v>22</v>
      </c>
      <c r="B26" s="38"/>
      <c r="C26" s="164">
        <v>3.4</v>
      </c>
      <c r="D26" s="164">
        <v>2.8</v>
      </c>
      <c r="E26" s="164">
        <v>3.1</v>
      </c>
      <c r="F26" s="164">
        <v>2.6235800392750095</v>
      </c>
      <c r="G26" s="164">
        <v>2.7753509102601059</v>
      </c>
      <c r="H26" s="164">
        <v>2.7317597512612242</v>
      </c>
      <c r="I26" s="164">
        <v>2.7</v>
      </c>
      <c r="J26" s="164"/>
      <c r="K26" s="164">
        <v>1.8</v>
      </c>
      <c r="L26" s="164">
        <v>1.6</v>
      </c>
      <c r="M26" s="164">
        <v>1.7</v>
      </c>
      <c r="N26" s="164">
        <v>1.9191197887793741</v>
      </c>
      <c r="O26" s="164">
        <v>1.6386899350289374</v>
      </c>
      <c r="P26" s="164">
        <v>2.1</v>
      </c>
      <c r="Q26" s="164">
        <v>1.9</v>
      </c>
      <c r="R26" s="164"/>
      <c r="S26" s="164">
        <v>1.2</v>
      </c>
      <c r="T26" s="164">
        <v>1.3</v>
      </c>
      <c r="U26" s="164">
        <v>1.3</v>
      </c>
      <c r="V26" s="164">
        <v>1.3859004594612372</v>
      </c>
      <c r="W26" s="164">
        <v>1.77</v>
      </c>
      <c r="X26" s="164">
        <v>1.1756728102569054</v>
      </c>
      <c r="Y26" s="164">
        <v>1.4</v>
      </c>
      <c r="AB26" s="165"/>
    </row>
    <row r="27" spans="1:28" x14ac:dyDescent="0.3">
      <c r="A27" s="38" t="s">
        <v>23</v>
      </c>
      <c r="B27" s="38"/>
      <c r="C27" s="164">
        <v>3.5</v>
      </c>
      <c r="D27" s="164">
        <v>2.9</v>
      </c>
      <c r="E27" s="164">
        <v>2.8</v>
      </c>
      <c r="F27" s="164">
        <v>2.5102632586341178</v>
      </c>
      <c r="G27" s="164">
        <v>2.7567865319401648</v>
      </c>
      <c r="H27" s="164">
        <v>2.5537841152383129</v>
      </c>
      <c r="I27" s="164">
        <v>2.2999999999999998</v>
      </c>
      <c r="J27" s="164"/>
      <c r="K27" s="164">
        <v>1.6</v>
      </c>
      <c r="L27" s="164">
        <v>1.3</v>
      </c>
      <c r="M27" s="164">
        <v>1.4</v>
      </c>
      <c r="N27" s="164">
        <v>0.89762262009002625</v>
      </c>
      <c r="O27" s="164">
        <v>1.2695161207030108</v>
      </c>
      <c r="P27" s="164">
        <v>1.4</v>
      </c>
      <c r="Q27" s="164">
        <v>1.3</v>
      </c>
      <c r="R27" s="164"/>
      <c r="S27" s="164">
        <v>1.1000000000000001</v>
      </c>
      <c r="T27" s="164">
        <v>0.6</v>
      </c>
      <c r="U27" s="164">
        <v>0.8</v>
      </c>
      <c r="V27" s="164">
        <v>0.2640066529676548</v>
      </c>
      <c r="W27" s="164">
        <v>0.9</v>
      </c>
      <c r="X27" s="164">
        <v>0.49886715583362778</v>
      </c>
      <c r="Y27" s="164">
        <v>0.9</v>
      </c>
      <c r="AB27" s="165"/>
    </row>
    <row r="28" spans="1:28" x14ac:dyDescent="0.3">
      <c r="A28" s="38" t="s">
        <v>24</v>
      </c>
      <c r="B28" s="38"/>
      <c r="C28" s="164">
        <v>5.0999999999999996</v>
      </c>
      <c r="D28" s="164">
        <v>4.3</v>
      </c>
      <c r="E28" s="164">
        <v>4.7</v>
      </c>
      <c r="F28" s="164">
        <v>4.4593279523727745</v>
      </c>
      <c r="G28" s="164">
        <v>4.575597275524669</v>
      </c>
      <c r="H28" s="164">
        <v>4.2140463771591499</v>
      </c>
      <c r="I28" s="164">
        <v>4.0999999999999996</v>
      </c>
      <c r="J28" s="164"/>
      <c r="K28" s="164">
        <v>1.8</v>
      </c>
      <c r="L28" s="164">
        <v>1.2</v>
      </c>
      <c r="M28" s="164">
        <v>1.7</v>
      </c>
      <c r="N28" s="164">
        <v>1.5241284561222737</v>
      </c>
      <c r="O28" s="164">
        <v>1.7148981779206858</v>
      </c>
      <c r="P28" s="164">
        <v>1.8</v>
      </c>
      <c r="Q28" s="164">
        <v>1.7</v>
      </c>
      <c r="R28" s="164"/>
      <c r="S28" s="164">
        <v>0.8</v>
      </c>
      <c r="T28" s="164">
        <v>0.9</v>
      </c>
      <c r="U28" s="164">
        <v>1.1000000000000001</v>
      </c>
      <c r="V28" s="164">
        <v>1.4311065315702101</v>
      </c>
      <c r="W28" s="164">
        <v>0.76</v>
      </c>
      <c r="X28" s="164">
        <v>0.93260590073076333</v>
      </c>
      <c r="Y28" s="164">
        <v>0.7</v>
      </c>
      <c r="AB28" s="165"/>
    </row>
    <row r="29" spans="1:28" x14ac:dyDescent="0.3">
      <c r="A29" s="38" t="s">
        <v>25</v>
      </c>
      <c r="B29" s="38"/>
      <c r="C29" s="164">
        <v>2.8</v>
      </c>
      <c r="D29" s="164">
        <v>2.8</v>
      </c>
      <c r="E29" s="164">
        <v>2.7</v>
      </c>
      <c r="F29" s="164">
        <v>2.3611658287447699</v>
      </c>
      <c r="G29" s="164">
        <v>2.1539360531631293</v>
      </c>
      <c r="H29" s="164">
        <v>2.1178752735970621</v>
      </c>
      <c r="I29" s="164">
        <v>2.2000000000000002</v>
      </c>
      <c r="J29" s="164"/>
      <c r="K29" s="164">
        <v>1.2</v>
      </c>
      <c r="L29" s="164">
        <v>1.3</v>
      </c>
      <c r="M29" s="164">
        <v>1.4</v>
      </c>
      <c r="N29" s="164">
        <v>1.310848482301052</v>
      </c>
      <c r="O29" s="164">
        <v>1.1310576244094963</v>
      </c>
      <c r="P29" s="164">
        <v>1.3</v>
      </c>
      <c r="Q29" s="164">
        <v>1.5</v>
      </c>
      <c r="R29" s="164"/>
      <c r="S29" s="164">
        <v>0.6</v>
      </c>
      <c r="T29" s="164">
        <v>0.6</v>
      </c>
      <c r="U29" s="164">
        <v>0.6</v>
      </c>
      <c r="V29" s="164">
        <v>0.58418247580807747</v>
      </c>
      <c r="W29" s="164">
        <v>0.49</v>
      </c>
      <c r="X29" s="164">
        <v>0.41823754697703874</v>
      </c>
      <c r="Y29" s="164">
        <v>0.3</v>
      </c>
      <c r="AB29" s="165"/>
    </row>
    <row r="30" spans="1:28" x14ac:dyDescent="0.3">
      <c r="A30" s="38" t="s">
        <v>26</v>
      </c>
      <c r="B30" s="38"/>
      <c r="C30" s="164">
        <v>3.4</v>
      </c>
      <c r="D30" s="164">
        <v>3</v>
      </c>
      <c r="E30" s="164">
        <v>2.9</v>
      </c>
      <c r="F30" s="164">
        <v>2.7456450549510425</v>
      </c>
      <c r="G30" s="164">
        <v>2.9666248000601159</v>
      </c>
      <c r="H30" s="164">
        <v>2.6927143699546554</v>
      </c>
      <c r="I30" s="164">
        <v>2.5</v>
      </c>
      <c r="J30" s="164"/>
      <c r="K30" s="164">
        <v>1.1000000000000001</v>
      </c>
      <c r="L30" s="164">
        <v>0.8</v>
      </c>
      <c r="M30" s="164">
        <v>0.9</v>
      </c>
      <c r="N30" s="164">
        <v>0.82821601181297577</v>
      </c>
      <c r="O30" s="164">
        <v>0.95541743153736336</v>
      </c>
      <c r="P30" s="164">
        <v>1</v>
      </c>
      <c r="Q30" s="164">
        <v>0.9</v>
      </c>
      <c r="R30" s="164"/>
      <c r="S30" s="164">
        <v>1.3</v>
      </c>
      <c r="T30" s="164">
        <v>1.1000000000000001</v>
      </c>
      <c r="U30" s="164">
        <v>1.6</v>
      </c>
      <c r="V30" s="164">
        <v>1.1442458057942428</v>
      </c>
      <c r="W30" s="164">
        <v>1.45</v>
      </c>
      <c r="X30" s="164">
        <v>0.96585941153744481</v>
      </c>
      <c r="Y30" s="164">
        <v>0.9</v>
      </c>
      <c r="AB30" s="165"/>
    </row>
    <row r="31" spans="1:28" x14ac:dyDescent="0.3">
      <c r="A31" s="38" t="s">
        <v>27</v>
      </c>
      <c r="B31" s="38"/>
      <c r="C31" s="164">
        <v>3.6</v>
      </c>
      <c r="D31" s="164">
        <v>3.4</v>
      </c>
      <c r="E31" s="164">
        <v>3.4</v>
      </c>
      <c r="F31" s="164">
        <v>3.1433511535452334</v>
      </c>
      <c r="G31" s="164">
        <v>3.1535358715124335</v>
      </c>
      <c r="H31" s="164">
        <v>3.0760968764334793</v>
      </c>
      <c r="I31" s="164">
        <v>3.2</v>
      </c>
      <c r="J31" s="164"/>
      <c r="K31" s="164">
        <v>1.4</v>
      </c>
      <c r="L31" s="164">
        <v>1.3</v>
      </c>
      <c r="M31" s="164">
        <v>1.5</v>
      </c>
      <c r="N31" s="164">
        <v>1.432328230995159</v>
      </c>
      <c r="O31" s="164">
        <v>1.223339986291889</v>
      </c>
      <c r="P31" s="164">
        <v>1.3</v>
      </c>
      <c r="Q31" s="164">
        <v>1.5</v>
      </c>
      <c r="R31" s="164"/>
      <c r="S31" s="164">
        <v>0.9</v>
      </c>
      <c r="T31" s="164">
        <v>1</v>
      </c>
      <c r="U31" s="164">
        <v>0.7</v>
      </c>
      <c r="V31" s="164">
        <v>1.0596756332886503</v>
      </c>
      <c r="W31" s="164">
        <v>0.8</v>
      </c>
      <c r="X31" s="164">
        <v>0.63932180742668188</v>
      </c>
      <c r="Y31" s="164">
        <v>0.8</v>
      </c>
      <c r="AB31" s="165"/>
    </row>
    <row r="32" spans="1:28" x14ac:dyDescent="0.3">
      <c r="A32" s="38" t="s">
        <v>28</v>
      </c>
      <c r="B32" s="38"/>
      <c r="C32" s="164">
        <v>2.4</v>
      </c>
      <c r="D32" s="164">
        <v>2.5</v>
      </c>
      <c r="E32" s="164">
        <v>2.5</v>
      </c>
      <c r="F32" s="164">
        <v>2.3676136556259957</v>
      </c>
      <c r="G32" s="164">
        <v>2.4897349757372154</v>
      </c>
      <c r="H32" s="164">
        <v>2.1014601836519646</v>
      </c>
      <c r="I32" s="164">
        <v>2.1</v>
      </c>
      <c r="J32" s="164"/>
      <c r="K32" s="164">
        <v>0.8</v>
      </c>
      <c r="L32" s="164">
        <v>0.6</v>
      </c>
      <c r="M32" s="164">
        <v>0.7</v>
      </c>
      <c r="N32" s="164">
        <v>0.84118723938027595</v>
      </c>
      <c r="O32" s="164">
        <v>0.87031688964853349</v>
      </c>
      <c r="P32" s="164">
        <v>0.7</v>
      </c>
      <c r="Q32" s="164">
        <v>0.8</v>
      </c>
      <c r="R32" s="164"/>
      <c r="S32" s="164">
        <v>0.5</v>
      </c>
      <c r="T32" s="164">
        <v>0.5</v>
      </c>
      <c r="U32" s="164">
        <v>0.7</v>
      </c>
      <c r="V32" s="164">
        <v>0.38139471810692616</v>
      </c>
      <c r="W32" s="164">
        <v>0.63</v>
      </c>
      <c r="X32" s="164">
        <v>0.56450398916152333</v>
      </c>
      <c r="Y32" s="164">
        <v>0.4</v>
      </c>
      <c r="AB32" s="165"/>
    </row>
    <row r="33" spans="1:41" x14ac:dyDescent="0.3">
      <c r="A33" s="38" t="s">
        <v>29</v>
      </c>
      <c r="B33" s="38"/>
      <c r="C33" s="164">
        <v>3.4</v>
      </c>
      <c r="D33" s="164">
        <v>3</v>
      </c>
      <c r="E33" s="164">
        <v>3.3</v>
      </c>
      <c r="F33" s="164">
        <v>2.8502361441677451</v>
      </c>
      <c r="G33" s="164">
        <v>2.6732401539857538</v>
      </c>
      <c r="H33" s="164">
        <v>2.6206810296508691</v>
      </c>
      <c r="I33" s="164">
        <v>2.8</v>
      </c>
      <c r="J33" s="164"/>
      <c r="K33" s="164">
        <v>1</v>
      </c>
      <c r="L33" s="164">
        <v>0.9</v>
      </c>
      <c r="M33" s="164">
        <v>1</v>
      </c>
      <c r="N33" s="164">
        <v>0.96374508143912163</v>
      </c>
      <c r="O33" s="164">
        <v>0.93212313915337497</v>
      </c>
      <c r="P33" s="164">
        <v>1.1000000000000001</v>
      </c>
      <c r="Q33" s="164">
        <v>1.2</v>
      </c>
      <c r="R33" s="164"/>
      <c r="S33" s="164">
        <v>0.3</v>
      </c>
      <c r="T33" s="164">
        <v>0.3</v>
      </c>
      <c r="U33" s="164">
        <v>0.3</v>
      </c>
      <c r="V33" s="164">
        <v>0.42596467687916983</v>
      </c>
      <c r="W33" s="164">
        <v>0.35</v>
      </c>
      <c r="X33" s="164">
        <v>0.50954469865063301</v>
      </c>
      <c r="Y33" s="164">
        <v>0.5</v>
      </c>
      <c r="AB33" s="165"/>
    </row>
    <row r="34" spans="1:41" x14ac:dyDescent="0.3">
      <c r="A34" s="38" t="s">
        <v>30</v>
      </c>
      <c r="B34" s="38"/>
      <c r="C34" s="164">
        <v>3.5</v>
      </c>
      <c r="D34" s="164">
        <v>3.2</v>
      </c>
      <c r="E34" s="164">
        <v>3.4</v>
      </c>
      <c r="F34" s="164">
        <v>3.2342995408613557</v>
      </c>
      <c r="G34" s="164">
        <v>3.6136345266932333</v>
      </c>
      <c r="H34" s="164">
        <v>3.3833611865952511</v>
      </c>
      <c r="I34" s="164">
        <v>3.1</v>
      </c>
      <c r="J34" s="164"/>
      <c r="K34" s="164">
        <v>2.4</v>
      </c>
      <c r="L34" s="164">
        <v>2.5</v>
      </c>
      <c r="M34" s="164">
        <v>2.7</v>
      </c>
      <c r="N34" s="164">
        <v>2.3328804752035381</v>
      </c>
      <c r="O34" s="164">
        <v>2.6109085030872894</v>
      </c>
      <c r="P34" s="164">
        <v>3.1</v>
      </c>
      <c r="Q34" s="164">
        <v>3</v>
      </c>
      <c r="R34" s="164"/>
      <c r="S34" s="164">
        <v>1.2</v>
      </c>
      <c r="T34" s="164">
        <v>1.1000000000000001</v>
      </c>
      <c r="U34" s="164">
        <v>1</v>
      </c>
      <c r="V34" s="164">
        <v>0.96686863478148766</v>
      </c>
      <c r="W34" s="164">
        <v>1.03</v>
      </c>
      <c r="X34" s="164">
        <v>1.2036312629332493</v>
      </c>
      <c r="Y34" s="164">
        <v>0.9</v>
      </c>
      <c r="AB34" s="165"/>
    </row>
    <row r="35" spans="1:41" x14ac:dyDescent="0.3">
      <c r="A35" s="38" t="s">
        <v>31</v>
      </c>
      <c r="B35" s="38"/>
      <c r="C35" s="164">
        <v>3.6</v>
      </c>
      <c r="D35" s="164">
        <v>3.2</v>
      </c>
      <c r="E35" s="164">
        <v>3.1</v>
      </c>
      <c r="F35" s="164">
        <v>2.9255165402517669</v>
      </c>
      <c r="G35" s="164">
        <v>2.8094339876078651</v>
      </c>
      <c r="H35" s="164">
        <v>2.8239117263664237</v>
      </c>
      <c r="I35" s="164">
        <v>2.9</v>
      </c>
      <c r="J35" s="164"/>
      <c r="K35" s="164">
        <v>2.7</v>
      </c>
      <c r="L35" s="164">
        <v>2.2000000000000002</v>
      </c>
      <c r="M35" s="164">
        <v>2.6</v>
      </c>
      <c r="N35" s="164">
        <v>2.607369606602147</v>
      </c>
      <c r="O35" s="164">
        <v>2.6864337016945639</v>
      </c>
      <c r="P35" s="164">
        <v>2.6</v>
      </c>
      <c r="Q35" s="164">
        <v>2.4</v>
      </c>
      <c r="R35" s="164"/>
      <c r="S35" s="164">
        <v>1.6</v>
      </c>
      <c r="T35" s="164">
        <v>1.7</v>
      </c>
      <c r="U35" s="164">
        <v>1.6</v>
      </c>
      <c r="V35" s="164">
        <v>1.4153153063360278</v>
      </c>
      <c r="W35" s="164">
        <v>1.23</v>
      </c>
      <c r="X35" s="164">
        <v>0.8261883342207208</v>
      </c>
      <c r="Y35" s="164">
        <v>0.9</v>
      </c>
      <c r="AB35" s="165"/>
    </row>
    <row r="36" spans="1:41" x14ac:dyDescent="0.3">
      <c r="A36" s="38" t="s">
        <v>32</v>
      </c>
      <c r="B36" s="38"/>
      <c r="C36" s="164">
        <v>4.2</v>
      </c>
      <c r="D36" s="164">
        <v>3.4</v>
      </c>
      <c r="E36" s="164">
        <v>3.6</v>
      </c>
      <c r="F36" s="164">
        <v>3.1801072202577849</v>
      </c>
      <c r="G36" s="164">
        <v>3.3194187528610546</v>
      </c>
      <c r="H36" s="164">
        <v>3.0571477055740721</v>
      </c>
      <c r="I36" s="164">
        <v>2.9</v>
      </c>
      <c r="J36" s="164"/>
      <c r="K36" s="164">
        <v>2.6</v>
      </c>
      <c r="L36" s="164">
        <v>2.2999999999999998</v>
      </c>
      <c r="M36" s="164">
        <v>2.6</v>
      </c>
      <c r="N36" s="164">
        <v>2.453255652753771</v>
      </c>
      <c r="O36" s="164">
        <v>2.6904547566253085</v>
      </c>
      <c r="P36" s="164">
        <v>2.8</v>
      </c>
      <c r="Q36" s="164">
        <v>2.8</v>
      </c>
      <c r="R36" s="164"/>
      <c r="S36" s="164">
        <v>0.7</v>
      </c>
      <c r="T36" s="164">
        <v>0.5</v>
      </c>
      <c r="U36" s="164">
        <v>0.7</v>
      </c>
      <c r="V36" s="164">
        <v>0.64928797676601946</v>
      </c>
      <c r="W36" s="164">
        <v>0.71</v>
      </c>
      <c r="X36" s="164">
        <v>0.7084358231282879</v>
      </c>
      <c r="Y36" s="164">
        <v>0.6</v>
      </c>
      <c r="AB36" s="165"/>
    </row>
    <row r="37" spans="1:41" x14ac:dyDescent="0.3">
      <c r="A37" s="38" t="s">
        <v>33</v>
      </c>
      <c r="B37" s="38"/>
      <c r="C37" s="164">
        <v>2.7</v>
      </c>
      <c r="D37" s="164">
        <v>2.2999999999999998</v>
      </c>
      <c r="E37" s="164">
        <v>2.1</v>
      </c>
      <c r="F37" s="164">
        <v>2.0713168502957968</v>
      </c>
      <c r="G37" s="164">
        <v>2.2047370292646038</v>
      </c>
      <c r="H37" s="164">
        <v>2.1606330009160857</v>
      </c>
      <c r="I37" s="164">
        <v>2.2000000000000002</v>
      </c>
      <c r="J37" s="164"/>
      <c r="K37" s="164">
        <v>0.8</v>
      </c>
      <c r="L37" s="164">
        <v>0.8</v>
      </c>
      <c r="M37" s="164">
        <v>1</v>
      </c>
      <c r="N37" s="164">
        <v>0.98187721107399606</v>
      </c>
      <c r="O37" s="164">
        <v>1.0617997505772283</v>
      </c>
      <c r="P37" s="164">
        <v>0.8</v>
      </c>
      <c r="Q37" s="164">
        <v>0.7</v>
      </c>
      <c r="R37" s="164"/>
      <c r="S37" s="164">
        <v>0.8</v>
      </c>
      <c r="T37" s="164">
        <v>1.3</v>
      </c>
      <c r="U37" s="164">
        <v>1.1000000000000001</v>
      </c>
      <c r="V37" s="164">
        <v>1.3321952110049193</v>
      </c>
      <c r="W37" s="164">
        <v>1.85</v>
      </c>
      <c r="X37" s="164">
        <v>1.2341049653738625</v>
      </c>
      <c r="Y37" s="164">
        <v>1.2</v>
      </c>
      <c r="AB37" s="165"/>
    </row>
    <row r="38" spans="1:41" x14ac:dyDescent="0.3">
      <c r="A38" s="38" t="s">
        <v>34</v>
      </c>
      <c r="B38" s="38"/>
      <c r="C38" s="164">
        <v>2.9</v>
      </c>
      <c r="D38" s="164">
        <v>2.6</v>
      </c>
      <c r="E38" s="164">
        <v>2.5</v>
      </c>
      <c r="F38" s="164">
        <v>2.4329630158933124</v>
      </c>
      <c r="G38" s="164">
        <v>2.3745872220314399</v>
      </c>
      <c r="H38" s="164">
        <v>2.5906226737251665</v>
      </c>
      <c r="I38" s="164">
        <v>2.7</v>
      </c>
      <c r="J38" s="164"/>
      <c r="K38" s="164">
        <v>1.4</v>
      </c>
      <c r="L38" s="164">
        <v>1.5</v>
      </c>
      <c r="M38" s="164">
        <v>1.7</v>
      </c>
      <c r="N38" s="164">
        <v>1.6788392541500876</v>
      </c>
      <c r="O38" s="164">
        <v>1.8503465233915968</v>
      </c>
      <c r="P38" s="164">
        <v>1.9</v>
      </c>
      <c r="Q38" s="164">
        <v>2.1</v>
      </c>
      <c r="R38" s="164"/>
      <c r="S38" s="164">
        <v>0.8</v>
      </c>
      <c r="T38" s="164">
        <v>0.8</v>
      </c>
      <c r="U38" s="164">
        <v>0.8</v>
      </c>
      <c r="V38" s="164">
        <v>0.9477318370202108</v>
      </c>
      <c r="W38" s="164">
        <v>0.65</v>
      </c>
      <c r="X38" s="164">
        <v>0.58113631520833742</v>
      </c>
      <c r="Y38" s="164">
        <v>0.6</v>
      </c>
      <c r="AB38" s="165"/>
    </row>
    <row r="39" spans="1:41" x14ac:dyDescent="0.3">
      <c r="A39" s="38" t="s">
        <v>35</v>
      </c>
      <c r="B39" s="38"/>
      <c r="C39" s="164">
        <v>2.2000000000000002</v>
      </c>
      <c r="D39" s="164">
        <v>2.4</v>
      </c>
      <c r="E39" s="164">
        <v>2.2000000000000002</v>
      </c>
      <c r="F39" s="164">
        <v>1.8725189776446827</v>
      </c>
      <c r="G39" s="164">
        <v>1.8927469935208281</v>
      </c>
      <c r="H39" s="164">
        <v>1.7678605915647794</v>
      </c>
      <c r="I39" s="164">
        <v>1.8</v>
      </c>
      <c r="J39" s="164"/>
      <c r="K39" s="164">
        <v>1.6</v>
      </c>
      <c r="L39" s="164">
        <v>2.2999999999999998</v>
      </c>
      <c r="M39" s="164">
        <v>1.9</v>
      </c>
      <c r="N39" s="164">
        <v>1.6627202451424192</v>
      </c>
      <c r="O39" s="164">
        <v>1.7054646594250831</v>
      </c>
      <c r="P39" s="164">
        <v>1.6</v>
      </c>
      <c r="Q39" s="164">
        <v>1.7</v>
      </c>
      <c r="R39" s="164"/>
      <c r="S39" s="164">
        <v>1</v>
      </c>
      <c r="T39" s="164">
        <v>1.8</v>
      </c>
      <c r="U39" s="164">
        <v>1.8</v>
      </c>
      <c r="V39" s="164">
        <v>1.3058012396406433</v>
      </c>
      <c r="W39" s="164">
        <v>0.72</v>
      </c>
      <c r="X39" s="164">
        <v>0.96563813824966949</v>
      </c>
      <c r="Y39" s="164">
        <v>0.7</v>
      </c>
      <c r="AB39" s="165"/>
    </row>
    <row r="40" spans="1:41" x14ac:dyDescent="0.3">
      <c r="A40" s="38" t="s">
        <v>36</v>
      </c>
      <c r="B40" s="38"/>
      <c r="C40" s="164">
        <v>3.1</v>
      </c>
      <c r="D40" s="164">
        <v>2.8</v>
      </c>
      <c r="E40" s="164">
        <v>2.7</v>
      </c>
      <c r="F40" s="164">
        <v>2.3743526510480888</v>
      </c>
      <c r="G40" s="164">
        <v>2.4294276099191894</v>
      </c>
      <c r="H40" s="164">
        <v>2.1195920419582355</v>
      </c>
      <c r="I40" s="164">
        <v>2.1</v>
      </c>
      <c r="J40" s="164"/>
      <c r="K40" s="164">
        <v>1.7</v>
      </c>
      <c r="L40" s="164">
        <v>1.6</v>
      </c>
      <c r="M40" s="164">
        <v>1.7</v>
      </c>
      <c r="N40" s="164">
        <v>1.5561035758323059</v>
      </c>
      <c r="O40" s="164">
        <v>1.455125912191181</v>
      </c>
      <c r="P40" s="164">
        <v>1.4</v>
      </c>
      <c r="Q40" s="164">
        <v>1.5</v>
      </c>
      <c r="R40" s="164"/>
      <c r="S40" s="164">
        <v>0.8</v>
      </c>
      <c r="T40" s="164">
        <v>0.9</v>
      </c>
      <c r="U40" s="164">
        <v>0.8</v>
      </c>
      <c r="V40" s="164">
        <v>0.69050554870530201</v>
      </c>
      <c r="W40" s="164">
        <v>0.49</v>
      </c>
      <c r="X40" s="164">
        <v>0.50741049970708574</v>
      </c>
      <c r="Y40" s="164">
        <v>0.5</v>
      </c>
      <c r="AB40" s="165"/>
    </row>
    <row r="41" spans="1:41" x14ac:dyDescent="0.3">
      <c r="A41" s="38" t="s">
        <v>37</v>
      </c>
      <c r="B41" s="38"/>
      <c r="C41" s="164">
        <v>3.6</v>
      </c>
      <c r="D41" s="164">
        <v>3.1</v>
      </c>
      <c r="E41" s="164">
        <v>3</v>
      </c>
      <c r="F41" s="164">
        <v>2.6274998270015915</v>
      </c>
      <c r="G41" s="164">
        <v>2.4984329132741663</v>
      </c>
      <c r="H41" s="164">
        <v>2.2449260993177891</v>
      </c>
      <c r="I41" s="164">
        <v>2.2000000000000002</v>
      </c>
      <c r="J41" s="164"/>
      <c r="K41" s="164">
        <v>2</v>
      </c>
      <c r="L41" s="164">
        <v>1.7</v>
      </c>
      <c r="M41" s="164">
        <v>1.7</v>
      </c>
      <c r="N41" s="164">
        <v>1.8510829700366758</v>
      </c>
      <c r="O41" s="164">
        <v>2.2435886457287895</v>
      </c>
      <c r="P41" s="164">
        <v>1.5</v>
      </c>
      <c r="Q41" s="164">
        <v>1.9</v>
      </c>
      <c r="R41" s="164"/>
      <c r="S41" s="164">
        <v>1.5</v>
      </c>
      <c r="T41" s="164">
        <v>1.1000000000000001</v>
      </c>
      <c r="U41" s="164">
        <v>1.6</v>
      </c>
      <c r="V41" s="164">
        <v>2.3873780361220676</v>
      </c>
      <c r="W41" s="164">
        <v>1.3</v>
      </c>
      <c r="X41" s="164">
        <v>1.2475459458039777</v>
      </c>
      <c r="Y41" s="164">
        <v>1</v>
      </c>
      <c r="AB41" s="165"/>
    </row>
    <row r="42" spans="1:41" x14ac:dyDescent="0.3">
      <c r="A42" s="38" t="s">
        <v>38</v>
      </c>
      <c r="B42" s="38"/>
      <c r="C42" s="164">
        <v>2.9</v>
      </c>
      <c r="D42" s="164">
        <v>2.8</v>
      </c>
      <c r="E42" s="164">
        <v>2.7</v>
      </c>
      <c r="F42" s="164">
        <v>2.6189934637393155</v>
      </c>
      <c r="G42" s="164">
        <v>2.8521790894120618</v>
      </c>
      <c r="H42" s="164">
        <v>2.5771237408605239</v>
      </c>
      <c r="I42" s="164">
        <v>2.6</v>
      </c>
      <c r="J42" s="164"/>
      <c r="K42" s="164">
        <v>1</v>
      </c>
      <c r="L42" s="164">
        <v>1.1000000000000001</v>
      </c>
      <c r="M42" s="164">
        <v>1</v>
      </c>
      <c r="N42" s="164">
        <v>0.96367945986065562</v>
      </c>
      <c r="O42" s="164">
        <v>0.82498374296741805</v>
      </c>
      <c r="P42" s="164">
        <v>0.9</v>
      </c>
      <c r="Q42" s="164">
        <v>1</v>
      </c>
      <c r="R42" s="164"/>
      <c r="S42" s="164">
        <v>0.7</v>
      </c>
      <c r="T42" s="164">
        <v>0.7</v>
      </c>
      <c r="U42" s="164">
        <v>0.6</v>
      </c>
      <c r="V42" s="164">
        <v>0.50877487011276845</v>
      </c>
      <c r="W42" s="164">
        <v>0.81</v>
      </c>
      <c r="X42" s="164">
        <v>0.52512409918049752</v>
      </c>
      <c r="Y42" s="164">
        <v>0.5</v>
      </c>
      <c r="AB42" s="165"/>
    </row>
    <row r="43" spans="1:41" x14ac:dyDescent="0.3">
      <c r="A43" s="38" t="s">
        <v>39</v>
      </c>
      <c r="B43" s="38"/>
      <c r="C43" s="164">
        <v>3.6</v>
      </c>
      <c r="D43" s="164">
        <v>2.9</v>
      </c>
      <c r="E43" s="164">
        <v>3.1</v>
      </c>
      <c r="F43" s="164">
        <v>3.0479951431797421</v>
      </c>
      <c r="G43" s="164">
        <v>3.3253257864946693</v>
      </c>
      <c r="H43" s="164">
        <v>3.2675268465967093</v>
      </c>
      <c r="I43" s="164">
        <v>3.5</v>
      </c>
      <c r="J43" s="164"/>
      <c r="K43" s="164">
        <v>4.5</v>
      </c>
      <c r="L43" s="164">
        <v>3.7</v>
      </c>
      <c r="M43" s="164">
        <v>4</v>
      </c>
      <c r="N43" s="164">
        <v>3.5631812172689461</v>
      </c>
      <c r="O43" s="164">
        <v>3.8776271335176165</v>
      </c>
      <c r="P43" s="164">
        <v>3.2</v>
      </c>
      <c r="Q43" s="164">
        <v>3.6</v>
      </c>
      <c r="R43" s="164"/>
      <c r="S43" s="164">
        <v>1.7</v>
      </c>
      <c r="T43" s="164">
        <v>1.8</v>
      </c>
      <c r="U43" s="164">
        <v>0.9</v>
      </c>
      <c r="V43" s="164">
        <v>1.4752024147928759</v>
      </c>
      <c r="W43" s="164">
        <v>1.48</v>
      </c>
      <c r="X43" s="164">
        <v>1.4801355600016333</v>
      </c>
      <c r="Y43" s="164">
        <v>1.9</v>
      </c>
      <c r="AB43" s="165"/>
    </row>
    <row r="44" spans="1:41" ht="16.5" x14ac:dyDescent="0.3">
      <c r="A44" s="38" t="s">
        <v>732</v>
      </c>
      <c r="B44" s="38"/>
      <c r="C44" s="164">
        <v>2.2999999999999998</v>
      </c>
      <c r="D44" s="164">
        <v>2.7</v>
      </c>
      <c r="E44" s="164">
        <v>2.7</v>
      </c>
      <c r="F44" s="164">
        <v>2.4996683990305195</v>
      </c>
      <c r="G44" s="164">
        <v>2.5633358735551277</v>
      </c>
      <c r="H44" s="164">
        <v>2.3161653264426185</v>
      </c>
      <c r="I44" s="164">
        <v>2.2000000000000002</v>
      </c>
      <c r="J44" s="164"/>
      <c r="K44" s="164">
        <v>0.8</v>
      </c>
      <c r="L44" s="164">
        <v>1</v>
      </c>
      <c r="M44" s="164">
        <v>1.1000000000000001</v>
      </c>
      <c r="N44" s="164">
        <v>0.92968853625302961</v>
      </c>
      <c r="O44" s="164">
        <v>0.92960483068743049</v>
      </c>
      <c r="P44" s="164">
        <v>0.9</v>
      </c>
      <c r="Q44" s="164">
        <v>0.9</v>
      </c>
      <c r="R44" s="164"/>
      <c r="S44" s="164">
        <v>0.2</v>
      </c>
      <c r="T44" s="164">
        <v>0.4</v>
      </c>
      <c r="U44" s="164">
        <v>0.5</v>
      </c>
      <c r="V44" s="164">
        <v>0.2291061243684509</v>
      </c>
      <c r="W44" s="164">
        <v>0.26</v>
      </c>
      <c r="X44" s="164">
        <v>0.41491815163183854</v>
      </c>
      <c r="Y44" s="164">
        <v>0.2</v>
      </c>
      <c r="AB44" s="165"/>
    </row>
    <row r="45" spans="1:41" ht="17.25" thickBot="1" x14ac:dyDescent="0.35">
      <c r="A45" s="343" t="s">
        <v>733</v>
      </c>
      <c r="B45" s="331"/>
      <c r="C45" s="470">
        <v>2.8</v>
      </c>
      <c r="D45" s="470">
        <v>2.8</v>
      </c>
      <c r="E45" s="470">
        <v>2.8</v>
      </c>
      <c r="F45" s="470">
        <v>2.6893416480220882</v>
      </c>
      <c r="G45" s="470">
        <v>2.8137037125012547</v>
      </c>
      <c r="H45" s="470">
        <v>2.669050007196744</v>
      </c>
      <c r="I45" s="470">
        <v>2.6</v>
      </c>
      <c r="J45" s="470"/>
      <c r="K45" s="470">
        <v>0.7</v>
      </c>
      <c r="L45" s="470">
        <v>0.9</v>
      </c>
      <c r="M45" s="470">
        <v>1</v>
      </c>
      <c r="N45" s="470">
        <v>1.0726583202424589</v>
      </c>
      <c r="O45" s="470">
        <v>1.0865259291214235</v>
      </c>
      <c r="P45" s="470">
        <v>1.2</v>
      </c>
      <c r="Q45" s="470">
        <v>1.2</v>
      </c>
      <c r="R45" s="470"/>
      <c r="S45" s="470">
        <v>0.3</v>
      </c>
      <c r="T45" s="470">
        <v>0.3</v>
      </c>
      <c r="U45" s="470">
        <v>0.3</v>
      </c>
      <c r="V45" s="470">
        <v>0.22214817283127847</v>
      </c>
      <c r="W45" s="470">
        <v>0.31</v>
      </c>
      <c r="X45" s="470">
        <v>0.31650601474465878</v>
      </c>
      <c r="Y45" s="470">
        <v>0.2</v>
      </c>
      <c r="AB45" s="165"/>
    </row>
    <row r="46" spans="1:41" x14ac:dyDescent="0.3">
      <c r="A46" s="796" t="s">
        <v>568</v>
      </c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96"/>
      <c r="T46" s="796"/>
      <c r="U46" s="796"/>
      <c r="V46" s="796"/>
      <c r="W46" s="796"/>
      <c r="X46" s="796"/>
      <c r="Y46" s="796"/>
      <c r="Z46" s="796"/>
      <c r="AA46" s="796"/>
      <c r="AB46" s="796"/>
      <c r="AC46" s="796"/>
      <c r="AD46" s="796"/>
      <c r="AE46" s="796"/>
      <c r="AF46" s="796"/>
      <c r="AG46" s="796"/>
      <c r="AH46" s="796"/>
      <c r="AI46" s="796"/>
      <c r="AJ46" s="796"/>
      <c r="AK46" s="796"/>
      <c r="AL46" s="796"/>
      <c r="AM46" s="796"/>
      <c r="AN46" s="796"/>
      <c r="AO46" s="796"/>
    </row>
    <row r="47" spans="1:41" x14ac:dyDescent="0.3">
      <c r="A47" s="598" t="s">
        <v>477</v>
      </c>
      <c r="B47" s="598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</row>
    <row r="48" spans="1:41" s="68" customFormat="1" ht="12.75" customHeight="1" x14ac:dyDescent="0.25">
      <c r="A48" s="824"/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</row>
    <row r="49" spans="1:40" x14ac:dyDescent="0.3">
      <c r="A49" s="133"/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133"/>
      <c r="O49" s="133"/>
      <c r="P49" s="133"/>
      <c r="Q49" s="133"/>
      <c r="R49" s="133"/>
      <c r="S49" s="133"/>
      <c r="T49" s="133"/>
      <c r="U49" s="133"/>
      <c r="V49" s="271"/>
      <c r="W49" s="271"/>
      <c r="X49" s="271"/>
      <c r="Y49" s="27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</row>
    <row r="50" spans="1:40" ht="25.5" customHeight="1" x14ac:dyDescent="0.3">
      <c r="A50" s="762"/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762"/>
      <c r="Y50" s="762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x14ac:dyDescent="0.3"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</row>
  </sheetData>
  <mergeCells count="8">
    <mergeCell ref="A50:Y50"/>
    <mergeCell ref="A48:Y48"/>
    <mergeCell ref="A2:Y2"/>
    <mergeCell ref="A4:Y4"/>
    <mergeCell ref="K6:Q6"/>
    <mergeCell ref="S6:Y6"/>
    <mergeCell ref="C6:I6"/>
    <mergeCell ref="A46:AO4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AN30"/>
  <sheetViews>
    <sheetView showGridLines="0" zoomScale="90" zoomScaleNormal="90" workbookViewId="0"/>
  </sheetViews>
  <sheetFormatPr baseColWidth="10" defaultRowHeight="15" x14ac:dyDescent="0.3"/>
  <cols>
    <col min="1" max="1" width="3.5703125" style="5" customWidth="1"/>
    <col min="2" max="2" width="79.28515625" style="5" customWidth="1"/>
    <col min="3" max="3" width="2.28515625" style="5" customWidth="1"/>
    <col min="4" max="4" width="10.7109375" style="5" customWidth="1"/>
    <col min="5" max="5" width="7.42578125" style="5" customWidth="1"/>
    <col min="6" max="6" width="3" style="5" customWidth="1"/>
    <col min="7" max="7" width="10.7109375" style="5" customWidth="1"/>
    <col min="8" max="8" width="8.85546875" style="5" bestFit="1" customWidth="1"/>
    <col min="9" max="9" width="2.5703125" style="5" customWidth="1"/>
    <col min="10" max="10" width="10.140625" style="5" customWidth="1"/>
    <col min="11" max="11" width="7.42578125" style="5" customWidth="1"/>
    <col min="12" max="12" width="2.28515625" style="5" customWidth="1"/>
    <col min="13" max="13" width="10.7109375" style="5" customWidth="1"/>
    <col min="14" max="14" width="8.85546875" style="5" bestFit="1" customWidth="1"/>
    <col min="15" max="15" width="2.28515625" style="5" customWidth="1"/>
    <col min="16" max="16" width="10.7109375" style="5" customWidth="1"/>
    <col min="17" max="17" width="8.85546875" style="5" bestFit="1" customWidth="1"/>
    <col min="18" max="16384" width="11.42578125" style="5"/>
  </cols>
  <sheetData>
    <row r="1" spans="1:17" s="339" customFormat="1" ht="12.75" customHeight="1" x14ac:dyDescent="0.3">
      <c r="A1" s="364" t="s">
        <v>203</v>
      </c>
      <c r="L1" s="459"/>
      <c r="O1" s="459"/>
    </row>
    <row r="2" spans="1:17" s="339" customFormat="1" ht="12.75" customHeight="1" x14ac:dyDescent="0.3">
      <c r="A2" s="768" t="s">
        <v>361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</row>
    <row r="3" spans="1:17" s="339" customFormat="1" ht="24" customHeight="1" x14ac:dyDescent="0.35">
      <c r="A3" s="816" t="s">
        <v>679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472"/>
    </row>
    <row r="4" spans="1:17" s="339" customFormat="1" ht="12.75" customHeight="1" thickBot="1" x14ac:dyDescent="0.35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O4" s="473"/>
    </row>
    <row r="5" spans="1:17" ht="18.75" customHeight="1" thickBot="1" x14ac:dyDescent="0.35">
      <c r="A5" s="833" t="s">
        <v>183</v>
      </c>
      <c r="B5" s="833"/>
      <c r="C5" s="421"/>
      <c r="D5" s="754">
        <v>2015</v>
      </c>
      <c r="E5" s="754"/>
      <c r="F5" s="611"/>
      <c r="G5" s="754">
        <v>2016</v>
      </c>
      <c r="H5" s="754"/>
      <c r="I5" s="394"/>
      <c r="J5" s="754">
        <v>2017</v>
      </c>
      <c r="K5" s="754"/>
      <c r="L5" s="394"/>
      <c r="M5" s="754">
        <v>2018</v>
      </c>
      <c r="N5" s="754"/>
      <c r="O5" s="394"/>
      <c r="P5" s="754">
        <v>2019</v>
      </c>
      <c r="Q5" s="754"/>
    </row>
    <row r="6" spans="1:17" ht="21.75" customHeight="1" thickBot="1" x14ac:dyDescent="0.35">
      <c r="A6" s="834"/>
      <c r="B6" s="834"/>
      <c r="C6" s="424"/>
      <c r="D6" s="475" t="s">
        <v>5</v>
      </c>
      <c r="E6" s="424" t="s">
        <v>62</v>
      </c>
      <c r="F6" s="424"/>
      <c r="G6" s="475" t="s">
        <v>5</v>
      </c>
      <c r="H6" s="424" t="s">
        <v>62</v>
      </c>
      <c r="I6" s="424"/>
      <c r="J6" s="475" t="s">
        <v>5</v>
      </c>
      <c r="K6" s="424" t="s">
        <v>62</v>
      </c>
      <c r="L6" s="371"/>
      <c r="M6" s="475" t="s">
        <v>5</v>
      </c>
      <c r="N6" s="424" t="s">
        <v>62</v>
      </c>
      <c r="O6" s="371"/>
      <c r="P6" s="475" t="s">
        <v>5</v>
      </c>
      <c r="Q6" s="424" t="s">
        <v>62</v>
      </c>
    </row>
    <row r="7" spans="1:17" x14ac:dyDescent="0.3">
      <c r="A7" s="80"/>
      <c r="B7" s="80"/>
      <c r="C7" s="80"/>
      <c r="D7" s="80"/>
      <c r="E7" s="80"/>
      <c r="F7" s="80"/>
      <c r="G7" s="157"/>
      <c r="H7" s="80"/>
      <c r="I7" s="80"/>
      <c r="J7" s="157"/>
      <c r="K7" s="80"/>
      <c r="L7" s="80"/>
      <c r="M7" s="157"/>
      <c r="N7" s="80"/>
      <c r="O7" s="80"/>
      <c r="P7" s="157"/>
      <c r="Q7" s="80"/>
    </row>
    <row r="8" spans="1:17" s="150" customFormat="1" ht="29.25" customHeight="1" x14ac:dyDescent="0.2">
      <c r="A8" s="88"/>
      <c r="B8" s="596" t="s">
        <v>184</v>
      </c>
      <c r="C8" s="144"/>
      <c r="D8" s="603">
        <v>437072</v>
      </c>
      <c r="E8" s="144">
        <v>100</v>
      </c>
      <c r="F8" s="88"/>
      <c r="G8" s="603">
        <v>406824</v>
      </c>
      <c r="H8" s="144">
        <v>100</v>
      </c>
      <c r="I8" s="603"/>
      <c r="J8" s="603">
        <v>424425</v>
      </c>
      <c r="K8" s="144">
        <v>100</v>
      </c>
      <c r="L8" s="603"/>
      <c r="M8" s="603">
        <v>413922</v>
      </c>
      <c r="N8" s="144">
        <v>100</v>
      </c>
      <c r="O8" s="603"/>
      <c r="P8" s="603">
        <v>413128</v>
      </c>
      <c r="Q8" s="144">
        <v>100</v>
      </c>
    </row>
    <row r="9" spans="1:17" ht="30" x14ac:dyDescent="0.3">
      <c r="A9" s="116"/>
      <c r="B9" s="140" t="s">
        <v>683</v>
      </c>
      <c r="C9" s="80"/>
      <c r="D9" s="27">
        <v>36598</v>
      </c>
      <c r="E9" s="155">
        <v>8.3734487681663428</v>
      </c>
      <c r="F9" s="80"/>
      <c r="G9" s="27">
        <v>34398</v>
      </c>
      <c r="H9" s="155">
        <v>8.4552533773818652</v>
      </c>
      <c r="I9" s="27"/>
      <c r="J9" s="27">
        <v>32732</v>
      </c>
      <c r="K9" s="155">
        <v>7.7120810508334801</v>
      </c>
      <c r="L9" s="27"/>
      <c r="M9" s="27">
        <v>30306</v>
      </c>
      <c r="N9" s="155">
        <v>7.3216693000130464</v>
      </c>
      <c r="O9" s="27"/>
      <c r="P9" s="27">
        <v>30385</v>
      </c>
      <c r="Q9" s="155">
        <v>7.3548633837454735</v>
      </c>
    </row>
    <row r="10" spans="1:17" ht="21.75" customHeight="1" x14ac:dyDescent="0.3">
      <c r="A10" s="116"/>
      <c r="B10" s="140" t="s">
        <v>704</v>
      </c>
      <c r="C10" s="80"/>
      <c r="D10" s="27">
        <v>30487</v>
      </c>
      <c r="E10" s="155">
        <v>6.9752809605740014</v>
      </c>
      <c r="F10" s="80"/>
      <c r="G10" s="27">
        <v>27960</v>
      </c>
      <c r="H10" s="155">
        <v>6.8727508701551532</v>
      </c>
      <c r="I10" s="27"/>
      <c r="J10" s="27">
        <v>28466</v>
      </c>
      <c r="K10" s="155">
        <v>6.7069564705189375</v>
      </c>
      <c r="L10" s="27"/>
      <c r="M10" s="27">
        <v>27566</v>
      </c>
      <c r="N10" s="155">
        <v>6.6597088340315329</v>
      </c>
      <c r="O10" s="27"/>
      <c r="P10" s="27">
        <v>26140</v>
      </c>
      <c r="Q10" s="155">
        <v>6.3273368060262198</v>
      </c>
    </row>
    <row r="11" spans="1:17" ht="21.75" customHeight="1" x14ac:dyDescent="0.3">
      <c r="A11" s="116"/>
      <c r="B11" s="140" t="s">
        <v>324</v>
      </c>
      <c r="C11" s="80"/>
      <c r="D11" s="27">
        <v>22526</v>
      </c>
      <c r="E11" s="155">
        <v>5.1538419299337415</v>
      </c>
      <c r="F11" s="80"/>
      <c r="G11" s="27">
        <v>21609</v>
      </c>
      <c r="H11" s="155">
        <v>5.3116335319450183</v>
      </c>
      <c r="I11" s="27"/>
      <c r="J11" s="27">
        <v>22178</v>
      </c>
      <c r="K11" s="155">
        <v>5.2254226306178948</v>
      </c>
      <c r="L11" s="27"/>
      <c r="M11" s="27">
        <v>21422</v>
      </c>
      <c r="N11" s="155">
        <v>5.1753712052029126</v>
      </c>
      <c r="O11" s="27"/>
      <c r="P11" s="27">
        <v>21773</v>
      </c>
      <c r="Q11" s="155">
        <v>5.2702794291357646</v>
      </c>
    </row>
    <row r="12" spans="1:17" ht="21.75" customHeight="1" x14ac:dyDescent="0.3">
      <c r="A12" s="116"/>
      <c r="B12" s="140" t="s">
        <v>675</v>
      </c>
      <c r="C12" s="80"/>
      <c r="D12" s="27">
        <v>21331</v>
      </c>
      <c r="E12" s="155">
        <v>4.8804315993703558</v>
      </c>
      <c r="F12" s="80"/>
      <c r="G12" s="27">
        <v>19959</v>
      </c>
      <c r="H12" s="155">
        <v>4.9060527402513125</v>
      </c>
      <c r="I12" s="27"/>
      <c r="J12" s="27">
        <v>20894</v>
      </c>
      <c r="K12" s="155">
        <v>4.9228956823938272</v>
      </c>
      <c r="L12" s="27"/>
      <c r="M12" s="27">
        <v>19989</v>
      </c>
      <c r="N12" s="155">
        <v>4.8291707133228003</v>
      </c>
      <c r="O12" s="27"/>
      <c r="P12" s="27">
        <v>21278</v>
      </c>
      <c r="Q12" s="155">
        <v>5.1504618423345789</v>
      </c>
    </row>
    <row r="13" spans="1:17" ht="21.75" customHeight="1" x14ac:dyDescent="0.3">
      <c r="A13" s="116"/>
      <c r="B13" s="140" t="s">
        <v>404</v>
      </c>
      <c r="C13" s="80"/>
      <c r="D13" s="27">
        <v>21666</v>
      </c>
      <c r="E13" s="155">
        <v>4.9570780100303846</v>
      </c>
      <c r="F13" s="80"/>
      <c r="G13" s="27">
        <v>17723</v>
      </c>
      <c r="H13" s="155">
        <v>4.3564293158712371</v>
      </c>
      <c r="I13" s="27"/>
      <c r="J13" s="27">
        <v>17065</v>
      </c>
      <c r="K13" s="155">
        <v>4.0207339341461976</v>
      </c>
      <c r="L13" s="27"/>
      <c r="M13" s="27">
        <v>16125</v>
      </c>
      <c r="N13" s="155">
        <v>3.8956615014423006</v>
      </c>
      <c r="O13" s="27"/>
      <c r="P13" s="27">
        <v>15700</v>
      </c>
      <c r="Q13" s="155">
        <v>3.8002749753103156</v>
      </c>
    </row>
    <row r="14" spans="1:17" ht="21.75" customHeight="1" x14ac:dyDescent="0.3">
      <c r="A14" s="116"/>
      <c r="B14" s="140" t="s">
        <v>221</v>
      </c>
      <c r="C14" s="80"/>
      <c r="D14" s="27">
        <v>13068</v>
      </c>
      <c r="E14" s="155">
        <v>2.9898964015082181</v>
      </c>
      <c r="F14" s="80"/>
      <c r="G14" s="27">
        <v>12710</v>
      </c>
      <c r="H14" s="155">
        <v>3.1242011287436333</v>
      </c>
      <c r="I14" s="27"/>
      <c r="J14" s="27">
        <v>13818</v>
      </c>
      <c r="K14" s="155">
        <v>3.2556988867291041</v>
      </c>
      <c r="L14" s="27"/>
      <c r="M14" s="27">
        <v>13542</v>
      </c>
      <c r="N14" s="155">
        <v>3.2716308869787061</v>
      </c>
      <c r="O14" s="27"/>
      <c r="P14" s="27">
        <v>13935</v>
      </c>
      <c r="Q14" s="155">
        <v>3.3730466102515444</v>
      </c>
    </row>
    <row r="15" spans="1:17" ht="21.75" customHeight="1" x14ac:dyDescent="0.3">
      <c r="A15" s="116"/>
      <c r="B15" s="140" t="s">
        <v>236</v>
      </c>
      <c r="C15" s="80"/>
      <c r="D15" s="27">
        <v>8990</v>
      </c>
      <c r="E15" s="155">
        <v>2.0568693487571843</v>
      </c>
      <c r="F15" s="80"/>
      <c r="G15" s="27">
        <v>8983</v>
      </c>
      <c r="H15" s="155">
        <v>2.2080801525967004</v>
      </c>
      <c r="I15" s="27"/>
      <c r="J15" s="27">
        <v>9265</v>
      </c>
      <c r="K15" s="155">
        <v>2.182953407551393</v>
      </c>
      <c r="L15" s="27"/>
      <c r="M15" s="27">
        <v>9606</v>
      </c>
      <c r="N15" s="155">
        <v>2.3207270935103717</v>
      </c>
      <c r="O15" s="27"/>
      <c r="P15" s="27">
        <v>10251</v>
      </c>
      <c r="Q15" s="155">
        <v>2.4813132975736334</v>
      </c>
    </row>
    <row r="16" spans="1:17" ht="21.75" customHeight="1" x14ac:dyDescent="0.3">
      <c r="A16" s="116"/>
      <c r="B16" s="140" t="s">
        <v>464</v>
      </c>
      <c r="C16" s="80"/>
      <c r="D16" s="27">
        <v>6445</v>
      </c>
      <c r="E16" s="155">
        <v>1.4745854229966686</v>
      </c>
      <c r="F16" s="80"/>
      <c r="G16" s="27">
        <v>6555</v>
      </c>
      <c r="H16" s="155">
        <v>1.6112618724559022</v>
      </c>
      <c r="I16" s="27"/>
      <c r="J16" s="27">
        <v>7705</v>
      </c>
      <c r="K16" s="155">
        <v>1.8153973022324319</v>
      </c>
      <c r="L16" s="27"/>
      <c r="M16" s="27">
        <v>8111</v>
      </c>
      <c r="N16" s="155">
        <v>1.9595479341518451</v>
      </c>
      <c r="O16" s="27"/>
      <c r="P16" s="27">
        <v>8144</v>
      </c>
      <c r="Q16" s="155">
        <v>1.9713018725431344</v>
      </c>
    </row>
    <row r="17" spans="1:40" ht="21.75" customHeight="1" x14ac:dyDescent="0.3">
      <c r="A17" s="116"/>
      <c r="B17" s="140" t="s">
        <v>676</v>
      </c>
      <c r="C17" s="80"/>
      <c r="D17" s="27">
        <v>9622</v>
      </c>
      <c r="E17" s="155">
        <v>2.2014679503605814</v>
      </c>
      <c r="F17" s="80"/>
      <c r="G17" s="27">
        <v>8176</v>
      </c>
      <c r="H17" s="155">
        <v>2.0097142744774152</v>
      </c>
      <c r="I17" s="27"/>
      <c r="J17" s="27">
        <v>8549</v>
      </c>
      <c r="K17" s="155">
        <v>2.0142545797255109</v>
      </c>
      <c r="L17" s="27"/>
      <c r="M17" s="27">
        <v>7878</v>
      </c>
      <c r="N17" s="155">
        <v>1.9032571354023222</v>
      </c>
      <c r="O17" s="27"/>
      <c r="P17" s="27">
        <v>8117</v>
      </c>
      <c r="Q17" s="155">
        <v>1.9647663678085243</v>
      </c>
    </row>
    <row r="18" spans="1:40" ht="21.75" customHeight="1" x14ac:dyDescent="0.3">
      <c r="A18" s="116"/>
      <c r="B18" s="140" t="s">
        <v>680</v>
      </c>
      <c r="C18" s="80"/>
      <c r="D18" s="27">
        <v>7221</v>
      </c>
      <c r="E18" s="155">
        <v>1.6521305414210929</v>
      </c>
      <c r="F18" s="80"/>
      <c r="G18" s="27">
        <v>6972</v>
      </c>
      <c r="H18" s="155">
        <v>1.7137631998112204</v>
      </c>
      <c r="I18" s="27"/>
      <c r="J18" s="27">
        <v>8253</v>
      </c>
      <c r="K18" s="155">
        <v>1.9445131648701184</v>
      </c>
      <c r="L18" s="27"/>
      <c r="M18" s="27">
        <v>8094</v>
      </c>
      <c r="N18" s="155">
        <v>1.9554408801658283</v>
      </c>
      <c r="O18" s="27"/>
      <c r="P18" s="27">
        <v>7642</v>
      </c>
      <c r="Q18" s="155">
        <v>1.8497898956255687</v>
      </c>
    </row>
    <row r="19" spans="1:40" ht="21.75" customHeight="1" x14ac:dyDescent="0.3">
      <c r="A19" s="116"/>
      <c r="B19" s="140" t="s">
        <v>325</v>
      </c>
      <c r="C19" s="80"/>
      <c r="D19" s="27">
        <v>7320</v>
      </c>
      <c r="E19" s="155">
        <v>1.6747812717355492</v>
      </c>
      <c r="F19" s="80"/>
      <c r="G19" s="27">
        <v>7196</v>
      </c>
      <c r="H19" s="155">
        <v>1.7688238648653962</v>
      </c>
      <c r="I19" s="27"/>
      <c r="J19" s="27">
        <v>7575</v>
      </c>
      <c r="K19" s="155">
        <v>1.7847676267891854</v>
      </c>
      <c r="L19" s="27"/>
      <c r="M19" s="27">
        <v>7876</v>
      </c>
      <c r="N19" s="155">
        <v>1.9027739525804377</v>
      </c>
      <c r="O19" s="27"/>
      <c r="P19" s="27">
        <v>7488</v>
      </c>
      <c r="Q19" s="155">
        <v>1.8125133130652</v>
      </c>
    </row>
    <row r="20" spans="1:40" ht="21.75" customHeight="1" x14ac:dyDescent="0.3">
      <c r="A20" s="116"/>
      <c r="B20" s="140" t="s">
        <v>677</v>
      </c>
      <c r="C20" s="80"/>
      <c r="D20" s="27">
        <v>7356</v>
      </c>
      <c r="E20" s="155">
        <v>1.6830179009408062</v>
      </c>
      <c r="F20" s="80"/>
      <c r="G20" s="27">
        <v>7302</v>
      </c>
      <c r="H20" s="155">
        <v>1.7948793581499616</v>
      </c>
      <c r="I20" s="27"/>
      <c r="J20" s="27">
        <v>7825</v>
      </c>
      <c r="K20" s="155">
        <v>1.8436708487954292</v>
      </c>
      <c r="L20" s="27"/>
      <c r="M20" s="27">
        <v>7584</v>
      </c>
      <c r="N20" s="155">
        <v>1.8322292605853279</v>
      </c>
      <c r="O20" s="27"/>
      <c r="P20" s="27">
        <v>7395</v>
      </c>
      <c r="Q20" s="155">
        <v>1.7900021300904321</v>
      </c>
    </row>
    <row r="21" spans="1:40" ht="27.75" customHeight="1" x14ac:dyDescent="0.3">
      <c r="A21" s="116"/>
      <c r="B21" s="140" t="s">
        <v>705</v>
      </c>
      <c r="C21" s="80"/>
      <c r="D21" s="27">
        <v>6872</v>
      </c>
      <c r="E21" s="155">
        <v>1.5722809971812424</v>
      </c>
      <c r="F21" s="80"/>
      <c r="G21" s="27">
        <v>6793</v>
      </c>
      <c r="H21" s="155">
        <v>1.669763829075964</v>
      </c>
      <c r="I21" s="27"/>
      <c r="J21" s="27">
        <v>7363</v>
      </c>
      <c r="K21" s="155">
        <v>1.7348176945278908</v>
      </c>
      <c r="L21" s="27"/>
      <c r="M21" s="27">
        <v>7114</v>
      </c>
      <c r="N21" s="155">
        <v>1.7186812974425134</v>
      </c>
      <c r="O21" s="27"/>
      <c r="P21" s="27">
        <v>7019</v>
      </c>
      <c r="Q21" s="155">
        <v>1.6989891752677135</v>
      </c>
    </row>
    <row r="22" spans="1:40" ht="21.75" customHeight="1" x14ac:dyDescent="0.3">
      <c r="A22" s="116"/>
      <c r="B22" s="140" t="s">
        <v>678</v>
      </c>
      <c r="C22" s="80"/>
      <c r="D22" s="27">
        <v>6503</v>
      </c>
      <c r="E22" s="155">
        <v>1.4878555478273603</v>
      </c>
      <c r="F22" s="80"/>
      <c r="G22" s="27">
        <v>6119</v>
      </c>
      <c r="H22" s="155">
        <v>1.5040902208325959</v>
      </c>
      <c r="I22" s="27"/>
      <c r="J22" s="27">
        <v>6753</v>
      </c>
      <c r="K22" s="155">
        <v>1.591093832832656</v>
      </c>
      <c r="L22" s="27"/>
      <c r="M22" s="27">
        <v>6642</v>
      </c>
      <c r="N22" s="155">
        <v>1.6046501514778144</v>
      </c>
      <c r="O22" s="27"/>
      <c r="P22" s="27">
        <v>6308</v>
      </c>
      <c r="Q22" s="155">
        <v>1.5268875505896478</v>
      </c>
    </row>
    <row r="23" spans="1:40" ht="30" x14ac:dyDescent="0.3">
      <c r="A23" s="116"/>
      <c r="B23" s="140" t="s">
        <v>681</v>
      </c>
      <c r="C23" s="80"/>
      <c r="D23" s="27">
        <v>5563</v>
      </c>
      <c r="E23" s="155">
        <v>1.2727880074678772</v>
      </c>
      <c r="F23" s="80"/>
      <c r="G23" s="27">
        <v>5222</v>
      </c>
      <c r="H23" s="155">
        <v>1.2836017540754723</v>
      </c>
      <c r="I23" s="27"/>
      <c r="J23" s="27">
        <v>5710</v>
      </c>
      <c r="K23" s="155">
        <v>1.3453495906226072</v>
      </c>
      <c r="L23" s="27"/>
      <c r="M23" s="27">
        <v>5791</v>
      </c>
      <c r="N23" s="155">
        <v>1.3990558607660382</v>
      </c>
      <c r="O23" s="27"/>
      <c r="P23" s="27">
        <v>5696</v>
      </c>
      <c r="Q23" s="155">
        <v>1.3787494432718188</v>
      </c>
    </row>
    <row r="24" spans="1:40" ht="21.75" customHeight="1" thickBot="1" x14ac:dyDescent="0.35">
      <c r="A24" s="393"/>
      <c r="B24" s="387" t="s">
        <v>61</v>
      </c>
      <c r="C24" s="387"/>
      <c r="D24" s="464">
        <v>225504</v>
      </c>
      <c r="E24" s="474">
        <v>51.594245341728595</v>
      </c>
      <c r="F24" s="371"/>
      <c r="G24" s="464">
        <v>209147</v>
      </c>
      <c r="H24" s="474">
        <v>51.409700509311151</v>
      </c>
      <c r="I24" s="464"/>
      <c r="J24" s="464">
        <v>220274</v>
      </c>
      <c r="K24" s="474">
        <v>51.899393296813336</v>
      </c>
      <c r="L24" s="464"/>
      <c r="M24" s="464">
        <v>216276</v>
      </c>
      <c r="N24" s="474">
        <v>52.250423992926201</v>
      </c>
      <c r="O24" s="464"/>
      <c r="P24" s="464">
        <v>215857</v>
      </c>
      <c r="Q24" s="474">
        <v>52.249423907360431</v>
      </c>
    </row>
    <row r="25" spans="1:40" x14ac:dyDescent="0.3">
      <c r="A25" s="82" t="s">
        <v>569</v>
      </c>
      <c r="B25" s="81"/>
      <c r="C25" s="81"/>
    </row>
    <row r="26" spans="1:40" ht="14.25" customHeight="1" x14ac:dyDescent="0.3">
      <c r="A26" s="82" t="s">
        <v>562</v>
      </c>
      <c r="B26" s="81"/>
      <c r="C26" s="81"/>
    </row>
    <row r="27" spans="1:40" x14ac:dyDescent="0.3">
      <c r="A27" s="767" t="s">
        <v>554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A28" s="83"/>
      <c r="B28" s="105"/>
    </row>
    <row r="29" spans="1:40" ht="30.75" x14ac:dyDescent="0.55000000000000004">
      <c r="B29" s="159"/>
    </row>
    <row r="30" spans="1:40" ht="30.75" x14ac:dyDescent="0.55000000000000004">
      <c r="B30" s="159"/>
    </row>
  </sheetData>
  <mergeCells count="9">
    <mergeCell ref="A27:AN27"/>
    <mergeCell ref="P5:Q5"/>
    <mergeCell ref="A2:Q2"/>
    <mergeCell ref="A5:B6"/>
    <mergeCell ref="M5:N5"/>
    <mergeCell ref="A3:N3"/>
    <mergeCell ref="D5:E5"/>
    <mergeCell ref="G5:H5"/>
    <mergeCell ref="J5:K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GridLines="0" zoomScale="90" zoomScaleNormal="90" workbookViewId="0"/>
  </sheetViews>
  <sheetFormatPr baseColWidth="10" defaultRowHeight="15" x14ac:dyDescent="0.3"/>
  <cols>
    <col min="1" max="1" width="3.5703125" style="5" customWidth="1"/>
    <col min="2" max="2" width="90.5703125" style="5" customWidth="1"/>
    <col min="3" max="3" width="2.28515625" style="5" customWidth="1"/>
    <col min="4" max="4" width="10.7109375" style="5" customWidth="1"/>
    <col min="5" max="5" width="7.42578125" style="5" customWidth="1"/>
    <col min="6" max="6" width="3" style="5" customWidth="1"/>
    <col min="7" max="7" width="10.7109375" style="5" customWidth="1"/>
    <col min="8" max="8" width="8.85546875" style="5" bestFit="1" customWidth="1"/>
    <col min="9" max="9" width="2.5703125" style="5" customWidth="1"/>
    <col min="10" max="10" width="10.140625" style="5" customWidth="1"/>
    <col min="11" max="11" width="7.42578125" style="5" customWidth="1"/>
    <col min="12" max="12" width="2.28515625" style="5" customWidth="1"/>
    <col min="13" max="13" width="10.7109375" style="5" customWidth="1"/>
    <col min="14" max="14" width="8.85546875" style="5" bestFit="1" customWidth="1"/>
    <col min="15" max="15" width="2.28515625" style="5" customWidth="1"/>
    <col min="16" max="16" width="10.7109375" style="5" customWidth="1"/>
    <col min="17" max="17" width="8.85546875" style="5" bestFit="1" customWidth="1"/>
    <col min="18" max="16384" width="11.42578125" style="5"/>
  </cols>
  <sheetData>
    <row r="1" spans="1:17" s="339" customFormat="1" ht="12.75" customHeight="1" x14ac:dyDescent="0.3">
      <c r="A1" s="364" t="s">
        <v>203</v>
      </c>
      <c r="L1" s="459"/>
      <c r="O1" s="459"/>
    </row>
    <row r="2" spans="1:17" s="339" customFormat="1" ht="12.75" customHeight="1" x14ac:dyDescent="0.3">
      <c r="A2" s="768" t="s">
        <v>658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</row>
    <row r="3" spans="1:17" s="339" customFormat="1" ht="24" customHeight="1" x14ac:dyDescent="0.35">
      <c r="A3" s="816" t="s">
        <v>687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472"/>
    </row>
    <row r="4" spans="1:17" s="339" customFormat="1" ht="12.75" customHeight="1" thickBot="1" x14ac:dyDescent="0.35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O4" s="473"/>
    </row>
    <row r="5" spans="1:17" ht="18.75" customHeight="1" thickBot="1" x14ac:dyDescent="0.35">
      <c r="A5" s="833" t="s">
        <v>183</v>
      </c>
      <c r="B5" s="833"/>
      <c r="C5" s="698"/>
      <c r="D5" s="754">
        <v>2015</v>
      </c>
      <c r="E5" s="754"/>
      <c r="F5" s="698"/>
      <c r="G5" s="754">
        <v>2016</v>
      </c>
      <c r="H5" s="754"/>
      <c r="I5" s="394"/>
      <c r="J5" s="754">
        <v>2017</v>
      </c>
      <c r="K5" s="754"/>
      <c r="L5" s="394"/>
      <c r="M5" s="754">
        <v>2018</v>
      </c>
      <c r="N5" s="754"/>
      <c r="O5" s="394"/>
      <c r="P5" s="754">
        <v>2019</v>
      </c>
      <c r="Q5" s="754"/>
    </row>
    <row r="6" spans="1:17" ht="21.75" customHeight="1" thickBot="1" x14ac:dyDescent="0.35">
      <c r="A6" s="834"/>
      <c r="B6" s="834"/>
      <c r="C6" s="709"/>
      <c r="D6" s="475" t="s">
        <v>5</v>
      </c>
      <c r="E6" s="709" t="s">
        <v>62</v>
      </c>
      <c r="F6" s="709"/>
      <c r="G6" s="475" t="s">
        <v>5</v>
      </c>
      <c r="H6" s="709" t="s">
        <v>62</v>
      </c>
      <c r="I6" s="709"/>
      <c r="J6" s="475" t="s">
        <v>5</v>
      </c>
      <c r="K6" s="709" t="s">
        <v>62</v>
      </c>
      <c r="L6" s="371"/>
      <c r="M6" s="475" t="s">
        <v>5</v>
      </c>
      <c r="N6" s="709" t="s">
        <v>62</v>
      </c>
      <c r="O6" s="371"/>
      <c r="P6" s="475" t="s">
        <v>5</v>
      </c>
      <c r="Q6" s="709" t="s">
        <v>62</v>
      </c>
    </row>
    <row r="7" spans="1:17" ht="12.75" customHeight="1" x14ac:dyDescent="0.3">
      <c r="A7" s="80"/>
      <c r="B7" s="80"/>
      <c r="C7" s="80"/>
      <c r="D7" s="80"/>
      <c r="E7" s="80"/>
      <c r="F7" s="80"/>
      <c r="G7" s="157"/>
      <c r="H7" s="80"/>
      <c r="I7" s="80"/>
      <c r="J7" s="157"/>
      <c r="K7" s="80"/>
      <c r="L7" s="80"/>
      <c r="M7" s="157"/>
      <c r="N7" s="80"/>
      <c r="O7" s="80"/>
      <c r="P7" s="157"/>
      <c r="Q7" s="80"/>
    </row>
    <row r="8" spans="1:17" s="150" customFormat="1" ht="29.25" customHeight="1" x14ac:dyDescent="0.2">
      <c r="A8" s="88"/>
      <c r="B8" s="720" t="s">
        <v>184</v>
      </c>
      <c r="C8" s="144"/>
      <c r="D8" s="603">
        <v>112470</v>
      </c>
      <c r="E8" s="144">
        <v>100</v>
      </c>
      <c r="F8" s="88"/>
      <c r="G8" s="603">
        <v>122532</v>
      </c>
      <c r="H8" s="144">
        <v>100</v>
      </c>
      <c r="I8" s="603"/>
      <c r="J8" s="603">
        <v>138424</v>
      </c>
      <c r="K8" s="144">
        <v>100</v>
      </c>
      <c r="L8" s="603"/>
      <c r="M8" s="603">
        <v>141088</v>
      </c>
      <c r="N8" s="144">
        <v>100</v>
      </c>
      <c r="O8" s="603"/>
      <c r="P8" s="603">
        <v>141730</v>
      </c>
      <c r="Q8" s="144">
        <v>100</v>
      </c>
    </row>
    <row r="9" spans="1:17" ht="20.25" customHeight="1" x14ac:dyDescent="0.3">
      <c r="A9" s="116"/>
      <c r="B9" s="140" t="s">
        <v>404</v>
      </c>
      <c r="C9" s="80"/>
      <c r="D9" s="27">
        <v>8237</v>
      </c>
      <c r="E9" s="155">
        <v>7.3237307726504843</v>
      </c>
      <c r="F9" s="80"/>
      <c r="G9" s="27">
        <v>10239</v>
      </c>
      <c r="H9" s="155">
        <v>8.3561845069043184</v>
      </c>
      <c r="I9" s="27"/>
      <c r="J9" s="27">
        <v>11551</v>
      </c>
      <c r="K9" s="155">
        <v>8.3446512165520428</v>
      </c>
      <c r="L9" s="27"/>
      <c r="M9" s="27">
        <v>11726</v>
      </c>
      <c r="N9" s="155">
        <v>8.3111249716489013</v>
      </c>
      <c r="O9" s="27"/>
      <c r="P9" s="27">
        <v>11276</v>
      </c>
      <c r="Q9" s="155">
        <v>7.9559726240033868</v>
      </c>
    </row>
    <row r="10" spans="1:17" ht="20.25" customHeight="1" x14ac:dyDescent="0.3">
      <c r="A10" s="116"/>
      <c r="B10" s="140" t="s">
        <v>683</v>
      </c>
      <c r="C10" s="80"/>
      <c r="D10" s="27">
        <v>8794</v>
      </c>
      <c r="E10" s="155">
        <v>7.8189739486085177</v>
      </c>
      <c r="F10" s="80"/>
      <c r="G10" s="27">
        <v>9297</v>
      </c>
      <c r="H10" s="155">
        <v>7.5874057389090197</v>
      </c>
      <c r="I10" s="27"/>
      <c r="J10" s="27">
        <v>10047</v>
      </c>
      <c r="K10" s="155">
        <v>7.2581344275559152</v>
      </c>
      <c r="L10" s="27"/>
      <c r="M10" s="27">
        <v>9681</v>
      </c>
      <c r="N10" s="155">
        <v>6.8616749829893395</v>
      </c>
      <c r="O10" s="27"/>
      <c r="P10" s="27">
        <v>9886</v>
      </c>
      <c r="Q10" s="155">
        <v>6.9752346010019046</v>
      </c>
    </row>
    <row r="11" spans="1:17" ht="20.25" customHeight="1" x14ac:dyDescent="0.3">
      <c r="A11" s="116"/>
      <c r="B11" s="140" t="s">
        <v>324</v>
      </c>
      <c r="C11" s="80"/>
      <c r="D11" s="27">
        <v>3899</v>
      </c>
      <c r="E11" s="155">
        <v>3.4667022317062326</v>
      </c>
      <c r="F11" s="80"/>
      <c r="G11" s="27">
        <v>4359</v>
      </c>
      <c r="H11" s="155">
        <v>3.5574380569973556</v>
      </c>
      <c r="I11" s="27"/>
      <c r="J11" s="27">
        <v>4855</v>
      </c>
      <c r="K11" s="155">
        <v>3.5073397676703464</v>
      </c>
      <c r="L11" s="27"/>
      <c r="M11" s="27">
        <v>5011</v>
      </c>
      <c r="N11" s="155">
        <v>3.5516840553413473</v>
      </c>
      <c r="O11" s="27"/>
      <c r="P11" s="27">
        <v>5132</v>
      </c>
      <c r="Q11" s="155">
        <v>3.6209694489522333</v>
      </c>
    </row>
    <row r="12" spans="1:17" ht="20.25" customHeight="1" x14ac:dyDescent="0.3">
      <c r="A12" s="116"/>
      <c r="B12" s="140" t="s">
        <v>675</v>
      </c>
      <c r="C12" s="80"/>
      <c r="D12" s="27">
        <v>3888</v>
      </c>
      <c r="E12" s="155">
        <v>3.4569218458255535</v>
      </c>
      <c r="F12" s="80"/>
      <c r="G12" s="27">
        <v>4340</v>
      </c>
      <c r="H12" s="155">
        <v>3.5419319035027583</v>
      </c>
      <c r="I12" s="27"/>
      <c r="J12" s="27">
        <v>4855</v>
      </c>
      <c r="K12" s="155">
        <v>3.5073397676703464</v>
      </c>
      <c r="L12" s="27"/>
      <c r="M12" s="27">
        <v>4923</v>
      </c>
      <c r="N12" s="155">
        <v>3.4893116352914491</v>
      </c>
      <c r="O12" s="27"/>
      <c r="P12" s="27">
        <v>4969</v>
      </c>
      <c r="Q12" s="155">
        <v>3.5059620404995413</v>
      </c>
    </row>
    <row r="13" spans="1:17" ht="20.25" customHeight="1" x14ac:dyDescent="0.3">
      <c r="A13" s="116"/>
      <c r="B13" s="140" t="s">
        <v>325</v>
      </c>
      <c r="C13" s="80"/>
      <c r="D13" s="27">
        <v>4741</v>
      </c>
      <c r="E13" s="155">
        <v>4.2153463145727752</v>
      </c>
      <c r="F13" s="80"/>
      <c r="G13" s="27">
        <v>4438</v>
      </c>
      <c r="H13" s="155">
        <v>3.6219110110012083</v>
      </c>
      <c r="I13" s="27"/>
      <c r="J13" s="27">
        <v>4471</v>
      </c>
      <c r="K13" s="155">
        <v>3.2299312257989947</v>
      </c>
      <c r="L13" s="27"/>
      <c r="M13" s="27">
        <v>4939</v>
      </c>
      <c r="N13" s="155">
        <v>3.5006520753005219</v>
      </c>
      <c r="O13" s="27"/>
      <c r="P13" s="27">
        <v>4775</v>
      </c>
      <c r="Q13" s="155">
        <v>3.3690820574331473</v>
      </c>
    </row>
    <row r="14" spans="1:17" ht="30" x14ac:dyDescent="0.3">
      <c r="A14" s="116"/>
      <c r="B14" s="140" t="s">
        <v>684</v>
      </c>
      <c r="C14" s="80"/>
      <c r="D14" s="27">
        <v>2523</v>
      </c>
      <c r="E14" s="155">
        <v>2.2432648706321685</v>
      </c>
      <c r="F14" s="80"/>
      <c r="G14" s="27">
        <v>2823</v>
      </c>
      <c r="H14" s="155">
        <v>2.3038879639604346</v>
      </c>
      <c r="I14" s="27"/>
      <c r="J14" s="27">
        <v>3405</v>
      </c>
      <c r="K14" s="155">
        <v>2.4598335548748773</v>
      </c>
      <c r="L14" s="27"/>
      <c r="M14" s="27">
        <v>3472</v>
      </c>
      <c r="N14" s="155">
        <v>2.4608754819687002</v>
      </c>
      <c r="O14" s="27"/>
      <c r="P14" s="27">
        <v>3627</v>
      </c>
      <c r="Q14" s="155">
        <v>2.5590912298031467</v>
      </c>
    </row>
    <row r="15" spans="1:17" ht="21.75" customHeight="1" x14ac:dyDescent="0.3">
      <c r="A15" s="116"/>
      <c r="B15" s="140" t="s">
        <v>676</v>
      </c>
      <c r="C15" s="80"/>
      <c r="D15" s="27">
        <v>2293</v>
      </c>
      <c r="E15" s="155">
        <v>2.038765893127056</v>
      </c>
      <c r="F15" s="80"/>
      <c r="G15" s="27">
        <v>3038</v>
      </c>
      <c r="H15" s="155">
        <v>2.4793523324519309</v>
      </c>
      <c r="I15" s="27"/>
      <c r="J15" s="27">
        <v>3478</v>
      </c>
      <c r="K15" s="155">
        <v>2.5125700745535458</v>
      </c>
      <c r="L15" s="27"/>
      <c r="M15" s="27">
        <v>3460</v>
      </c>
      <c r="N15" s="155">
        <v>2.4523701519618961</v>
      </c>
      <c r="O15" s="27"/>
      <c r="P15" s="27">
        <v>3457</v>
      </c>
      <c r="Q15" s="155">
        <v>2.4391448528892967</v>
      </c>
    </row>
    <row r="16" spans="1:17" ht="21.75" customHeight="1" x14ac:dyDescent="0.3">
      <c r="A16" s="116"/>
      <c r="B16" s="140" t="s">
        <v>685</v>
      </c>
      <c r="C16" s="80"/>
      <c r="D16" s="27">
        <v>2522</v>
      </c>
      <c r="E16" s="155">
        <v>2.2423757446430157</v>
      </c>
      <c r="F16" s="80"/>
      <c r="G16" s="27">
        <v>2690</v>
      </c>
      <c r="H16" s="155">
        <v>2.1953448894982537</v>
      </c>
      <c r="I16" s="27"/>
      <c r="J16" s="27">
        <v>3124</v>
      </c>
      <c r="K16" s="155">
        <v>2.2568340750158931</v>
      </c>
      <c r="L16" s="27"/>
      <c r="M16" s="27">
        <v>3501</v>
      </c>
      <c r="N16" s="155">
        <v>2.4814300294851441</v>
      </c>
      <c r="O16" s="27"/>
      <c r="P16" s="27">
        <v>3186</v>
      </c>
      <c r="Q16" s="155">
        <v>2.2479362167501589</v>
      </c>
    </row>
    <row r="17" spans="1:40" ht="21.75" customHeight="1" x14ac:dyDescent="0.3">
      <c r="A17" s="116"/>
      <c r="B17" s="140" t="s">
        <v>677</v>
      </c>
      <c r="C17" s="80"/>
      <c r="D17" s="27">
        <v>2511</v>
      </c>
      <c r="E17" s="155">
        <v>2.2325953587623366</v>
      </c>
      <c r="F17" s="80"/>
      <c r="G17" s="27">
        <v>2525</v>
      </c>
      <c r="H17" s="155">
        <v>2.0606861880978031</v>
      </c>
      <c r="I17" s="27"/>
      <c r="J17" s="27">
        <v>3002</v>
      </c>
      <c r="K17" s="155">
        <v>2.1686990695255157</v>
      </c>
      <c r="L17" s="27"/>
      <c r="M17" s="27">
        <v>3058</v>
      </c>
      <c r="N17" s="155">
        <v>2.1674415967339535</v>
      </c>
      <c r="O17" s="27"/>
      <c r="P17" s="27">
        <v>3123</v>
      </c>
      <c r="Q17" s="155">
        <v>2.203485500599732</v>
      </c>
    </row>
    <row r="18" spans="1:40" ht="21.75" customHeight="1" x14ac:dyDescent="0.3">
      <c r="A18" s="116"/>
      <c r="B18" s="140" t="s">
        <v>221</v>
      </c>
      <c r="C18" s="80"/>
      <c r="D18" s="27">
        <v>2419</v>
      </c>
      <c r="E18" s="155">
        <v>2.1507957677602918</v>
      </c>
      <c r="F18" s="80"/>
      <c r="G18" s="27">
        <v>2444</v>
      </c>
      <c r="H18" s="155">
        <v>1.9945810074103094</v>
      </c>
      <c r="I18" s="27"/>
      <c r="J18" s="27">
        <v>2681</v>
      </c>
      <c r="K18" s="155">
        <v>1.9368028665549326</v>
      </c>
      <c r="L18" s="27"/>
      <c r="M18" s="27">
        <v>2799</v>
      </c>
      <c r="N18" s="155">
        <v>1.9838682240870944</v>
      </c>
      <c r="O18" s="27"/>
      <c r="P18" s="27">
        <v>3020</v>
      </c>
      <c r="Q18" s="155">
        <v>2.1308121075283992</v>
      </c>
    </row>
    <row r="19" spans="1:40" ht="21.75" customHeight="1" x14ac:dyDescent="0.3">
      <c r="A19" s="116"/>
      <c r="B19" s="140" t="s">
        <v>706</v>
      </c>
      <c r="C19" s="80"/>
      <c r="D19" s="27">
        <v>2352</v>
      </c>
      <c r="E19" s="155">
        <v>2.0912243264870631</v>
      </c>
      <c r="F19" s="80"/>
      <c r="G19" s="27">
        <v>2533</v>
      </c>
      <c r="H19" s="155">
        <v>2.0672150948323704</v>
      </c>
      <c r="I19" s="27"/>
      <c r="J19" s="27">
        <v>2908</v>
      </c>
      <c r="K19" s="155">
        <v>2.1007917702132577</v>
      </c>
      <c r="L19" s="27"/>
      <c r="M19" s="27">
        <v>2973</v>
      </c>
      <c r="N19" s="155">
        <v>2.1071955091857562</v>
      </c>
      <c r="O19" s="27"/>
      <c r="P19" s="27">
        <v>2927</v>
      </c>
      <c r="Q19" s="155">
        <v>2.0651943836872926</v>
      </c>
    </row>
    <row r="20" spans="1:40" ht="21.75" customHeight="1" x14ac:dyDescent="0.3">
      <c r="A20" s="116"/>
      <c r="B20" s="140" t="s">
        <v>681</v>
      </c>
      <c r="C20" s="80"/>
      <c r="D20" s="27">
        <v>2449</v>
      </c>
      <c r="E20" s="155">
        <v>2.1774695474348715</v>
      </c>
      <c r="F20" s="80"/>
      <c r="G20" s="27">
        <v>2485</v>
      </c>
      <c r="H20" s="155">
        <v>2.0280416544249666</v>
      </c>
      <c r="I20" s="27"/>
      <c r="J20" s="27">
        <v>2831</v>
      </c>
      <c r="K20" s="155">
        <v>2.0451655782234295</v>
      </c>
      <c r="L20" s="27"/>
      <c r="M20" s="27">
        <v>2710</v>
      </c>
      <c r="N20" s="155">
        <v>1.9207870265366296</v>
      </c>
      <c r="O20" s="27"/>
      <c r="P20" s="27">
        <v>2700</v>
      </c>
      <c r="Q20" s="155">
        <v>1.9050306921611515</v>
      </c>
    </row>
    <row r="21" spans="1:40" ht="21.75" customHeight="1" x14ac:dyDescent="0.3">
      <c r="A21" s="116"/>
      <c r="B21" s="140" t="s">
        <v>686</v>
      </c>
      <c r="C21" s="80"/>
      <c r="D21" s="27">
        <v>2261</v>
      </c>
      <c r="E21" s="155">
        <v>2.0103138614741707</v>
      </c>
      <c r="F21" s="80"/>
      <c r="G21" s="27">
        <v>2271</v>
      </c>
      <c r="H21" s="155">
        <v>1.8533933992752913</v>
      </c>
      <c r="I21" s="27"/>
      <c r="J21" s="27">
        <v>2440</v>
      </c>
      <c r="K21" s="155">
        <v>1.7627001098075479</v>
      </c>
      <c r="L21" s="27"/>
      <c r="M21" s="27">
        <v>2500</v>
      </c>
      <c r="N21" s="155">
        <v>1.7719437514175551</v>
      </c>
      <c r="O21" s="27"/>
      <c r="P21" s="27">
        <v>2554</v>
      </c>
      <c r="Q21" s="155">
        <v>1.8020179213998448</v>
      </c>
    </row>
    <row r="22" spans="1:40" ht="30" x14ac:dyDescent="0.3">
      <c r="A22" s="116"/>
      <c r="B22" s="140" t="s">
        <v>707</v>
      </c>
      <c r="C22" s="80"/>
      <c r="D22" s="27">
        <v>2119</v>
      </c>
      <c r="E22" s="155">
        <v>1.8840579710144929</v>
      </c>
      <c r="F22" s="80"/>
      <c r="G22" s="27">
        <v>2153</v>
      </c>
      <c r="H22" s="155">
        <v>1.7570920249404236</v>
      </c>
      <c r="I22" s="27"/>
      <c r="J22" s="27">
        <v>2320</v>
      </c>
      <c r="K22" s="155">
        <v>1.6760099404727506</v>
      </c>
      <c r="L22" s="27"/>
      <c r="M22" s="27">
        <v>2292</v>
      </c>
      <c r="N22" s="155">
        <v>1.6245180312996144</v>
      </c>
      <c r="O22" s="27"/>
      <c r="P22" s="27">
        <v>2391</v>
      </c>
      <c r="Q22" s="155">
        <v>1.6870105129471531</v>
      </c>
    </row>
    <row r="23" spans="1:40" ht="21.75" customHeight="1" x14ac:dyDescent="0.3">
      <c r="A23" s="116"/>
      <c r="B23" s="140" t="s">
        <v>682</v>
      </c>
      <c r="C23" s="80"/>
      <c r="D23" s="27">
        <v>1301</v>
      </c>
      <c r="E23" s="155">
        <v>1.1567529118876145</v>
      </c>
      <c r="F23" s="80"/>
      <c r="G23" s="27">
        <v>1621</v>
      </c>
      <c r="H23" s="155">
        <v>1.3229197270916986</v>
      </c>
      <c r="I23" s="27"/>
      <c r="J23" s="27">
        <v>1979</v>
      </c>
      <c r="K23" s="155">
        <v>1.4296653759463678</v>
      </c>
      <c r="L23" s="27"/>
      <c r="M23" s="27">
        <v>1872</v>
      </c>
      <c r="N23" s="155">
        <v>1.3268314810614652</v>
      </c>
      <c r="O23" s="27"/>
      <c r="P23" s="27">
        <v>2013</v>
      </c>
      <c r="Q23" s="155">
        <v>1.4203062160445918</v>
      </c>
    </row>
    <row r="24" spans="1:40" ht="17.25" customHeight="1" thickBot="1" x14ac:dyDescent="0.35">
      <c r="A24" s="710"/>
      <c r="B24" s="387" t="s">
        <v>673</v>
      </c>
      <c r="C24" s="387"/>
      <c r="D24" s="464">
        <v>60161</v>
      </c>
      <c r="E24" s="474">
        <v>53.490708633413355</v>
      </c>
      <c r="F24" s="371"/>
      <c r="G24" s="464">
        <v>65276</v>
      </c>
      <c r="H24" s="474">
        <v>53.272614500701856</v>
      </c>
      <c r="I24" s="464"/>
      <c r="J24" s="464">
        <v>74477</v>
      </c>
      <c r="K24" s="474">
        <v>53.803531179564231</v>
      </c>
      <c r="L24" s="464"/>
      <c r="M24" s="464">
        <v>76171</v>
      </c>
      <c r="N24" s="474">
        <v>53.988290995690633</v>
      </c>
      <c r="O24" s="464"/>
      <c r="P24" s="464">
        <v>76694</v>
      </c>
      <c r="Q24" s="474">
        <v>54.112749594299018</v>
      </c>
    </row>
    <row r="25" spans="1:40" x14ac:dyDescent="0.3">
      <c r="A25" s="82" t="s">
        <v>569</v>
      </c>
      <c r="B25" s="81"/>
      <c r="C25" s="81"/>
    </row>
    <row r="26" spans="1:40" ht="14.25" customHeight="1" x14ac:dyDescent="0.3">
      <c r="A26" s="82" t="s">
        <v>657</v>
      </c>
      <c r="B26" s="81"/>
      <c r="C26" s="81"/>
    </row>
    <row r="27" spans="1:40" x14ac:dyDescent="0.3">
      <c r="A27" s="767" t="s">
        <v>554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x14ac:dyDescent="0.3">
      <c r="A28" s="83"/>
      <c r="B28" s="105"/>
    </row>
    <row r="29" spans="1:40" ht="30.75" x14ac:dyDescent="0.55000000000000004">
      <c r="B29" s="159"/>
    </row>
    <row r="30" spans="1:40" ht="30.75" x14ac:dyDescent="0.55000000000000004">
      <c r="B30" s="159"/>
    </row>
  </sheetData>
  <mergeCells count="9">
    <mergeCell ref="A27:AN27"/>
    <mergeCell ref="A2:Q2"/>
    <mergeCell ref="A3:N3"/>
    <mergeCell ref="A5:B6"/>
    <mergeCell ref="D5:E5"/>
    <mergeCell ref="G5:H5"/>
    <mergeCell ref="J5:K5"/>
    <mergeCell ref="M5:N5"/>
    <mergeCell ref="P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showGridLines="0" zoomScale="90" zoomScaleNormal="90" zoomScaleSheetLayoutView="100" workbookViewId="0">
      <selection sqref="A1:B1"/>
    </sheetView>
  </sheetViews>
  <sheetFormatPr baseColWidth="10" defaultRowHeight="15" x14ac:dyDescent="0.3"/>
  <cols>
    <col min="1" max="1" width="2.5703125" style="3" customWidth="1"/>
    <col min="2" max="2" width="27.28515625" style="3" customWidth="1"/>
    <col min="3" max="3" width="13.7109375" style="3" customWidth="1"/>
    <col min="4" max="4" width="17.5703125" style="5" customWidth="1"/>
    <col min="5" max="5" width="3.42578125" style="5" customWidth="1"/>
    <col min="6" max="6" width="13.7109375" style="5" customWidth="1"/>
    <col min="7" max="7" width="18" style="5" customWidth="1"/>
    <col min="8" max="8" width="2.7109375" style="5" customWidth="1"/>
    <col min="9" max="9" width="13.7109375" style="5" customWidth="1"/>
    <col min="10" max="10" width="17.28515625" style="5" customWidth="1"/>
    <col min="11" max="11" width="3" style="5" customWidth="1"/>
    <col min="12" max="12" width="13.7109375" style="5" customWidth="1"/>
    <col min="13" max="13" width="19.140625" style="5" customWidth="1"/>
    <col min="14" max="14" width="15.7109375" style="3" customWidth="1"/>
    <col min="15" max="16" width="11.42578125" style="25"/>
    <col min="17" max="16384" width="11.42578125" style="3"/>
  </cols>
  <sheetData>
    <row r="1" spans="1:16" s="4" customFormat="1" x14ac:dyDescent="0.3">
      <c r="A1" s="759" t="s">
        <v>203</v>
      </c>
      <c r="B1" s="759"/>
      <c r="D1" s="339"/>
      <c r="E1" s="339"/>
      <c r="F1" s="339"/>
      <c r="G1" s="339"/>
      <c r="H1" s="339"/>
      <c r="I1" s="339"/>
      <c r="J1" s="339"/>
      <c r="K1" s="339"/>
      <c r="L1" s="339"/>
      <c r="M1" s="339"/>
      <c r="O1" s="340"/>
      <c r="P1" s="340"/>
    </row>
    <row r="2" spans="1:16" s="4" customFormat="1" ht="19.5" customHeight="1" x14ac:dyDescent="0.3">
      <c r="A2" s="757" t="s">
        <v>334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530"/>
      <c r="O2" s="340"/>
      <c r="P2" s="340"/>
    </row>
    <row r="3" spans="1:16" s="4" customFormat="1" ht="34.5" customHeight="1" x14ac:dyDescent="0.35">
      <c r="A3" s="758" t="s">
        <v>587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531"/>
      <c r="O3" s="340"/>
      <c r="P3" s="340"/>
    </row>
    <row r="4" spans="1:16" s="4" customFormat="1" ht="12.75" customHeight="1" thickBot="1" x14ac:dyDescent="0.35">
      <c r="A4" s="341"/>
      <c r="B4" s="341"/>
      <c r="C4" s="341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1"/>
      <c r="O4" s="340"/>
      <c r="P4" s="340"/>
    </row>
    <row r="5" spans="1:16" ht="12.95" customHeight="1" thickBot="1" x14ac:dyDescent="0.35">
      <c r="A5" s="752" t="s">
        <v>149</v>
      </c>
      <c r="B5" s="752"/>
      <c r="C5" s="754" t="s">
        <v>151</v>
      </c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88"/>
    </row>
    <row r="6" spans="1:16" ht="15" customHeight="1" thickBot="1" x14ac:dyDescent="0.35">
      <c r="A6" s="752"/>
      <c r="B6" s="752"/>
      <c r="C6" s="754" t="s">
        <v>0</v>
      </c>
      <c r="D6" s="754"/>
      <c r="E6" s="594"/>
      <c r="F6" s="753" t="s">
        <v>1</v>
      </c>
      <c r="G6" s="753"/>
      <c r="H6" s="594"/>
      <c r="I6" s="753" t="s">
        <v>2</v>
      </c>
      <c r="J6" s="753"/>
      <c r="K6" s="594"/>
      <c r="L6" s="753" t="s">
        <v>3</v>
      </c>
      <c r="M6" s="753"/>
      <c r="N6" s="563"/>
    </row>
    <row r="7" spans="1:16" ht="46.5" customHeight="1" thickBot="1" x14ac:dyDescent="0.35">
      <c r="A7" s="752"/>
      <c r="B7" s="752"/>
      <c r="C7" s="527" t="s">
        <v>96</v>
      </c>
      <c r="D7" s="525" t="s">
        <v>97</v>
      </c>
      <c r="E7" s="593"/>
      <c r="F7" s="527" t="s">
        <v>96</v>
      </c>
      <c r="G7" s="525" t="s">
        <v>97</v>
      </c>
      <c r="H7" s="593"/>
      <c r="I7" s="527" t="s">
        <v>96</v>
      </c>
      <c r="J7" s="525" t="s">
        <v>97</v>
      </c>
      <c r="K7" s="593"/>
      <c r="L7" s="527" t="s">
        <v>96</v>
      </c>
      <c r="M7" s="525" t="s">
        <v>194</v>
      </c>
      <c r="N7" s="541"/>
    </row>
    <row r="8" spans="1:16" ht="21" customHeight="1" x14ac:dyDescent="0.3">
      <c r="A8" s="760" t="s">
        <v>42</v>
      </c>
      <c r="B8" s="760"/>
      <c r="C8" s="241">
        <v>38802</v>
      </c>
      <c r="D8" s="318">
        <v>1.9425760073790053</v>
      </c>
      <c r="E8" s="318"/>
      <c r="F8" s="241">
        <v>23427</v>
      </c>
      <c r="G8" s="318">
        <v>1.1728449081198895</v>
      </c>
      <c r="H8" s="318"/>
      <c r="I8" s="241">
        <v>5724</v>
      </c>
      <c r="J8" s="318">
        <v>0.28656525607539374</v>
      </c>
      <c r="K8" s="318"/>
      <c r="L8" s="241">
        <v>9651</v>
      </c>
      <c r="M8" s="318">
        <v>4.8316584318372202</v>
      </c>
      <c r="N8" s="178"/>
    </row>
    <row r="9" spans="1:16" x14ac:dyDescent="0.3">
      <c r="A9" s="25"/>
      <c r="B9" s="25"/>
      <c r="C9" s="241"/>
      <c r="D9" s="318"/>
      <c r="E9" s="318"/>
      <c r="F9" s="39"/>
      <c r="G9" s="318"/>
      <c r="H9" s="318"/>
      <c r="I9" s="39"/>
      <c r="J9" s="318"/>
      <c r="K9" s="318"/>
      <c r="L9" s="39"/>
      <c r="M9" s="318"/>
      <c r="N9" s="178"/>
    </row>
    <row r="10" spans="1:16" x14ac:dyDescent="0.3">
      <c r="A10" s="25"/>
      <c r="B10" s="38" t="s">
        <v>9</v>
      </c>
      <c r="C10" s="241">
        <v>503</v>
      </c>
      <c r="D10" s="318">
        <v>1.6896658291119679</v>
      </c>
      <c r="E10" s="318"/>
      <c r="F10" s="39">
        <v>378</v>
      </c>
      <c r="G10" s="318">
        <v>1.2697687542829503</v>
      </c>
      <c r="H10" s="318"/>
      <c r="I10" s="39">
        <v>78</v>
      </c>
      <c r="J10" s="318">
        <v>0.26201577469330717</v>
      </c>
      <c r="K10" s="318"/>
      <c r="L10" s="39">
        <v>47</v>
      </c>
      <c r="M10" s="318">
        <v>1.5788130013571073</v>
      </c>
      <c r="N10" s="178"/>
    </row>
    <row r="11" spans="1:16" x14ac:dyDescent="0.3">
      <c r="A11" s="25"/>
      <c r="B11" s="38" t="s">
        <v>10</v>
      </c>
      <c r="C11" s="241">
        <v>1934</v>
      </c>
      <c r="D11" s="318">
        <v>2.0540859742251509</v>
      </c>
      <c r="E11" s="318"/>
      <c r="F11" s="39">
        <v>1383</v>
      </c>
      <c r="G11" s="318">
        <v>1.468873269055524</v>
      </c>
      <c r="H11" s="318"/>
      <c r="I11" s="39">
        <v>308</v>
      </c>
      <c r="J11" s="318">
        <v>0.32712434336160623</v>
      </c>
      <c r="K11" s="318"/>
      <c r="L11" s="39">
        <v>243</v>
      </c>
      <c r="M11" s="318">
        <v>2.5808836180802053</v>
      </c>
      <c r="N11" s="178"/>
    </row>
    <row r="12" spans="1:16" x14ac:dyDescent="0.3">
      <c r="A12" s="25"/>
      <c r="B12" s="38" t="s">
        <v>11</v>
      </c>
      <c r="C12" s="241">
        <v>400</v>
      </c>
      <c r="D12" s="318">
        <v>2.1013148977972964</v>
      </c>
      <c r="E12" s="318"/>
      <c r="F12" s="39">
        <v>259</v>
      </c>
      <c r="G12" s="318">
        <v>1.3606013963237495</v>
      </c>
      <c r="H12" s="318"/>
      <c r="I12" s="39">
        <v>35</v>
      </c>
      <c r="J12" s="318">
        <v>0.18386505355726346</v>
      </c>
      <c r="K12" s="318"/>
      <c r="L12" s="39">
        <v>106</v>
      </c>
      <c r="M12" s="318">
        <v>5.5684844791628354</v>
      </c>
      <c r="N12" s="178"/>
    </row>
    <row r="13" spans="1:16" x14ac:dyDescent="0.3">
      <c r="A13" s="25"/>
      <c r="B13" s="38" t="s">
        <v>12</v>
      </c>
      <c r="C13" s="241">
        <v>238</v>
      </c>
      <c r="D13" s="318">
        <v>1.8936681465921932</v>
      </c>
      <c r="E13" s="318"/>
      <c r="F13" s="39">
        <v>143</v>
      </c>
      <c r="G13" s="318">
        <v>1.1377922057255612</v>
      </c>
      <c r="H13" s="318"/>
      <c r="I13" s="39">
        <v>33</v>
      </c>
      <c r="J13" s="318">
        <v>0.26256743209051414</v>
      </c>
      <c r="K13" s="318"/>
      <c r="L13" s="39">
        <v>62</v>
      </c>
      <c r="M13" s="318">
        <v>4.9330850877611754</v>
      </c>
      <c r="N13" s="178"/>
    </row>
    <row r="14" spans="1:16" x14ac:dyDescent="0.3">
      <c r="A14" s="25"/>
      <c r="B14" s="38" t="s">
        <v>13</v>
      </c>
      <c r="C14" s="241">
        <v>5530</v>
      </c>
      <c r="D14" s="318">
        <v>6.8509527532034094</v>
      </c>
      <c r="E14" s="318"/>
      <c r="F14" s="39">
        <v>1304</v>
      </c>
      <c r="G14" s="318">
        <v>1.6154868698331364</v>
      </c>
      <c r="H14" s="318"/>
      <c r="I14" s="39">
        <v>229</v>
      </c>
      <c r="J14" s="318">
        <v>0.28370129845996034</v>
      </c>
      <c r="K14" s="318"/>
      <c r="L14" s="39">
        <v>3997</v>
      </c>
      <c r="M14" s="318">
        <v>49.517645849103118</v>
      </c>
      <c r="N14" s="178"/>
    </row>
    <row r="15" spans="1:16" x14ac:dyDescent="0.3">
      <c r="A15" s="25"/>
      <c r="B15" s="38" t="s">
        <v>14</v>
      </c>
      <c r="C15" s="241">
        <v>212</v>
      </c>
      <c r="D15" s="318">
        <v>1.4472669183454734</v>
      </c>
      <c r="E15" s="318"/>
      <c r="F15" s="39">
        <v>167</v>
      </c>
      <c r="G15" s="318">
        <v>1.140064034734406</v>
      </c>
      <c r="H15" s="318"/>
      <c r="I15" s="39">
        <v>32</v>
      </c>
      <c r="J15" s="318">
        <v>0.21845538390120356</v>
      </c>
      <c r="K15" s="318"/>
      <c r="L15" s="39">
        <v>13</v>
      </c>
      <c r="M15" s="318">
        <v>0.88747499709863942</v>
      </c>
      <c r="N15" s="178"/>
    </row>
    <row r="16" spans="1:16" x14ac:dyDescent="0.3">
      <c r="A16" s="25"/>
      <c r="B16" s="38" t="s">
        <v>15</v>
      </c>
      <c r="C16" s="241">
        <v>214</v>
      </c>
      <c r="D16" s="318">
        <v>0.86300762188974467</v>
      </c>
      <c r="E16" s="318"/>
      <c r="F16" s="39">
        <v>168</v>
      </c>
      <c r="G16" s="318">
        <v>0.67750131064241648</v>
      </c>
      <c r="H16" s="318"/>
      <c r="I16" s="39">
        <v>35</v>
      </c>
      <c r="J16" s="318">
        <v>0.14114610638383676</v>
      </c>
      <c r="K16" s="318"/>
      <c r="L16" s="39">
        <v>11</v>
      </c>
      <c r="M16" s="318">
        <v>0.44360204863491548</v>
      </c>
      <c r="N16" s="178"/>
    </row>
    <row r="17" spans="1:14" x14ac:dyDescent="0.3">
      <c r="A17" s="25"/>
      <c r="B17" s="38" t="s">
        <v>16</v>
      </c>
      <c r="C17" s="241">
        <v>2143</v>
      </c>
      <c r="D17" s="318">
        <v>2.3586385273642789</v>
      </c>
      <c r="E17" s="318"/>
      <c r="F17" s="39">
        <v>1353</v>
      </c>
      <c r="G17" s="318">
        <v>1.4891450898384833</v>
      </c>
      <c r="H17" s="318"/>
      <c r="I17" s="39">
        <v>294</v>
      </c>
      <c r="J17" s="318">
        <v>0.32358363371213167</v>
      </c>
      <c r="K17" s="318"/>
      <c r="L17" s="39">
        <v>496</v>
      </c>
      <c r="M17" s="318">
        <v>5.4590980381366432</v>
      </c>
      <c r="N17" s="178"/>
    </row>
    <row r="18" spans="1:14" x14ac:dyDescent="0.3">
      <c r="A18" s="25"/>
      <c r="B18" s="38" t="s">
        <v>17</v>
      </c>
      <c r="C18" s="241">
        <v>706</v>
      </c>
      <c r="D18" s="318">
        <v>2.5637766681797549</v>
      </c>
      <c r="E18" s="318"/>
      <c r="F18" s="39">
        <v>536</v>
      </c>
      <c r="G18" s="318">
        <v>1.9464366772582842</v>
      </c>
      <c r="H18" s="318"/>
      <c r="I18" s="39">
        <v>90</v>
      </c>
      <c r="J18" s="318">
        <v>0.32682705401724921</v>
      </c>
      <c r="K18" s="318"/>
      <c r="L18" s="39">
        <v>80</v>
      </c>
      <c r="M18" s="318">
        <v>2.9051293690422151</v>
      </c>
      <c r="N18" s="178"/>
    </row>
    <row r="19" spans="1:14" x14ac:dyDescent="0.3">
      <c r="A19" s="25"/>
      <c r="B19" s="38" t="s">
        <v>18</v>
      </c>
      <c r="C19" s="241">
        <v>1709</v>
      </c>
      <c r="D19" s="318">
        <v>1.6533578934537088</v>
      </c>
      <c r="E19" s="318"/>
      <c r="F19" s="39">
        <v>992</v>
      </c>
      <c r="G19" s="318">
        <v>0.9597021827420007</v>
      </c>
      <c r="H19" s="318"/>
      <c r="I19" s="39">
        <v>344</v>
      </c>
      <c r="J19" s="318">
        <v>0.33279995046698413</v>
      </c>
      <c r="K19" s="318"/>
      <c r="L19" s="39">
        <v>373</v>
      </c>
      <c r="M19" s="318">
        <v>3.6085576024472403</v>
      </c>
      <c r="N19" s="178"/>
    </row>
    <row r="20" spans="1:14" x14ac:dyDescent="0.3">
      <c r="A20" s="25"/>
      <c r="B20" s="38" t="s">
        <v>19</v>
      </c>
      <c r="C20" s="241">
        <v>206</v>
      </c>
      <c r="D20" s="318">
        <v>1.0838397390366452</v>
      </c>
      <c r="E20" s="318"/>
      <c r="F20" s="39">
        <v>133</v>
      </c>
      <c r="G20" s="318">
        <v>0.69976060821297981</v>
      </c>
      <c r="H20" s="318"/>
      <c r="I20" s="39">
        <v>36</v>
      </c>
      <c r="J20" s="318">
        <v>0.18940888643358852</v>
      </c>
      <c r="K20" s="318"/>
      <c r="L20" s="39">
        <v>37</v>
      </c>
      <c r="M20" s="318">
        <v>1.9467024439007707</v>
      </c>
      <c r="N20" s="178"/>
    </row>
    <row r="21" spans="1:14" x14ac:dyDescent="0.3">
      <c r="A21" s="25"/>
      <c r="B21" s="38" t="s">
        <v>20</v>
      </c>
      <c r="C21" s="241">
        <v>816</v>
      </c>
      <c r="D21" s="318">
        <v>3.0111478894288783</v>
      </c>
      <c r="E21" s="318"/>
      <c r="F21" s="39">
        <v>395</v>
      </c>
      <c r="G21" s="318">
        <v>1.4576022258877535</v>
      </c>
      <c r="H21" s="318"/>
      <c r="I21" s="39">
        <v>89</v>
      </c>
      <c r="J21" s="318">
        <v>0.32842176735192419</v>
      </c>
      <c r="K21" s="318"/>
      <c r="L21" s="39">
        <v>332</v>
      </c>
      <c r="M21" s="318">
        <v>12.251238961892003</v>
      </c>
      <c r="N21" s="178"/>
    </row>
    <row r="22" spans="1:14" x14ac:dyDescent="0.3">
      <c r="A22" s="25"/>
      <c r="B22" s="38" t="s">
        <v>21</v>
      </c>
      <c r="C22" s="241">
        <v>2735</v>
      </c>
      <c r="D22" s="318">
        <v>1.6734563512410499</v>
      </c>
      <c r="E22" s="318"/>
      <c r="F22" s="39">
        <v>2019</v>
      </c>
      <c r="G22" s="318">
        <v>1.2353595514280367</v>
      </c>
      <c r="H22" s="318"/>
      <c r="I22" s="39">
        <v>547</v>
      </c>
      <c r="J22" s="318">
        <v>0.33469127024820994</v>
      </c>
      <c r="K22" s="318"/>
      <c r="L22" s="39">
        <v>169</v>
      </c>
      <c r="M22" s="318">
        <v>1.0340552956480344</v>
      </c>
      <c r="N22" s="178"/>
    </row>
    <row r="23" spans="1:14" ht="16.5" x14ac:dyDescent="0.3">
      <c r="A23" s="25"/>
      <c r="B23" s="38" t="s">
        <v>730</v>
      </c>
      <c r="C23" s="241">
        <v>3470</v>
      </c>
      <c r="D23" s="318">
        <v>2.235674928999603</v>
      </c>
      <c r="E23" s="318"/>
      <c r="F23" s="39">
        <v>2093</v>
      </c>
      <c r="G23" s="318">
        <v>1.348492111353363</v>
      </c>
      <c r="H23" s="318"/>
      <c r="I23" s="39">
        <v>667</v>
      </c>
      <c r="J23" s="318">
        <v>0.42973924427744531</v>
      </c>
      <c r="K23" s="318"/>
      <c r="L23" s="39">
        <v>710</v>
      </c>
      <c r="M23" s="318">
        <v>4.5744357336879489</v>
      </c>
      <c r="N23" s="178"/>
    </row>
    <row r="24" spans="1:14" ht="16.5" x14ac:dyDescent="0.3">
      <c r="A24" s="25"/>
      <c r="B24" s="38" t="s">
        <v>729</v>
      </c>
      <c r="C24" s="241">
        <v>1014</v>
      </c>
      <c r="D24" s="318">
        <v>1.1792109985265675</v>
      </c>
      <c r="E24" s="318"/>
      <c r="F24" s="39">
        <v>682</v>
      </c>
      <c r="G24" s="318">
        <v>0.7931182455573168</v>
      </c>
      <c r="H24" s="318"/>
      <c r="I24" s="39">
        <v>172</v>
      </c>
      <c r="J24" s="318">
        <v>0.20002395635756373</v>
      </c>
      <c r="K24" s="318"/>
      <c r="L24" s="39">
        <v>160</v>
      </c>
      <c r="M24" s="318">
        <v>1.860687966116872</v>
      </c>
      <c r="N24" s="178"/>
    </row>
    <row r="25" spans="1:14" x14ac:dyDescent="0.3">
      <c r="A25" s="25"/>
      <c r="B25" s="38" t="s">
        <v>22</v>
      </c>
      <c r="C25" s="241">
        <v>926</v>
      </c>
      <c r="D25" s="318">
        <v>1.8971833178990847</v>
      </c>
      <c r="E25" s="318"/>
      <c r="F25" s="39">
        <v>643</v>
      </c>
      <c r="G25" s="318">
        <v>1.3173745933143752</v>
      </c>
      <c r="H25" s="318"/>
      <c r="I25" s="39">
        <v>113</v>
      </c>
      <c r="J25" s="318">
        <v>0.23151373101792286</v>
      </c>
      <c r="K25" s="318"/>
      <c r="L25" s="39">
        <v>170</v>
      </c>
      <c r="M25" s="318">
        <v>3.4829499356678659</v>
      </c>
      <c r="N25" s="178"/>
    </row>
    <row r="26" spans="1:14" x14ac:dyDescent="0.3">
      <c r="A26" s="25"/>
      <c r="B26" s="38" t="s">
        <v>23</v>
      </c>
      <c r="C26" s="241">
        <v>325</v>
      </c>
      <c r="D26" s="318">
        <v>1.3344446862412593</v>
      </c>
      <c r="E26" s="318"/>
      <c r="F26" s="39">
        <v>174</v>
      </c>
      <c r="G26" s="318">
        <v>0.71444115509532036</v>
      </c>
      <c r="H26" s="318"/>
      <c r="I26" s="39">
        <v>38</v>
      </c>
      <c r="J26" s="318">
        <v>0.15602737869897801</v>
      </c>
      <c r="K26" s="318"/>
      <c r="L26" s="39">
        <v>113</v>
      </c>
      <c r="M26" s="318">
        <v>4.6397615244696091</v>
      </c>
      <c r="N26" s="178"/>
    </row>
    <row r="27" spans="1:14" x14ac:dyDescent="0.3">
      <c r="A27" s="25"/>
      <c r="B27" s="38" t="s">
        <v>24</v>
      </c>
      <c r="C27" s="241">
        <v>262</v>
      </c>
      <c r="D27" s="318">
        <v>1.6629958044266155</v>
      </c>
      <c r="E27" s="318"/>
      <c r="F27" s="39">
        <v>197</v>
      </c>
      <c r="G27" s="318">
        <v>1.2504205094352796</v>
      </c>
      <c r="H27" s="318"/>
      <c r="I27" s="39">
        <v>40</v>
      </c>
      <c r="J27" s="318">
        <v>0.2538924892254375</v>
      </c>
      <c r="K27" s="318"/>
      <c r="L27" s="39">
        <v>25</v>
      </c>
      <c r="M27" s="318">
        <v>1.5868280576589842</v>
      </c>
      <c r="N27" s="178"/>
    </row>
    <row r="28" spans="1:14" x14ac:dyDescent="0.3">
      <c r="A28" s="25"/>
      <c r="B28" s="38" t="s">
        <v>25</v>
      </c>
      <c r="C28" s="241">
        <v>2239</v>
      </c>
      <c r="D28" s="318">
        <v>1.4564230925345796</v>
      </c>
      <c r="E28" s="318"/>
      <c r="F28" s="39">
        <v>1730</v>
      </c>
      <c r="G28" s="318">
        <v>1.125329142512203</v>
      </c>
      <c r="H28" s="318"/>
      <c r="I28" s="39">
        <v>279</v>
      </c>
      <c r="J28" s="318">
        <v>0.18148371720283504</v>
      </c>
      <c r="K28" s="318"/>
      <c r="L28" s="39">
        <v>230</v>
      </c>
      <c r="M28" s="318">
        <v>1.4961023281954144</v>
      </c>
      <c r="N28" s="178"/>
    </row>
    <row r="29" spans="1:14" x14ac:dyDescent="0.3">
      <c r="A29" s="25"/>
      <c r="B29" s="38" t="s">
        <v>26</v>
      </c>
      <c r="C29" s="241">
        <v>174</v>
      </c>
      <c r="D29" s="318">
        <v>0.85375726797674245</v>
      </c>
      <c r="E29" s="318"/>
      <c r="F29" s="39">
        <v>136</v>
      </c>
      <c r="G29" s="318">
        <v>0.6673045312921666</v>
      </c>
      <c r="H29" s="318"/>
      <c r="I29" s="39">
        <v>23</v>
      </c>
      <c r="J29" s="318">
        <v>0.11285297220382229</v>
      </c>
      <c r="K29" s="318"/>
      <c r="L29" s="39">
        <v>15</v>
      </c>
      <c r="M29" s="318">
        <v>0.7359976448075366</v>
      </c>
      <c r="N29" s="178"/>
    </row>
    <row r="30" spans="1:14" x14ac:dyDescent="0.3">
      <c r="A30" s="25"/>
      <c r="B30" s="38" t="s">
        <v>27</v>
      </c>
      <c r="C30" s="241">
        <v>936</v>
      </c>
      <c r="D30" s="318">
        <v>1.464584744847744</v>
      </c>
      <c r="E30" s="318"/>
      <c r="F30" s="39">
        <v>683</v>
      </c>
      <c r="G30" s="318">
        <v>1.0687087400972322</v>
      </c>
      <c r="H30" s="318"/>
      <c r="I30" s="39">
        <v>184</v>
      </c>
      <c r="J30" s="318">
        <v>0.28790982163673606</v>
      </c>
      <c r="K30" s="318"/>
      <c r="L30" s="39">
        <v>69</v>
      </c>
      <c r="M30" s="318">
        <v>1.0796618311377602</v>
      </c>
      <c r="N30" s="178"/>
    </row>
    <row r="31" spans="1:14" x14ac:dyDescent="0.3">
      <c r="A31" s="25"/>
      <c r="B31" s="38" t="s">
        <v>28</v>
      </c>
      <c r="C31" s="241">
        <v>464</v>
      </c>
      <c r="D31" s="318">
        <v>0.84134637178443406</v>
      </c>
      <c r="E31" s="318"/>
      <c r="F31" s="39">
        <v>373</v>
      </c>
      <c r="G31" s="318">
        <v>0.67634094111119369</v>
      </c>
      <c r="H31" s="318"/>
      <c r="I31" s="39">
        <v>64</v>
      </c>
      <c r="J31" s="318">
        <v>0.11604777541854262</v>
      </c>
      <c r="K31" s="318"/>
      <c r="L31" s="39">
        <v>27</v>
      </c>
      <c r="M31" s="318">
        <v>0.48957655254697668</v>
      </c>
      <c r="N31" s="178"/>
    </row>
    <row r="32" spans="1:14" x14ac:dyDescent="0.3">
      <c r="A32" s="25"/>
      <c r="B32" s="38" t="s">
        <v>29</v>
      </c>
      <c r="C32" s="241">
        <v>550</v>
      </c>
      <c r="D32" s="318">
        <v>1.2284436066210875</v>
      </c>
      <c r="E32" s="318"/>
      <c r="F32" s="39">
        <v>390</v>
      </c>
      <c r="G32" s="318">
        <v>0.87107819378586215</v>
      </c>
      <c r="H32" s="318"/>
      <c r="I32" s="39">
        <v>120</v>
      </c>
      <c r="J32" s="318">
        <v>0.26802405962641918</v>
      </c>
      <c r="K32" s="318"/>
      <c r="L32" s="39">
        <v>40</v>
      </c>
      <c r="M32" s="318">
        <v>0.89341353208806373</v>
      </c>
      <c r="N32" s="178"/>
    </row>
    <row r="33" spans="1:19" x14ac:dyDescent="0.3">
      <c r="A33" s="25"/>
      <c r="B33" s="38" t="s">
        <v>30</v>
      </c>
      <c r="C33" s="241">
        <v>1330</v>
      </c>
      <c r="D33" s="318">
        <v>2.9895702211832407</v>
      </c>
      <c r="E33" s="318"/>
      <c r="F33" s="39">
        <v>777</v>
      </c>
      <c r="G33" s="318">
        <v>1.746538392375472</v>
      </c>
      <c r="H33" s="318"/>
      <c r="I33" s="39">
        <v>240</v>
      </c>
      <c r="J33" s="318">
        <v>0.53947131810825399</v>
      </c>
      <c r="K33" s="318"/>
      <c r="L33" s="39">
        <v>313</v>
      </c>
      <c r="M33" s="318">
        <v>7.0356051069951446</v>
      </c>
      <c r="N33" s="178"/>
    </row>
    <row r="34" spans="1:19" x14ac:dyDescent="0.3">
      <c r="A34" s="25"/>
      <c r="B34" s="38" t="s">
        <v>31</v>
      </c>
      <c r="C34" s="241">
        <v>1384</v>
      </c>
      <c r="D34" s="318">
        <v>2.4497266182975461</v>
      </c>
      <c r="E34" s="318"/>
      <c r="F34" s="39">
        <v>972</v>
      </c>
      <c r="G34" s="318">
        <v>1.7204727405962537</v>
      </c>
      <c r="H34" s="318"/>
      <c r="I34" s="39">
        <v>272</v>
      </c>
      <c r="J34" s="318">
        <v>0.48144916197755244</v>
      </c>
      <c r="K34" s="318"/>
      <c r="L34" s="39">
        <v>140</v>
      </c>
      <c r="M34" s="318">
        <v>2.4780471572374023</v>
      </c>
      <c r="N34" s="178"/>
    </row>
    <row r="35" spans="1:19" x14ac:dyDescent="0.3">
      <c r="A35" s="25"/>
      <c r="B35" s="38" t="s">
        <v>32</v>
      </c>
      <c r="C35" s="241">
        <v>1739</v>
      </c>
      <c r="D35" s="318">
        <v>2.8099146845915204</v>
      </c>
      <c r="E35" s="318"/>
      <c r="F35" s="39">
        <v>1163</v>
      </c>
      <c r="G35" s="318">
        <v>1.8792011375387796</v>
      </c>
      <c r="H35" s="318"/>
      <c r="I35" s="39">
        <v>255</v>
      </c>
      <c r="J35" s="318">
        <v>0.41203464322647365</v>
      </c>
      <c r="K35" s="318"/>
      <c r="L35" s="39">
        <v>321</v>
      </c>
      <c r="M35" s="318">
        <v>5.1867890382626678</v>
      </c>
      <c r="N35" s="178"/>
    </row>
    <row r="36" spans="1:19" x14ac:dyDescent="0.3">
      <c r="A36" s="25"/>
      <c r="B36" s="38" t="s">
        <v>33</v>
      </c>
      <c r="C36" s="241">
        <v>147</v>
      </c>
      <c r="D36" s="318">
        <v>0.67469569847068966</v>
      </c>
      <c r="E36" s="318"/>
      <c r="F36" s="39">
        <v>96</v>
      </c>
      <c r="G36" s="318">
        <v>0.44061759900126679</v>
      </c>
      <c r="H36" s="318"/>
      <c r="I36" s="39">
        <v>31</v>
      </c>
      <c r="J36" s="318">
        <v>0.14228276634415907</v>
      </c>
      <c r="K36" s="318"/>
      <c r="L36" s="39">
        <v>20</v>
      </c>
      <c r="M36" s="318">
        <v>0.91795333125263912</v>
      </c>
      <c r="N36" s="178"/>
    </row>
    <row r="37" spans="1:19" x14ac:dyDescent="0.3">
      <c r="A37" s="25"/>
      <c r="B37" s="38" t="s">
        <v>34</v>
      </c>
      <c r="C37" s="241">
        <v>1563</v>
      </c>
      <c r="D37" s="318">
        <v>2.1146711909535907</v>
      </c>
      <c r="E37" s="318"/>
      <c r="F37" s="39">
        <v>1112</v>
      </c>
      <c r="G37" s="318">
        <v>1.504487757095581</v>
      </c>
      <c r="H37" s="318"/>
      <c r="I37" s="39">
        <v>258</v>
      </c>
      <c r="J37" s="318">
        <v>0.34906280695203229</v>
      </c>
      <c r="K37" s="318"/>
      <c r="L37" s="39">
        <v>193</v>
      </c>
      <c r="M37" s="318">
        <v>2.6112062690597764</v>
      </c>
      <c r="N37" s="178"/>
    </row>
    <row r="38" spans="1:19" x14ac:dyDescent="0.3">
      <c r="A38" s="25"/>
      <c r="B38" s="38" t="s">
        <v>35</v>
      </c>
      <c r="C38" s="241">
        <v>242</v>
      </c>
      <c r="D38" s="318">
        <v>1.7285220422273651</v>
      </c>
      <c r="E38" s="318"/>
      <c r="F38" s="39">
        <v>118</v>
      </c>
      <c r="G38" s="318">
        <v>0.84283306191251672</v>
      </c>
      <c r="H38" s="318"/>
      <c r="I38" s="39">
        <v>19</v>
      </c>
      <c r="J38" s="318">
        <v>0.13571040827404932</v>
      </c>
      <c r="K38" s="318"/>
      <c r="L38" s="39">
        <v>105</v>
      </c>
      <c r="M38" s="318">
        <v>7.4997857204079885</v>
      </c>
      <c r="N38" s="178"/>
    </row>
    <row r="39" spans="1:19" x14ac:dyDescent="0.3">
      <c r="A39" s="25"/>
      <c r="B39" s="38" t="s">
        <v>36</v>
      </c>
      <c r="C39" s="241">
        <v>679</v>
      </c>
      <c r="D39" s="318">
        <v>1.5260793246593292</v>
      </c>
      <c r="E39" s="318"/>
      <c r="F39" s="39">
        <v>505</v>
      </c>
      <c r="G39" s="318">
        <v>1.1350074505934629</v>
      </c>
      <c r="H39" s="318"/>
      <c r="I39" s="39">
        <v>152</v>
      </c>
      <c r="J39" s="318">
        <v>0.34162600493110168</v>
      </c>
      <c r="K39" s="318"/>
      <c r="L39" s="39">
        <v>22</v>
      </c>
      <c r="M39" s="318">
        <v>0.49445869134764719</v>
      </c>
      <c r="N39" s="178"/>
    </row>
    <row r="40" spans="1:19" x14ac:dyDescent="0.3">
      <c r="A40" s="25"/>
      <c r="B40" s="38" t="s">
        <v>37</v>
      </c>
      <c r="C40" s="241">
        <v>582</v>
      </c>
      <c r="D40" s="318">
        <v>1.8828248843453785</v>
      </c>
      <c r="E40" s="318"/>
      <c r="F40" s="39">
        <v>387</v>
      </c>
      <c r="G40" s="318">
        <v>1.2519814952605868</v>
      </c>
      <c r="H40" s="318"/>
      <c r="I40" s="39">
        <v>69</v>
      </c>
      <c r="J40" s="318">
        <v>0.22322150690692633</v>
      </c>
      <c r="K40" s="318"/>
      <c r="L40" s="39">
        <v>126</v>
      </c>
      <c r="M40" s="318">
        <v>4.0762188217786548</v>
      </c>
      <c r="N40" s="178"/>
    </row>
    <row r="41" spans="1:19" x14ac:dyDescent="0.3">
      <c r="A41" s="25"/>
      <c r="B41" s="38" t="s">
        <v>38</v>
      </c>
      <c r="C41" s="241">
        <v>327</v>
      </c>
      <c r="D41" s="318">
        <v>0.96199954694822554</v>
      </c>
      <c r="E41" s="318"/>
      <c r="F41" s="39">
        <v>234</v>
      </c>
      <c r="G41" s="318">
        <v>0.68840334552258353</v>
      </c>
      <c r="H41" s="318"/>
      <c r="I41" s="39">
        <v>66</v>
      </c>
      <c r="J41" s="318">
        <v>0.19416504617303637</v>
      </c>
      <c r="K41" s="318"/>
      <c r="L41" s="39">
        <v>27</v>
      </c>
      <c r="M41" s="318">
        <v>0.79431155252605778</v>
      </c>
      <c r="N41" s="178"/>
    </row>
    <row r="42" spans="1:19" x14ac:dyDescent="0.3">
      <c r="A42" s="25"/>
      <c r="B42" s="38" t="s">
        <v>39</v>
      </c>
      <c r="C42" s="241">
        <v>721</v>
      </c>
      <c r="D42" s="318">
        <v>3.5624641777180464</v>
      </c>
      <c r="E42" s="318"/>
      <c r="F42" s="39">
        <v>210</v>
      </c>
      <c r="G42" s="318">
        <v>1.0376109255489456</v>
      </c>
      <c r="H42" s="318"/>
      <c r="I42" s="39">
        <v>35</v>
      </c>
      <c r="J42" s="318">
        <v>0.17293515425815761</v>
      </c>
      <c r="K42" s="318"/>
      <c r="L42" s="39">
        <v>476</v>
      </c>
      <c r="M42" s="318">
        <v>23.519180979109432</v>
      </c>
      <c r="N42" s="178"/>
    </row>
    <row r="43" spans="1:19" ht="16.5" x14ac:dyDescent="0.3">
      <c r="A43" s="25"/>
      <c r="B43" s="38" t="s">
        <v>728</v>
      </c>
      <c r="C43" s="241">
        <v>779</v>
      </c>
      <c r="D43" s="318">
        <v>0.89911035396554984</v>
      </c>
      <c r="E43" s="318"/>
      <c r="F43" s="39">
        <v>527</v>
      </c>
      <c r="G43" s="318">
        <v>0.60825565666218839</v>
      </c>
      <c r="H43" s="318"/>
      <c r="I43" s="39">
        <v>125</v>
      </c>
      <c r="J43" s="318">
        <v>0.14427316334492135</v>
      </c>
      <c r="K43" s="318"/>
      <c r="L43" s="39">
        <v>127</v>
      </c>
      <c r="M43" s="318">
        <v>1.4658153395844009</v>
      </c>
      <c r="N43" s="178"/>
    </row>
    <row r="44" spans="1:19" ht="15.75" thickBot="1" x14ac:dyDescent="0.35">
      <c r="A44" s="335"/>
      <c r="B44" s="331" t="s">
        <v>727</v>
      </c>
      <c r="C44" s="332">
        <v>1603</v>
      </c>
      <c r="D44" s="334">
        <v>1.200311197338499</v>
      </c>
      <c r="E44" s="334"/>
      <c r="F44" s="343">
        <v>995</v>
      </c>
      <c r="G44" s="334">
        <v>0.74504656353824494</v>
      </c>
      <c r="H44" s="334"/>
      <c r="I44" s="343">
        <v>352</v>
      </c>
      <c r="J44" s="334">
        <v>0.26357426167383136</v>
      </c>
      <c r="K44" s="334"/>
      <c r="L44" s="343">
        <v>256</v>
      </c>
      <c r="M44" s="334">
        <v>1.9169037212642281</v>
      </c>
      <c r="N44" s="178"/>
    </row>
    <row r="45" spans="1:19" x14ac:dyDescent="0.3">
      <c r="A45" s="761" t="s">
        <v>477</v>
      </c>
      <c r="B45" s="761"/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529"/>
    </row>
    <row r="46" spans="1:19" x14ac:dyDescent="0.3">
      <c r="A46" s="756" t="s">
        <v>554</v>
      </c>
      <c r="B46" s="756"/>
      <c r="C46" s="756"/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133"/>
      <c r="O46" s="133"/>
      <c r="P46" s="133"/>
      <c r="Q46" s="133"/>
      <c r="R46" s="133"/>
      <c r="S46" s="133"/>
    </row>
    <row r="47" spans="1:19" ht="12.75" customHeight="1" x14ac:dyDescent="0.3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  <c r="N47" s="133"/>
      <c r="O47" s="133"/>
      <c r="P47" s="133"/>
      <c r="Q47" s="133"/>
      <c r="R47" s="133"/>
      <c r="S47" s="133"/>
    </row>
    <row r="48" spans="1:19" ht="24" customHeight="1" x14ac:dyDescent="0.3">
      <c r="A48" s="762"/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134"/>
      <c r="O48" s="134"/>
      <c r="P48" s="134"/>
      <c r="Q48" s="134"/>
      <c r="R48" s="134"/>
      <c r="S48" s="134"/>
    </row>
  </sheetData>
  <mergeCells count="13">
    <mergeCell ref="A1:B1"/>
    <mergeCell ref="A8:B8"/>
    <mergeCell ref="A45:M45"/>
    <mergeCell ref="A48:M48"/>
    <mergeCell ref="A46:M46"/>
    <mergeCell ref="A2:M2"/>
    <mergeCell ref="A3:M3"/>
    <mergeCell ref="A5:B7"/>
    <mergeCell ref="C5:M5"/>
    <mergeCell ref="C6:D6"/>
    <mergeCell ref="F6:G6"/>
    <mergeCell ref="I6:J6"/>
    <mergeCell ref="L6:M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4" firstPageNumber="0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Z42"/>
  <sheetViews>
    <sheetView showGridLines="0" zoomScale="90" zoomScaleNormal="90" zoomScaleSheetLayoutView="65" workbookViewId="0">
      <selection activeCell="L13" sqref="L13"/>
    </sheetView>
  </sheetViews>
  <sheetFormatPr baseColWidth="10" defaultRowHeight="15" x14ac:dyDescent="0.3"/>
  <cols>
    <col min="1" max="1" width="2.85546875" style="5" customWidth="1"/>
    <col min="2" max="2" width="82.42578125" style="5" customWidth="1"/>
    <col min="3" max="3" width="2.7109375" style="5" customWidth="1"/>
    <col min="4" max="4" width="10.85546875" style="5" customWidth="1"/>
    <col min="5" max="5" width="6.7109375" style="5" customWidth="1"/>
    <col min="6" max="6" width="2.7109375" style="5" customWidth="1"/>
    <col min="7" max="7" width="10.28515625" style="5" customWidth="1"/>
    <col min="8" max="8" width="8.85546875" style="5" bestFit="1" customWidth="1"/>
    <col min="9" max="9" width="2.7109375" style="5" customWidth="1"/>
    <col min="10" max="10" width="11.140625" style="5" customWidth="1"/>
    <col min="11" max="11" width="6.42578125" style="5" customWidth="1"/>
    <col min="12" max="12" width="2.7109375" style="5" customWidth="1"/>
    <col min="13" max="13" width="8.7109375" style="5" bestFit="1" customWidth="1"/>
    <col min="14" max="14" width="9.5703125" style="5" bestFit="1" customWidth="1"/>
    <col min="15" max="15" width="2.7109375" style="5" customWidth="1"/>
    <col min="16" max="16" width="8.7109375" style="5" bestFit="1" customWidth="1"/>
    <col min="17" max="17" width="9.5703125" style="5" bestFit="1" customWidth="1"/>
    <col min="18" max="21" width="11.42578125" style="5"/>
    <col min="22" max="22" width="2.28515625" style="5" customWidth="1"/>
    <col min="23" max="23" width="11.42578125" style="5"/>
    <col min="24" max="24" width="2.28515625" style="5" customWidth="1"/>
    <col min="25" max="25" width="62.7109375" style="5" customWidth="1"/>
    <col min="26" max="26" width="2.28515625" style="5" customWidth="1"/>
    <col min="27" max="29" width="20.28515625" style="5" customWidth="1"/>
    <col min="30" max="30" width="2.28515625" style="5" customWidth="1"/>
    <col min="31" max="31" width="11.42578125" style="5"/>
    <col min="32" max="32" width="2.28515625" style="5" customWidth="1"/>
    <col min="33" max="33" width="65.28515625" style="5" customWidth="1"/>
    <col min="34" max="34" width="2.28515625" style="5" customWidth="1"/>
    <col min="35" max="44" width="13.85546875" style="5" customWidth="1"/>
    <col min="45" max="45" width="2.28515625" style="5" customWidth="1"/>
    <col min="46" max="50" width="13.85546875" style="5" customWidth="1"/>
    <col min="51" max="51" width="2.28515625" style="5" customWidth="1"/>
    <col min="52" max="16384" width="11.42578125" style="5"/>
  </cols>
  <sheetData>
    <row r="1" spans="1:52" s="339" customFormat="1" ht="12.75" customHeight="1" x14ac:dyDescent="0.3">
      <c r="A1" s="835" t="s">
        <v>203</v>
      </c>
      <c r="B1" s="835"/>
    </row>
    <row r="2" spans="1:52" s="339" customFormat="1" ht="12" customHeight="1" x14ac:dyDescent="0.3">
      <c r="B2" s="459"/>
      <c r="C2" s="459"/>
      <c r="D2" s="459"/>
      <c r="E2" s="459"/>
      <c r="N2" s="397"/>
      <c r="Q2" s="397" t="s">
        <v>362</v>
      </c>
    </row>
    <row r="3" spans="1:52" s="339" customFormat="1" ht="19.5" customHeight="1" x14ac:dyDescent="0.35">
      <c r="A3" s="785" t="s">
        <v>552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</row>
    <row r="4" spans="1:52" s="339" customFormat="1" ht="12.75" customHeight="1" thickBot="1" x14ac:dyDescent="0.35">
      <c r="A4" s="342"/>
      <c r="B4" s="342"/>
      <c r="C4" s="342"/>
      <c r="L4" s="419"/>
      <c r="M4" s="419"/>
      <c r="N4" s="419"/>
      <c r="O4" s="419"/>
      <c r="P4" s="419"/>
      <c r="Q4" s="419"/>
    </row>
    <row r="5" spans="1:52" ht="32.25" customHeight="1" thickBot="1" x14ac:dyDescent="0.35">
      <c r="A5" s="814" t="s">
        <v>185</v>
      </c>
      <c r="B5" s="814"/>
      <c r="C5" s="348"/>
      <c r="D5" s="609">
        <v>2015</v>
      </c>
      <c r="E5" s="609"/>
      <c r="F5" s="394"/>
      <c r="G5" s="609">
        <v>2016</v>
      </c>
      <c r="H5" s="609"/>
      <c r="I5" s="394"/>
      <c r="J5" s="609">
        <v>2017</v>
      </c>
      <c r="K5" s="609"/>
      <c r="L5" s="394"/>
      <c r="M5" s="754">
        <v>2018</v>
      </c>
      <c r="N5" s="754"/>
      <c r="O5" s="394"/>
      <c r="P5" s="754">
        <v>2019</v>
      </c>
      <c r="Q5" s="754"/>
    </row>
    <row r="6" spans="1:52" ht="42.75" customHeight="1" thickBot="1" x14ac:dyDescent="0.35">
      <c r="A6" s="836"/>
      <c r="B6" s="836"/>
      <c r="C6" s="403"/>
      <c r="D6" s="424" t="s">
        <v>443</v>
      </c>
      <c r="E6" s="424" t="s">
        <v>62</v>
      </c>
      <c r="F6" s="371"/>
      <c r="G6" s="424" t="s">
        <v>444</v>
      </c>
      <c r="H6" s="424" t="s">
        <v>62</v>
      </c>
      <c r="I6" s="424"/>
      <c r="J6" s="424" t="s">
        <v>444</v>
      </c>
      <c r="K6" s="424" t="s">
        <v>62</v>
      </c>
      <c r="L6" s="371"/>
      <c r="M6" s="424" t="s">
        <v>329</v>
      </c>
      <c r="N6" s="424" t="s">
        <v>62</v>
      </c>
      <c r="O6" s="371"/>
      <c r="P6" s="424" t="s">
        <v>329</v>
      </c>
      <c r="Q6" s="424" t="s">
        <v>62</v>
      </c>
    </row>
    <row r="7" spans="1:52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52" s="138" customFormat="1" ht="15" customHeight="1" x14ac:dyDescent="0.3">
      <c r="A8" s="286"/>
      <c r="B8" s="119" t="s">
        <v>186</v>
      </c>
      <c r="C8" s="119"/>
      <c r="D8" s="27">
        <v>12009</v>
      </c>
      <c r="E8" s="144">
        <v>100</v>
      </c>
      <c r="F8" s="677"/>
      <c r="G8" s="27">
        <v>12622</v>
      </c>
      <c r="H8" s="144">
        <v>100</v>
      </c>
      <c r="I8" s="677"/>
      <c r="J8" s="27">
        <v>14159</v>
      </c>
      <c r="K8" s="144">
        <v>100</v>
      </c>
      <c r="L8" s="677"/>
      <c r="M8" s="27">
        <v>15182</v>
      </c>
      <c r="N8" s="144">
        <v>100</v>
      </c>
      <c r="O8" s="677"/>
      <c r="P8" s="27">
        <v>13319</v>
      </c>
      <c r="Q8" s="144">
        <v>100</v>
      </c>
      <c r="AI8" s="145"/>
      <c r="AJ8" s="146"/>
      <c r="AK8" s="145"/>
      <c r="AL8" s="146"/>
      <c r="AM8" s="145"/>
      <c r="AN8" s="146"/>
      <c r="AO8" s="145"/>
      <c r="AP8" s="146"/>
      <c r="AQ8" s="147"/>
      <c r="AZ8" s="146"/>
    </row>
    <row r="9" spans="1:52" ht="15" customHeight="1" x14ac:dyDescent="0.3">
      <c r="A9" s="80"/>
      <c r="B9" s="80"/>
      <c r="C9" s="80"/>
      <c r="D9" s="27"/>
      <c r="E9" s="155"/>
      <c r="F9" s="80"/>
      <c r="G9" s="27"/>
      <c r="H9" s="155"/>
      <c r="I9" s="80"/>
      <c r="J9" s="27"/>
      <c r="K9" s="155"/>
      <c r="L9" s="80"/>
      <c r="M9" s="27"/>
      <c r="N9" s="155"/>
      <c r="O9" s="80"/>
      <c r="P9" s="27"/>
      <c r="Q9" s="155"/>
      <c r="R9" s="99"/>
      <c r="S9" s="99"/>
      <c r="T9" s="148"/>
      <c r="U9" s="148"/>
      <c r="V9" s="148"/>
      <c r="AI9" s="99"/>
      <c r="AJ9" s="148"/>
      <c r="AK9" s="99"/>
      <c r="AL9" s="148"/>
      <c r="AM9" s="99"/>
      <c r="AN9" s="148"/>
      <c r="AO9" s="99"/>
      <c r="AP9" s="148"/>
      <c r="AQ9" s="149"/>
      <c r="AR9" s="148"/>
      <c r="AZ9" s="148"/>
    </row>
    <row r="10" spans="1:52" s="150" customFormat="1" ht="20.25" customHeight="1" x14ac:dyDescent="0.2">
      <c r="A10" s="88"/>
      <c r="B10" s="95" t="s">
        <v>148</v>
      </c>
      <c r="C10" s="95"/>
      <c r="D10" s="27">
        <v>1242</v>
      </c>
      <c r="E10" s="155">
        <v>10.342243317511866</v>
      </c>
      <c r="F10" s="88"/>
      <c r="G10" s="27">
        <v>1663</v>
      </c>
      <c r="H10" s="155">
        <v>13.175408017746793</v>
      </c>
      <c r="I10" s="88"/>
      <c r="J10" s="27">
        <v>2109</v>
      </c>
      <c r="K10" s="155">
        <v>14.895119711844057</v>
      </c>
      <c r="L10" s="88"/>
      <c r="M10" s="27">
        <v>2644</v>
      </c>
      <c r="N10" s="155">
        <v>17.415360295086284</v>
      </c>
      <c r="O10" s="88"/>
      <c r="P10" s="27">
        <v>2435</v>
      </c>
      <c r="Q10" s="155">
        <v>18.282153314813424</v>
      </c>
      <c r="R10" s="151"/>
      <c r="S10" s="152"/>
      <c r="T10" s="153"/>
      <c r="U10" s="153"/>
      <c r="V10" s="153"/>
      <c r="AI10" s="152"/>
      <c r="AJ10" s="153"/>
      <c r="AK10" s="152"/>
      <c r="AL10" s="153"/>
      <c r="AM10" s="152"/>
      <c r="AN10" s="153"/>
      <c r="AO10" s="152"/>
      <c r="AP10" s="153"/>
      <c r="AQ10" s="154"/>
      <c r="AR10" s="153"/>
      <c r="AZ10" s="153"/>
    </row>
    <row r="11" spans="1:52" s="150" customFormat="1" ht="20.25" customHeight="1" x14ac:dyDescent="0.2">
      <c r="A11" s="88"/>
      <c r="B11" s="95" t="s">
        <v>191</v>
      </c>
      <c r="C11" s="95"/>
      <c r="D11" s="27">
        <v>1790</v>
      </c>
      <c r="E11" s="144">
        <v>14.905487551003413</v>
      </c>
      <c r="F11" s="88"/>
      <c r="G11" s="27">
        <v>1873</v>
      </c>
      <c r="H11" s="144">
        <v>14.839169703691965</v>
      </c>
      <c r="I11" s="88"/>
      <c r="J11" s="27">
        <v>1910</v>
      </c>
      <c r="K11" s="144">
        <v>13.489653224097747</v>
      </c>
      <c r="L11" s="88"/>
      <c r="M11" s="27">
        <v>2230</v>
      </c>
      <c r="N11" s="144">
        <v>14.688446844947963</v>
      </c>
      <c r="O11" s="88"/>
      <c r="P11" s="27">
        <v>1712</v>
      </c>
      <c r="Q11" s="144">
        <v>12.853817854193258</v>
      </c>
      <c r="R11" s="151"/>
      <c r="S11" s="152"/>
      <c r="T11" s="153"/>
      <c r="U11" s="153"/>
      <c r="V11" s="153"/>
      <c r="AI11" s="152"/>
      <c r="AJ11" s="153"/>
      <c r="AK11" s="152"/>
      <c r="AL11" s="153"/>
      <c r="AM11" s="152"/>
      <c r="AN11" s="153"/>
      <c r="AO11" s="152"/>
      <c r="AP11" s="153"/>
      <c r="AQ11" s="154"/>
      <c r="AR11" s="153"/>
      <c r="AZ11" s="153"/>
    </row>
    <row r="12" spans="1:52" s="150" customFormat="1" ht="20.25" customHeight="1" x14ac:dyDescent="0.2">
      <c r="A12" s="88"/>
      <c r="B12" s="95" t="s">
        <v>60</v>
      </c>
      <c r="C12" s="95"/>
      <c r="D12" s="27">
        <v>1106</v>
      </c>
      <c r="E12" s="155">
        <v>9.2097593471562984</v>
      </c>
      <c r="F12" s="88"/>
      <c r="G12" s="27">
        <v>1017</v>
      </c>
      <c r="H12" s="155">
        <v>8.0573601647916337</v>
      </c>
      <c r="I12" s="88"/>
      <c r="J12" s="27">
        <v>1063</v>
      </c>
      <c r="K12" s="155">
        <v>7.5075923440920969</v>
      </c>
      <c r="L12" s="88"/>
      <c r="M12" s="27">
        <v>1165</v>
      </c>
      <c r="N12" s="155">
        <v>7.6735607956790934</v>
      </c>
      <c r="O12" s="88"/>
      <c r="P12" s="27">
        <v>992</v>
      </c>
      <c r="Q12" s="155">
        <v>7.4480066071026352</v>
      </c>
      <c r="R12" s="151"/>
      <c r="S12" s="152"/>
      <c r="T12" s="153"/>
      <c r="U12" s="153"/>
      <c r="V12" s="153"/>
      <c r="AI12" s="152"/>
      <c r="AJ12" s="153"/>
      <c r="AK12" s="152"/>
      <c r="AL12" s="153"/>
      <c r="AM12" s="152"/>
      <c r="AN12" s="153"/>
      <c r="AO12" s="152"/>
      <c r="AP12" s="153"/>
      <c r="AQ12" s="154"/>
      <c r="AR12" s="153"/>
      <c r="AZ12" s="153"/>
    </row>
    <row r="13" spans="1:52" s="150" customFormat="1" ht="20.25" customHeight="1" x14ac:dyDescent="0.2">
      <c r="A13" s="88"/>
      <c r="B13" s="95" t="s">
        <v>226</v>
      </c>
      <c r="C13" s="95"/>
      <c r="D13" s="27">
        <v>540</v>
      </c>
      <c r="E13" s="155">
        <v>4.4966275293529856</v>
      </c>
      <c r="F13" s="88"/>
      <c r="G13" s="27">
        <v>636</v>
      </c>
      <c r="H13" s="155">
        <v>5.0388211060053871</v>
      </c>
      <c r="I13" s="88"/>
      <c r="J13" s="27">
        <v>748</v>
      </c>
      <c r="K13" s="155">
        <v>5.2828589589660284</v>
      </c>
      <c r="L13" s="88"/>
      <c r="M13" s="27">
        <v>818</v>
      </c>
      <c r="N13" s="155">
        <v>5.3879594256356214</v>
      </c>
      <c r="O13" s="88"/>
      <c r="P13" s="27">
        <v>851</v>
      </c>
      <c r="Q13" s="155">
        <v>6.3893685712140549</v>
      </c>
      <c r="R13" s="151"/>
      <c r="S13" s="152"/>
      <c r="T13" s="153"/>
      <c r="U13" s="153"/>
      <c r="V13" s="153"/>
      <c r="AI13" s="152"/>
      <c r="AJ13" s="153"/>
      <c r="AK13" s="152"/>
      <c r="AL13" s="153"/>
      <c r="AM13" s="152"/>
      <c r="AN13" s="153"/>
      <c r="AO13" s="152"/>
      <c r="AP13" s="153"/>
      <c r="AQ13" s="154"/>
      <c r="AR13" s="153"/>
      <c r="AZ13" s="153"/>
    </row>
    <row r="14" spans="1:52" s="150" customFormat="1" ht="20.25" customHeight="1" x14ac:dyDescent="0.2">
      <c r="A14" s="88"/>
      <c r="B14" s="95" t="s">
        <v>65</v>
      </c>
      <c r="C14" s="95"/>
      <c r="D14" s="27">
        <v>917</v>
      </c>
      <c r="E14" s="155">
        <v>7.6359397118827541</v>
      </c>
      <c r="F14" s="88"/>
      <c r="G14" s="27">
        <v>876</v>
      </c>
      <c r="H14" s="155">
        <v>6.9402630327998729</v>
      </c>
      <c r="I14" s="88"/>
      <c r="J14" s="27">
        <v>913</v>
      </c>
      <c r="K14" s="155">
        <v>6.4481954940320652</v>
      </c>
      <c r="L14" s="88"/>
      <c r="M14" s="27">
        <v>871</v>
      </c>
      <c r="N14" s="155">
        <v>5.7370570412330384</v>
      </c>
      <c r="O14" s="88"/>
      <c r="P14" s="27">
        <v>796</v>
      </c>
      <c r="Q14" s="155">
        <v>5.9764246565057437</v>
      </c>
      <c r="R14" s="151"/>
      <c r="S14" s="152"/>
      <c r="T14" s="153"/>
      <c r="U14" s="153"/>
      <c r="V14" s="153"/>
      <c r="AI14" s="152"/>
      <c r="AJ14" s="153"/>
      <c r="AK14" s="152"/>
      <c r="AL14" s="153"/>
      <c r="AM14" s="152"/>
      <c r="AN14" s="153"/>
      <c r="AO14" s="152"/>
      <c r="AP14" s="153"/>
      <c r="AQ14" s="154"/>
      <c r="AR14" s="153"/>
      <c r="AZ14" s="153"/>
    </row>
    <row r="15" spans="1:52" s="150" customFormat="1" ht="20.25" customHeight="1" x14ac:dyDescent="0.2">
      <c r="A15" s="88"/>
      <c r="B15" s="95" t="s">
        <v>222</v>
      </c>
      <c r="C15" s="95"/>
      <c r="D15" s="27">
        <v>516</v>
      </c>
      <c r="E15" s="155">
        <v>4.2967774169372968</v>
      </c>
      <c r="F15" s="88"/>
      <c r="G15" s="27">
        <v>503</v>
      </c>
      <c r="H15" s="155">
        <v>3.9851053715734435</v>
      </c>
      <c r="I15" s="88"/>
      <c r="J15" s="27">
        <v>646</v>
      </c>
      <c r="K15" s="155">
        <v>4.562469100925207</v>
      </c>
      <c r="L15" s="88"/>
      <c r="M15" s="27">
        <v>683</v>
      </c>
      <c r="N15" s="155">
        <v>4.4987485179818201</v>
      </c>
      <c r="O15" s="88"/>
      <c r="P15" s="27">
        <v>751</v>
      </c>
      <c r="Q15" s="155">
        <v>5.6385614535625797</v>
      </c>
      <c r="R15" s="151"/>
      <c r="S15" s="152"/>
      <c r="T15" s="153"/>
      <c r="U15" s="153"/>
      <c r="V15" s="153"/>
      <c r="AI15" s="152"/>
      <c r="AJ15" s="153"/>
      <c r="AK15" s="152"/>
      <c r="AL15" s="153"/>
      <c r="AM15" s="152"/>
      <c r="AN15" s="153"/>
      <c r="AO15" s="152"/>
      <c r="AP15" s="153"/>
      <c r="AQ15" s="154"/>
      <c r="AR15" s="153"/>
      <c r="AZ15" s="153"/>
    </row>
    <row r="16" spans="1:52" s="150" customFormat="1" ht="20.25" customHeight="1" x14ac:dyDescent="0.2">
      <c r="A16" s="88"/>
      <c r="B16" s="95" t="s">
        <v>232</v>
      </c>
      <c r="C16" s="95"/>
      <c r="D16" s="27">
        <v>651</v>
      </c>
      <c r="E16" s="155">
        <v>5.4209342992755438</v>
      </c>
      <c r="F16" s="88"/>
      <c r="G16" s="27">
        <v>700</v>
      </c>
      <c r="H16" s="155">
        <v>5.5458722864839167</v>
      </c>
      <c r="I16" s="88"/>
      <c r="J16" s="27">
        <v>796</v>
      </c>
      <c r="K16" s="155">
        <v>5.6218659509852396</v>
      </c>
      <c r="L16" s="88"/>
      <c r="M16" s="27">
        <v>881</v>
      </c>
      <c r="N16" s="155">
        <v>5.8029245158740608</v>
      </c>
      <c r="O16" s="88"/>
      <c r="P16" s="27">
        <v>709</v>
      </c>
      <c r="Q16" s="155">
        <v>5.3232224641489596</v>
      </c>
      <c r="R16" s="151"/>
      <c r="S16" s="152"/>
      <c r="T16" s="153"/>
      <c r="U16" s="153"/>
      <c r="V16" s="153"/>
      <c r="AI16" s="152"/>
      <c r="AJ16" s="153"/>
      <c r="AK16" s="152"/>
      <c r="AL16" s="153"/>
      <c r="AM16" s="152"/>
      <c r="AN16" s="153"/>
      <c r="AO16" s="152"/>
      <c r="AP16" s="153"/>
      <c r="AQ16" s="154"/>
      <c r="AR16" s="153"/>
      <c r="AZ16" s="153"/>
    </row>
    <row r="17" spans="1:52" s="150" customFormat="1" ht="20.25" customHeight="1" x14ac:dyDescent="0.2">
      <c r="A17" s="88"/>
      <c r="B17" s="95" t="s">
        <v>225</v>
      </c>
      <c r="C17" s="95"/>
      <c r="D17" s="27">
        <v>993</v>
      </c>
      <c r="E17" s="155">
        <v>8.2687984011991009</v>
      </c>
      <c r="F17" s="88"/>
      <c r="G17" s="27">
        <v>1364</v>
      </c>
      <c r="H17" s="155">
        <v>10.80652828394866</v>
      </c>
      <c r="I17" s="88"/>
      <c r="J17" s="27">
        <v>1555</v>
      </c>
      <c r="K17" s="155">
        <v>10.982414012289004</v>
      </c>
      <c r="L17" s="88"/>
      <c r="M17" s="27">
        <v>1114</v>
      </c>
      <c r="N17" s="155">
        <v>7.3376366750098798</v>
      </c>
      <c r="O17" s="88"/>
      <c r="P17" s="27">
        <v>589</v>
      </c>
      <c r="Q17" s="155">
        <v>4.4222539229671902</v>
      </c>
      <c r="R17" s="151"/>
      <c r="S17" s="152"/>
      <c r="T17" s="153"/>
      <c r="U17" s="153"/>
      <c r="V17" s="153"/>
      <c r="AI17" s="152"/>
      <c r="AJ17" s="153"/>
      <c r="AK17" s="152"/>
      <c r="AL17" s="153"/>
      <c r="AM17" s="152"/>
      <c r="AN17" s="153"/>
      <c r="AO17" s="152"/>
      <c r="AP17" s="153"/>
      <c r="AQ17" s="154"/>
      <c r="AR17" s="153"/>
      <c r="AZ17" s="153"/>
    </row>
    <row r="18" spans="1:52" s="150" customFormat="1" ht="20.25" customHeight="1" x14ac:dyDescent="0.2">
      <c r="A18" s="88"/>
      <c r="B18" s="95" t="s">
        <v>223</v>
      </c>
      <c r="C18" s="95"/>
      <c r="D18" s="27">
        <v>432</v>
      </c>
      <c r="E18" s="155">
        <v>3.5973020234823885</v>
      </c>
      <c r="F18" s="88"/>
      <c r="G18" s="27">
        <v>422</v>
      </c>
      <c r="H18" s="155">
        <v>3.3433687212803043</v>
      </c>
      <c r="I18" s="88"/>
      <c r="J18" s="27">
        <v>479</v>
      </c>
      <c r="K18" s="155">
        <v>3.383007274525037</v>
      </c>
      <c r="L18" s="88"/>
      <c r="M18" s="27">
        <v>469</v>
      </c>
      <c r="N18" s="155">
        <v>3.0891845606639441</v>
      </c>
      <c r="O18" s="88"/>
      <c r="P18" s="27">
        <v>559</v>
      </c>
      <c r="Q18" s="155">
        <v>4.1970117876717472</v>
      </c>
      <c r="R18" s="151"/>
      <c r="S18" s="152"/>
      <c r="T18" s="153"/>
      <c r="U18" s="153"/>
      <c r="V18" s="153"/>
      <c r="AI18" s="152"/>
      <c r="AJ18" s="153"/>
      <c r="AK18" s="152"/>
      <c r="AL18" s="153"/>
      <c r="AM18" s="152"/>
      <c r="AN18" s="153"/>
      <c r="AO18" s="152"/>
      <c r="AP18" s="153"/>
      <c r="AQ18" s="154"/>
      <c r="AR18" s="153"/>
      <c r="AZ18" s="153"/>
    </row>
    <row r="19" spans="1:52" s="150" customFormat="1" ht="20.25" customHeight="1" x14ac:dyDescent="0.2">
      <c r="A19" s="88"/>
      <c r="B19" s="95" t="s">
        <v>300</v>
      </c>
      <c r="C19" s="95"/>
      <c r="D19" s="27">
        <v>568</v>
      </c>
      <c r="E19" s="155">
        <v>4.7297859938379547</v>
      </c>
      <c r="F19" s="88"/>
      <c r="G19" s="27">
        <v>580</v>
      </c>
      <c r="H19" s="155">
        <v>4.5951513230866743</v>
      </c>
      <c r="I19" s="88"/>
      <c r="J19" s="27">
        <v>641</v>
      </c>
      <c r="K19" s="155">
        <v>4.527155872589872</v>
      </c>
      <c r="L19" s="88"/>
      <c r="M19" s="27">
        <v>554</v>
      </c>
      <c r="N19" s="155">
        <v>3.649058095112633</v>
      </c>
      <c r="O19" s="88"/>
      <c r="P19" s="27">
        <v>501</v>
      </c>
      <c r="Q19" s="155">
        <v>3.7615436594338911</v>
      </c>
      <c r="R19" s="151"/>
      <c r="S19" s="152"/>
      <c r="T19" s="153"/>
      <c r="U19" s="153"/>
      <c r="V19" s="153"/>
      <c r="AI19" s="152"/>
      <c r="AJ19" s="153"/>
      <c r="AK19" s="152"/>
      <c r="AL19" s="153"/>
      <c r="AM19" s="152"/>
      <c r="AN19" s="153"/>
      <c r="AO19" s="152"/>
      <c r="AP19" s="153"/>
      <c r="AQ19" s="154"/>
      <c r="AR19" s="153"/>
      <c r="AZ19" s="153"/>
    </row>
    <row r="20" spans="1:52" s="150" customFormat="1" ht="20.25" customHeight="1" x14ac:dyDescent="0.2">
      <c r="A20" s="88"/>
      <c r="B20" s="95" t="s">
        <v>235</v>
      </c>
      <c r="C20" s="95"/>
      <c r="D20" s="27">
        <v>341</v>
      </c>
      <c r="E20" s="155">
        <v>2.839537013906237</v>
      </c>
      <c r="F20" s="88"/>
      <c r="G20" s="27">
        <v>349</v>
      </c>
      <c r="H20" s="155">
        <v>2.7650134685469818</v>
      </c>
      <c r="I20" s="88"/>
      <c r="J20" s="27">
        <v>377</v>
      </c>
      <c r="K20" s="155">
        <v>2.6626174164842151</v>
      </c>
      <c r="L20" s="88"/>
      <c r="M20" s="27">
        <v>413</v>
      </c>
      <c r="N20" s="155">
        <v>2.7203267026742193</v>
      </c>
      <c r="O20" s="88"/>
      <c r="P20" s="27">
        <v>450</v>
      </c>
      <c r="Q20" s="155">
        <v>3.3786320294316394</v>
      </c>
      <c r="R20" s="151"/>
      <c r="S20" s="152"/>
      <c r="T20" s="153"/>
      <c r="U20" s="153"/>
      <c r="V20" s="153"/>
      <c r="AI20" s="152"/>
      <c r="AJ20" s="153"/>
      <c r="AK20" s="152"/>
      <c r="AL20" s="153"/>
      <c r="AM20" s="152"/>
      <c r="AN20" s="153"/>
      <c r="AO20" s="152"/>
      <c r="AP20" s="153"/>
      <c r="AQ20" s="154"/>
      <c r="AR20" s="153"/>
      <c r="AZ20" s="153"/>
    </row>
    <row r="21" spans="1:52" s="150" customFormat="1" ht="34.5" customHeight="1" x14ac:dyDescent="0.2">
      <c r="A21" s="88"/>
      <c r="B21" s="95" t="s">
        <v>227</v>
      </c>
      <c r="C21" s="95"/>
      <c r="D21" s="27">
        <v>362</v>
      </c>
      <c r="E21" s="155">
        <v>3.0144058622699643</v>
      </c>
      <c r="F21" s="88"/>
      <c r="G21" s="27">
        <v>378</v>
      </c>
      <c r="H21" s="155">
        <v>2.9947710347013152</v>
      </c>
      <c r="I21" s="88"/>
      <c r="J21" s="27">
        <v>377</v>
      </c>
      <c r="K21" s="155">
        <v>2.6626174164842151</v>
      </c>
      <c r="L21" s="88"/>
      <c r="M21" s="27">
        <v>403</v>
      </c>
      <c r="N21" s="155">
        <v>2.6544592280331973</v>
      </c>
      <c r="O21" s="88"/>
      <c r="P21" s="27">
        <v>368</v>
      </c>
      <c r="Q21" s="155">
        <v>2.7629701929574293</v>
      </c>
      <c r="R21" s="151"/>
      <c r="S21" s="152"/>
      <c r="T21" s="153"/>
      <c r="U21" s="153"/>
      <c r="V21" s="153"/>
      <c r="AI21" s="152"/>
      <c r="AJ21" s="153"/>
      <c r="AK21" s="152"/>
      <c r="AL21" s="153"/>
      <c r="AM21" s="152"/>
      <c r="AN21" s="153"/>
      <c r="AO21" s="152"/>
      <c r="AP21" s="153"/>
      <c r="AQ21" s="154"/>
      <c r="AR21" s="153"/>
      <c r="AZ21" s="153"/>
    </row>
    <row r="22" spans="1:52" s="150" customFormat="1" ht="20.25" customHeight="1" x14ac:dyDescent="0.2">
      <c r="A22" s="88"/>
      <c r="B22" s="95" t="s">
        <v>233</v>
      </c>
      <c r="C22" s="95"/>
      <c r="D22" s="27">
        <v>110</v>
      </c>
      <c r="E22" s="155">
        <v>0.91597968190523771</v>
      </c>
      <c r="F22" s="88"/>
      <c r="G22" s="27">
        <v>150</v>
      </c>
      <c r="H22" s="155">
        <v>1.1884012042465535</v>
      </c>
      <c r="I22" s="88"/>
      <c r="J22" s="27">
        <v>171</v>
      </c>
      <c r="K22" s="155">
        <v>1.207712409068437</v>
      </c>
      <c r="L22" s="88"/>
      <c r="M22" s="27">
        <v>305</v>
      </c>
      <c r="N22" s="155">
        <v>2.0089579765511791</v>
      </c>
      <c r="O22" s="88"/>
      <c r="P22" s="27">
        <v>307</v>
      </c>
      <c r="Q22" s="155">
        <v>2.3049778511900292</v>
      </c>
      <c r="R22" s="151"/>
      <c r="S22" s="152"/>
      <c r="T22" s="153"/>
      <c r="U22" s="153"/>
      <c r="V22" s="153"/>
      <c r="AI22" s="152"/>
      <c r="AJ22" s="153"/>
      <c r="AK22" s="152"/>
      <c r="AL22" s="153"/>
      <c r="AM22" s="152"/>
      <c r="AN22" s="153"/>
      <c r="AO22" s="152"/>
      <c r="AP22" s="153"/>
      <c r="AQ22" s="154"/>
      <c r="AR22" s="153"/>
      <c r="AZ22" s="153"/>
    </row>
    <row r="23" spans="1:52" s="150" customFormat="1" ht="20.25" customHeight="1" x14ac:dyDescent="0.2">
      <c r="A23" s="88"/>
      <c r="B23" s="95" t="s">
        <v>229</v>
      </c>
      <c r="C23" s="95"/>
      <c r="D23" s="27">
        <v>159</v>
      </c>
      <c r="E23" s="155">
        <v>1.3240069947539346</v>
      </c>
      <c r="F23" s="88"/>
      <c r="G23" s="27">
        <v>184</v>
      </c>
      <c r="H23" s="155">
        <v>1.4577721438757725</v>
      </c>
      <c r="I23" s="88"/>
      <c r="J23" s="27">
        <v>210</v>
      </c>
      <c r="K23" s="155">
        <v>1.4831555900840454</v>
      </c>
      <c r="L23" s="88"/>
      <c r="M23" s="27">
        <v>219</v>
      </c>
      <c r="N23" s="155">
        <v>1.4424976946383874</v>
      </c>
      <c r="O23" s="88"/>
      <c r="P23" s="27">
        <v>235</v>
      </c>
      <c r="Q23" s="155">
        <v>1.764396726480967</v>
      </c>
      <c r="R23" s="151"/>
      <c r="S23" s="152"/>
      <c r="T23" s="153"/>
      <c r="U23" s="153"/>
      <c r="V23" s="153"/>
      <c r="AI23" s="152"/>
      <c r="AJ23" s="153"/>
      <c r="AK23" s="152"/>
      <c r="AL23" s="153"/>
      <c r="AM23" s="152"/>
      <c r="AN23" s="153"/>
      <c r="AO23" s="152"/>
      <c r="AP23" s="153"/>
      <c r="AQ23" s="154"/>
      <c r="AR23" s="153"/>
      <c r="AZ23" s="153"/>
    </row>
    <row r="24" spans="1:52" s="150" customFormat="1" ht="20.25" customHeight="1" x14ac:dyDescent="0.2">
      <c r="A24" s="88"/>
      <c r="B24" s="91" t="s">
        <v>224</v>
      </c>
      <c r="C24" s="95"/>
      <c r="D24" s="27">
        <v>217</v>
      </c>
      <c r="E24" s="155">
        <v>1.8069780997585143</v>
      </c>
      <c r="F24" s="88"/>
      <c r="G24" s="27">
        <v>229</v>
      </c>
      <c r="H24" s="155">
        <v>1.8142925051497387</v>
      </c>
      <c r="I24" s="88"/>
      <c r="J24" s="27">
        <v>272</v>
      </c>
      <c r="K24" s="155">
        <v>1.9210396214421923</v>
      </c>
      <c r="L24" s="88"/>
      <c r="M24" s="27">
        <v>245</v>
      </c>
      <c r="N24" s="155">
        <v>1.6137531287050453</v>
      </c>
      <c r="O24" s="88"/>
      <c r="P24" s="27">
        <v>193</v>
      </c>
      <c r="Q24" s="155">
        <v>1.4490577370673474</v>
      </c>
      <c r="R24" s="151"/>
      <c r="S24" s="152"/>
      <c r="T24" s="153"/>
      <c r="U24" s="153"/>
      <c r="V24" s="153"/>
      <c r="AI24" s="152"/>
      <c r="AJ24" s="153"/>
      <c r="AK24" s="152"/>
      <c r="AL24" s="153"/>
      <c r="AM24" s="152"/>
      <c r="AN24" s="153"/>
      <c r="AO24" s="152"/>
      <c r="AP24" s="153"/>
      <c r="AQ24" s="154"/>
      <c r="AR24" s="153"/>
      <c r="AZ24" s="153"/>
    </row>
    <row r="25" spans="1:52" s="150" customFormat="1" ht="20.25" customHeight="1" x14ac:dyDescent="0.2">
      <c r="A25" s="88"/>
      <c r="B25" s="95" t="s">
        <v>228</v>
      </c>
      <c r="C25" s="91"/>
      <c r="D25" s="27">
        <v>140</v>
      </c>
      <c r="E25" s="144">
        <v>1.1657923224248479</v>
      </c>
      <c r="F25" s="88"/>
      <c r="G25" s="27">
        <v>168</v>
      </c>
      <c r="H25" s="144">
        <v>1.3310093487561401</v>
      </c>
      <c r="I25" s="88"/>
      <c r="J25" s="27">
        <v>175</v>
      </c>
      <c r="K25" s="144">
        <v>1.2359629917367045</v>
      </c>
      <c r="L25" s="88"/>
      <c r="M25" s="27">
        <v>161</v>
      </c>
      <c r="N25" s="144">
        <v>1.0604663417204583</v>
      </c>
      <c r="O25" s="88"/>
      <c r="P25" s="27">
        <v>137</v>
      </c>
      <c r="Q25" s="144">
        <v>1.0286057511825213</v>
      </c>
      <c r="R25" s="151"/>
      <c r="S25" s="152"/>
      <c r="T25" s="153"/>
      <c r="U25" s="153"/>
      <c r="V25" s="153"/>
      <c r="AI25" s="152"/>
      <c r="AJ25" s="153"/>
      <c r="AK25" s="152"/>
      <c r="AL25" s="153"/>
      <c r="AM25" s="152"/>
      <c r="AN25" s="153"/>
      <c r="AO25" s="152"/>
      <c r="AP25" s="153"/>
      <c r="AQ25" s="154"/>
      <c r="AR25" s="153"/>
      <c r="AZ25" s="153"/>
    </row>
    <row r="26" spans="1:52" s="150" customFormat="1" ht="20.25" customHeight="1" x14ac:dyDescent="0.2">
      <c r="A26" s="88"/>
      <c r="B26" s="95" t="s">
        <v>301</v>
      </c>
      <c r="C26" s="95"/>
      <c r="D26" s="27">
        <v>139</v>
      </c>
      <c r="E26" s="144">
        <v>1.1574652344075276</v>
      </c>
      <c r="F26" s="88"/>
      <c r="G26" s="27">
        <v>108</v>
      </c>
      <c r="H26" s="144">
        <v>0.85564886705751864</v>
      </c>
      <c r="I26" s="88"/>
      <c r="J26" s="27">
        <v>119</v>
      </c>
      <c r="K26" s="144">
        <v>0.84045483438095914</v>
      </c>
      <c r="L26" s="88"/>
      <c r="M26" s="27">
        <v>123</v>
      </c>
      <c r="N26" s="144">
        <v>0.81016993808457394</v>
      </c>
      <c r="O26" s="88"/>
      <c r="P26" s="27">
        <v>136</v>
      </c>
      <c r="Q26" s="144">
        <v>1.0210976800060065</v>
      </c>
      <c r="R26" s="151"/>
      <c r="S26" s="152"/>
      <c r="T26" s="153"/>
      <c r="U26" s="153"/>
      <c r="V26" s="153"/>
      <c r="AI26" s="152"/>
      <c r="AJ26" s="153"/>
      <c r="AK26" s="152"/>
      <c r="AL26" s="153"/>
      <c r="AM26" s="152"/>
      <c r="AN26" s="153"/>
      <c r="AO26" s="152"/>
      <c r="AP26" s="153"/>
      <c r="AQ26" s="154"/>
      <c r="AR26" s="153"/>
      <c r="AZ26" s="153"/>
    </row>
    <row r="27" spans="1:52" s="150" customFormat="1" ht="20.25" customHeight="1" x14ac:dyDescent="0.2">
      <c r="A27" s="88"/>
      <c r="B27" s="95" t="s">
        <v>230</v>
      </c>
      <c r="C27" s="95"/>
      <c r="D27" s="27">
        <v>51</v>
      </c>
      <c r="E27" s="155">
        <v>0.42468148888333745</v>
      </c>
      <c r="F27" s="88"/>
      <c r="G27" s="27">
        <v>76</v>
      </c>
      <c r="H27" s="155">
        <v>0.60212327681825384</v>
      </c>
      <c r="I27" s="88"/>
      <c r="J27" s="27">
        <v>83</v>
      </c>
      <c r="K27" s="155">
        <v>0.58619959036655134</v>
      </c>
      <c r="L27" s="88"/>
      <c r="M27" s="27">
        <v>125</v>
      </c>
      <c r="N27" s="155">
        <v>0.82334343301277824</v>
      </c>
      <c r="O27" s="88"/>
      <c r="P27" s="27">
        <v>111</v>
      </c>
      <c r="Q27" s="155">
        <v>0.83339590059313773</v>
      </c>
      <c r="R27" s="151"/>
      <c r="S27" s="152"/>
      <c r="T27" s="153"/>
      <c r="U27" s="153"/>
      <c r="V27" s="153"/>
      <c r="AI27" s="152"/>
      <c r="AJ27" s="153"/>
      <c r="AK27" s="152"/>
      <c r="AL27" s="153"/>
      <c r="AM27" s="152"/>
      <c r="AN27" s="153"/>
      <c r="AO27" s="152"/>
      <c r="AP27" s="153"/>
      <c r="AQ27" s="154"/>
      <c r="AR27" s="153"/>
      <c r="AZ27" s="153"/>
    </row>
    <row r="28" spans="1:52" s="150" customFormat="1" ht="20.25" customHeight="1" x14ac:dyDescent="0.2">
      <c r="A28" s="88"/>
      <c r="B28" s="95" t="s">
        <v>231</v>
      </c>
      <c r="C28" s="95"/>
      <c r="D28" s="27">
        <v>32</v>
      </c>
      <c r="E28" s="155">
        <v>0.26646681655425097</v>
      </c>
      <c r="F28" s="88"/>
      <c r="G28" s="27">
        <v>35</v>
      </c>
      <c r="H28" s="155">
        <v>0.27729361432419586</v>
      </c>
      <c r="I28" s="88"/>
      <c r="J28" s="27">
        <v>33</v>
      </c>
      <c r="K28" s="155">
        <v>0.23306730701320713</v>
      </c>
      <c r="L28" s="88"/>
      <c r="M28" s="27">
        <v>43</v>
      </c>
      <c r="N28" s="155">
        <v>0.2832301409563957</v>
      </c>
      <c r="O28" s="88"/>
      <c r="P28" s="27">
        <v>44</v>
      </c>
      <c r="Q28" s="155">
        <v>0.33035513176664916</v>
      </c>
      <c r="R28" s="151"/>
      <c r="S28" s="152"/>
      <c r="T28" s="153"/>
      <c r="U28" s="153"/>
      <c r="V28" s="153"/>
      <c r="AI28" s="152"/>
      <c r="AJ28" s="153"/>
      <c r="AK28" s="152"/>
      <c r="AL28" s="153"/>
      <c r="AM28" s="152"/>
      <c r="AN28" s="153"/>
      <c r="AO28" s="152"/>
      <c r="AP28" s="153"/>
      <c r="AQ28" s="154"/>
      <c r="AR28" s="153"/>
      <c r="AZ28" s="153"/>
    </row>
    <row r="29" spans="1:52" s="150" customFormat="1" ht="20.25" customHeight="1" x14ac:dyDescent="0.3">
      <c r="A29" s="88"/>
      <c r="B29" s="95" t="s">
        <v>237</v>
      </c>
      <c r="C29" s="95"/>
      <c r="D29" s="27">
        <v>39</v>
      </c>
      <c r="E29" s="144">
        <v>0.32475643267549342</v>
      </c>
      <c r="F29" s="25"/>
      <c r="G29" s="27">
        <v>30</v>
      </c>
      <c r="H29" s="144">
        <v>0.23768024084931072</v>
      </c>
      <c r="I29" s="88"/>
      <c r="J29" s="27">
        <v>21</v>
      </c>
      <c r="K29" s="144">
        <v>0.14831555900840454</v>
      </c>
      <c r="L29" s="88"/>
      <c r="M29" s="27">
        <v>40</v>
      </c>
      <c r="N29" s="144">
        <v>0.26346989856408903</v>
      </c>
      <c r="O29" s="88"/>
      <c r="P29" s="27">
        <v>28</v>
      </c>
      <c r="Q29" s="144">
        <v>0.21022599294241309</v>
      </c>
      <c r="R29" s="151"/>
      <c r="S29" s="152"/>
      <c r="T29" s="153"/>
      <c r="U29" s="153"/>
      <c r="V29" s="153"/>
      <c r="AI29" s="152"/>
      <c r="AJ29" s="153"/>
      <c r="AK29" s="152"/>
      <c r="AL29" s="153"/>
      <c r="AM29" s="152"/>
      <c r="AN29" s="153"/>
      <c r="AO29" s="152"/>
      <c r="AP29" s="153"/>
      <c r="AQ29" s="154"/>
      <c r="AR29" s="153"/>
      <c r="AZ29" s="153"/>
    </row>
    <row r="30" spans="1:52" s="150" customFormat="1" ht="20.25" customHeight="1" x14ac:dyDescent="0.3">
      <c r="A30" s="88"/>
      <c r="B30" s="95" t="s">
        <v>421</v>
      </c>
      <c r="C30" s="95"/>
      <c r="D30" s="27">
        <v>21</v>
      </c>
      <c r="E30" s="144">
        <v>0.17486884836372721</v>
      </c>
      <c r="F30" s="25"/>
      <c r="G30" s="27">
        <v>7</v>
      </c>
      <c r="H30" s="144">
        <v>5.5458722864839174E-2</v>
      </c>
      <c r="I30" s="88"/>
      <c r="J30" s="27">
        <v>3</v>
      </c>
      <c r="K30" s="144">
        <v>2.1187937001200648E-2</v>
      </c>
      <c r="L30" s="88"/>
      <c r="M30" s="27">
        <v>11</v>
      </c>
      <c r="N30" s="144">
        <v>7.2454222105124491E-2</v>
      </c>
      <c r="O30" s="88"/>
      <c r="P30" s="27">
        <v>16</v>
      </c>
      <c r="Q30" s="144">
        <v>0.12012913882423605</v>
      </c>
      <c r="R30" s="151"/>
      <c r="S30" s="152"/>
      <c r="T30" s="153"/>
      <c r="U30" s="153"/>
      <c r="V30" s="153"/>
      <c r="AI30" s="152"/>
      <c r="AJ30" s="153"/>
      <c r="AK30" s="152"/>
      <c r="AL30" s="153"/>
      <c r="AM30" s="152"/>
      <c r="AN30" s="153"/>
      <c r="AO30" s="152"/>
      <c r="AP30" s="153"/>
      <c r="AQ30" s="154"/>
      <c r="AR30" s="153"/>
      <c r="AZ30" s="153"/>
    </row>
    <row r="31" spans="1:52" s="150" customFormat="1" ht="20.25" customHeight="1" x14ac:dyDescent="0.3">
      <c r="A31" s="88"/>
      <c r="B31" s="95" t="s">
        <v>703</v>
      </c>
      <c r="C31" s="95"/>
      <c r="D31" s="27">
        <v>3</v>
      </c>
      <c r="E31" s="144">
        <v>2.4981264051961029E-2</v>
      </c>
      <c r="F31" s="25"/>
      <c r="G31" s="27">
        <v>6</v>
      </c>
      <c r="H31" s="144">
        <v>4.7536048169862143E-2</v>
      </c>
      <c r="I31" s="88"/>
      <c r="J31" s="27">
        <v>5</v>
      </c>
      <c r="K31" s="144">
        <v>3.5313228335334415E-2</v>
      </c>
      <c r="L31" s="88"/>
      <c r="M31" s="27">
        <v>9</v>
      </c>
      <c r="N31" s="144">
        <v>5.9280727176920033E-2</v>
      </c>
      <c r="O31" s="88"/>
      <c r="P31" s="27">
        <v>13</v>
      </c>
      <c r="Q31" s="144">
        <v>9.7604925294691794E-2</v>
      </c>
      <c r="R31" s="151"/>
      <c r="S31" s="152"/>
      <c r="T31" s="153"/>
      <c r="U31" s="153"/>
      <c r="V31" s="153"/>
      <c r="AI31" s="152"/>
      <c r="AJ31" s="153"/>
      <c r="AK31" s="152"/>
      <c r="AL31" s="153"/>
      <c r="AM31" s="152"/>
      <c r="AN31" s="153"/>
      <c r="AO31" s="152"/>
      <c r="AP31" s="153"/>
      <c r="AQ31" s="154"/>
      <c r="AR31" s="153"/>
      <c r="AZ31" s="153"/>
    </row>
    <row r="32" spans="1:52" s="150" customFormat="1" ht="20.25" customHeight="1" x14ac:dyDescent="0.3">
      <c r="A32" s="88"/>
      <c r="B32" s="95" t="s">
        <v>420</v>
      </c>
      <c r="C32" s="95"/>
      <c r="D32" s="27">
        <v>13</v>
      </c>
      <c r="E32" s="144">
        <v>0.10825214422516445</v>
      </c>
      <c r="F32" s="25"/>
      <c r="G32" s="27">
        <v>10</v>
      </c>
      <c r="H32" s="144">
        <v>7.9226746949770249E-2</v>
      </c>
      <c r="I32" s="88"/>
      <c r="J32" s="27">
        <v>9</v>
      </c>
      <c r="K32" s="144">
        <v>6.356381100360195E-2</v>
      </c>
      <c r="L32" s="88"/>
      <c r="M32" s="27">
        <v>11</v>
      </c>
      <c r="N32" s="144">
        <v>7.2454222105124491E-2</v>
      </c>
      <c r="O32" s="88"/>
      <c r="P32" s="27">
        <v>12</v>
      </c>
      <c r="Q32" s="144">
        <v>9.0096854118177042E-2</v>
      </c>
      <c r="R32" s="151"/>
      <c r="S32" s="152"/>
      <c r="T32" s="153"/>
      <c r="U32" s="153"/>
      <c r="V32" s="153"/>
      <c r="AI32" s="152"/>
      <c r="AJ32" s="153"/>
      <c r="AK32" s="152"/>
      <c r="AL32" s="153"/>
      <c r="AM32" s="152"/>
      <c r="AN32" s="153"/>
      <c r="AO32" s="152"/>
      <c r="AP32" s="153"/>
      <c r="AQ32" s="154"/>
      <c r="AR32" s="153"/>
      <c r="AZ32" s="153"/>
    </row>
    <row r="33" spans="1:52" s="150" customFormat="1" ht="20.25" customHeight="1" x14ac:dyDescent="0.3">
      <c r="A33" s="88"/>
      <c r="B33" s="95" t="s">
        <v>263</v>
      </c>
      <c r="C33" s="95"/>
      <c r="D33" s="27">
        <v>2</v>
      </c>
      <c r="E33" s="144">
        <v>1.6654176034640686E-2</v>
      </c>
      <c r="F33" s="25"/>
      <c r="G33" s="27">
        <v>6</v>
      </c>
      <c r="H33" s="144">
        <v>4.7536048169862143E-2</v>
      </c>
      <c r="I33" s="88"/>
      <c r="J33" s="27">
        <v>9</v>
      </c>
      <c r="K33" s="144">
        <v>6.356381100360195E-2</v>
      </c>
      <c r="L33" s="88"/>
      <c r="M33" s="27">
        <v>13</v>
      </c>
      <c r="N33" s="144">
        <v>8.5627717033328943E-2</v>
      </c>
      <c r="O33" s="88"/>
      <c r="P33" s="27">
        <v>11</v>
      </c>
      <c r="Q33" s="144">
        <v>8.2588782941662289E-2</v>
      </c>
      <c r="R33" s="151"/>
      <c r="S33" s="152"/>
      <c r="T33" s="153"/>
      <c r="U33" s="153"/>
      <c r="V33" s="153"/>
      <c r="AI33" s="152"/>
      <c r="AJ33" s="153"/>
      <c r="AK33" s="152"/>
      <c r="AL33" s="153"/>
      <c r="AM33" s="152"/>
      <c r="AN33" s="153"/>
      <c r="AO33" s="152"/>
      <c r="AP33" s="153"/>
      <c r="AQ33" s="154"/>
      <c r="AR33" s="153"/>
      <c r="AZ33" s="153"/>
    </row>
    <row r="34" spans="1:52" s="150" customFormat="1" ht="20.25" customHeight="1" x14ac:dyDescent="0.3">
      <c r="A34" s="88"/>
      <c r="B34" s="95" t="s">
        <v>416</v>
      </c>
      <c r="C34" s="95"/>
      <c r="D34" s="27">
        <v>7</v>
      </c>
      <c r="E34" s="144">
        <v>5.82896161212424E-2</v>
      </c>
      <c r="F34" s="25"/>
      <c r="G34" s="27">
        <v>7</v>
      </c>
      <c r="H34" s="144">
        <v>5.5458722864839174E-2</v>
      </c>
      <c r="I34" s="88"/>
      <c r="J34" s="27">
        <v>25</v>
      </c>
      <c r="K34" s="144">
        <v>0.17656614167667206</v>
      </c>
      <c r="L34" s="88"/>
      <c r="M34" s="27">
        <v>14</v>
      </c>
      <c r="N34" s="144">
        <v>9.2214464497431162E-2</v>
      </c>
      <c r="O34" s="88"/>
      <c r="P34" s="27">
        <v>9</v>
      </c>
      <c r="Q34" s="144">
        <v>6.7572640588632771E-2</v>
      </c>
      <c r="R34" s="151"/>
      <c r="S34" s="152"/>
      <c r="T34" s="153"/>
      <c r="U34" s="153"/>
      <c r="V34" s="153"/>
      <c r="AI34" s="152"/>
      <c r="AJ34" s="153"/>
      <c r="AK34" s="152"/>
      <c r="AL34" s="153"/>
      <c r="AM34" s="152"/>
      <c r="AN34" s="153"/>
      <c r="AO34" s="152"/>
      <c r="AP34" s="153"/>
      <c r="AQ34" s="154"/>
      <c r="AR34" s="153"/>
      <c r="AZ34" s="153"/>
    </row>
    <row r="35" spans="1:52" s="156" customFormat="1" ht="20.25" customHeight="1" thickBot="1" x14ac:dyDescent="0.25">
      <c r="A35" s="402"/>
      <c r="B35" s="476" t="s">
        <v>61</v>
      </c>
      <c r="C35" s="476"/>
      <c r="D35" s="464">
        <v>1618</v>
      </c>
      <c r="E35" s="474">
        <v>13.473228412024316</v>
      </c>
      <c r="F35" s="675"/>
      <c r="G35" s="464">
        <v>1245</v>
      </c>
      <c r="H35" s="474">
        <v>9.8637299952463948</v>
      </c>
      <c r="I35" s="675"/>
      <c r="J35" s="464">
        <v>1410</v>
      </c>
      <c r="K35" s="474">
        <v>9.9583303905643064</v>
      </c>
      <c r="L35" s="675"/>
      <c r="M35" s="464">
        <v>1618</v>
      </c>
      <c r="N35" s="474">
        <v>10.657357396917403</v>
      </c>
      <c r="O35" s="675"/>
      <c r="P35" s="464">
        <v>1354</v>
      </c>
      <c r="Q35" s="474">
        <v>10.165928373000977</v>
      </c>
      <c r="R35" s="151"/>
    </row>
    <row r="36" spans="1:52" x14ac:dyDescent="0.3">
      <c r="A36" s="796" t="s">
        <v>482</v>
      </c>
      <c r="B36" s="796"/>
      <c r="C36" s="796"/>
    </row>
    <row r="37" spans="1:52" ht="15.75" customHeight="1" x14ac:dyDescent="0.3">
      <c r="A37" s="83" t="s">
        <v>570</v>
      </c>
      <c r="B37" s="83"/>
      <c r="C37" s="83"/>
    </row>
    <row r="38" spans="1:52" x14ac:dyDescent="0.3">
      <c r="A38" s="664" t="s">
        <v>577</v>
      </c>
      <c r="B38" s="664"/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664"/>
      <c r="N38" s="664"/>
      <c r="O38" s="664"/>
      <c r="P38" s="664"/>
      <c r="Q38" s="664"/>
      <c r="R38" s="664"/>
      <c r="S38" s="664"/>
      <c r="T38" s="664"/>
      <c r="U38" s="664"/>
      <c r="V38" s="664"/>
      <c r="W38" s="664"/>
      <c r="X38" s="664"/>
      <c r="Y38" s="664"/>
      <c r="Z38" s="664"/>
      <c r="AA38" s="664"/>
      <c r="AB38" s="664"/>
      <c r="AC38" s="664"/>
      <c r="AD38" s="664"/>
      <c r="AE38" s="664"/>
      <c r="AF38" s="664"/>
      <c r="AG38" s="664"/>
      <c r="AH38" s="664"/>
      <c r="AI38" s="664"/>
      <c r="AJ38" s="664"/>
      <c r="AK38" s="664"/>
      <c r="AL38" s="664"/>
      <c r="AM38" s="664"/>
      <c r="AN38" s="664"/>
    </row>
    <row r="39" spans="1:52" x14ac:dyDescent="0.3">
      <c r="A39" s="69"/>
      <c r="B39" s="69"/>
      <c r="C39" s="69"/>
    </row>
    <row r="41" spans="1:52" x14ac:dyDescent="0.3">
      <c r="D41" s="85"/>
    </row>
    <row r="42" spans="1:52" x14ac:dyDescent="0.3">
      <c r="D42" s="85"/>
    </row>
  </sheetData>
  <mergeCells count="6">
    <mergeCell ref="A1:B1"/>
    <mergeCell ref="A3:Q3"/>
    <mergeCell ref="A36:C36"/>
    <mergeCell ref="A5:B6"/>
    <mergeCell ref="P5:Q5"/>
    <mergeCell ref="M5:N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="80" zoomScaleNormal="80" workbookViewId="0">
      <selection activeCell="B14" sqref="B14"/>
    </sheetView>
  </sheetViews>
  <sheetFormatPr baseColWidth="10" defaultRowHeight="15" x14ac:dyDescent="0.3"/>
  <cols>
    <col min="1" max="1" width="2.28515625" style="5" customWidth="1"/>
    <col min="2" max="2" width="62.85546875" style="5" customWidth="1"/>
    <col min="3" max="3" width="2.42578125" style="5" customWidth="1"/>
    <col min="4" max="4" width="9.85546875" style="5" bestFit="1" customWidth="1"/>
    <col min="5" max="5" width="10.140625" style="5" bestFit="1" customWidth="1"/>
    <col min="6" max="6" width="9.85546875" style="5" bestFit="1" customWidth="1"/>
    <col min="7" max="7" width="2.7109375" style="5" customWidth="1"/>
    <col min="8" max="8" width="9.7109375" style="5" bestFit="1" customWidth="1"/>
    <col min="9" max="9" width="10.140625" style="5" bestFit="1" customWidth="1"/>
    <col min="10" max="10" width="9.42578125" style="5" bestFit="1" customWidth="1"/>
    <col min="11" max="11" width="2.140625" style="5" customWidth="1"/>
    <col min="12" max="13" width="10.140625" style="5" bestFit="1" customWidth="1"/>
    <col min="14" max="14" width="9.7109375" style="5" bestFit="1" customWidth="1"/>
    <col min="15" max="15" width="2.7109375" style="5" customWidth="1"/>
    <col min="16" max="16" width="9.7109375" style="5" bestFit="1" customWidth="1"/>
    <col min="17" max="17" width="10.140625" style="5" bestFit="1" customWidth="1"/>
    <col min="18" max="18" width="10.28515625" style="5" bestFit="1" customWidth="1"/>
    <col min="19" max="19" width="2.7109375" style="5" customWidth="1"/>
    <col min="20" max="20" width="10.42578125" style="5" customWidth="1"/>
    <col min="21" max="21" width="10.140625" style="5" bestFit="1" customWidth="1"/>
    <col min="22" max="22" width="10" style="5" bestFit="1" customWidth="1"/>
    <col min="23" max="16384" width="11.42578125" style="5"/>
  </cols>
  <sheetData>
    <row r="1" spans="1:22" s="339" customFormat="1" ht="12.75" customHeight="1" x14ac:dyDescent="0.3">
      <c r="B1" s="364" t="s">
        <v>203</v>
      </c>
    </row>
    <row r="2" spans="1:22" s="339" customFormat="1" ht="12.75" customHeight="1" x14ac:dyDescent="0.3">
      <c r="A2" s="768" t="s">
        <v>363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</row>
    <row r="3" spans="1:22" s="339" customFormat="1" ht="15.75" customHeight="1" x14ac:dyDescent="0.35">
      <c r="A3" s="487" t="s">
        <v>618</v>
      </c>
      <c r="B3" s="487"/>
      <c r="C3" s="487"/>
    </row>
    <row r="4" spans="1:22" s="339" customFormat="1" ht="12.75" customHeight="1" thickBot="1" x14ac:dyDescent="0.35">
      <c r="A4" s="391"/>
      <c r="B4" s="391"/>
      <c r="C4" s="391"/>
    </row>
    <row r="5" spans="1:22" ht="19.5" customHeight="1" thickBot="1" x14ac:dyDescent="0.35">
      <c r="A5" s="819" t="s">
        <v>202</v>
      </c>
      <c r="B5" s="819"/>
      <c r="C5" s="477"/>
      <c r="D5" s="754">
        <v>2015</v>
      </c>
      <c r="E5" s="754"/>
      <c r="F5" s="754"/>
      <c r="G5" s="611"/>
      <c r="H5" s="754">
        <v>2016</v>
      </c>
      <c r="I5" s="754"/>
      <c r="J5" s="754"/>
      <c r="K5" s="611"/>
      <c r="L5" s="754">
        <v>2017</v>
      </c>
      <c r="M5" s="754"/>
      <c r="N5" s="754"/>
      <c r="O5" s="611"/>
      <c r="P5" s="754">
        <v>2018</v>
      </c>
      <c r="Q5" s="754"/>
      <c r="R5" s="754"/>
      <c r="S5" s="546"/>
      <c r="T5" s="754">
        <v>2019</v>
      </c>
      <c r="U5" s="754"/>
      <c r="V5" s="754"/>
    </row>
    <row r="6" spans="1:22" ht="20.25" customHeight="1" thickBot="1" x14ac:dyDescent="0.35">
      <c r="A6" s="837"/>
      <c r="B6" s="837"/>
      <c r="C6" s="478"/>
      <c r="D6" s="562" t="s">
        <v>42</v>
      </c>
      <c r="E6" s="393" t="s">
        <v>40</v>
      </c>
      <c r="F6" s="393" t="s">
        <v>41</v>
      </c>
      <c r="G6" s="393"/>
      <c r="H6" s="562" t="s">
        <v>42</v>
      </c>
      <c r="I6" s="393" t="s">
        <v>40</v>
      </c>
      <c r="J6" s="393" t="s">
        <v>41</v>
      </c>
      <c r="K6" s="393"/>
      <c r="L6" s="562" t="s">
        <v>42</v>
      </c>
      <c r="M6" s="393" t="s">
        <v>40</v>
      </c>
      <c r="N6" s="393" t="s">
        <v>41</v>
      </c>
      <c r="O6" s="393"/>
      <c r="P6" s="562" t="s">
        <v>42</v>
      </c>
      <c r="Q6" s="393" t="s">
        <v>40</v>
      </c>
      <c r="R6" s="393" t="s">
        <v>41</v>
      </c>
      <c r="S6" s="393"/>
      <c r="T6" s="562" t="s">
        <v>42</v>
      </c>
      <c r="U6" s="393" t="s">
        <v>40</v>
      </c>
      <c r="V6" s="393" t="s">
        <v>41</v>
      </c>
    </row>
    <row r="7" spans="1:22" s="109" customFormat="1" ht="30" customHeight="1" x14ac:dyDescent="0.2">
      <c r="A7" s="93"/>
      <c r="B7" s="563" t="s">
        <v>171</v>
      </c>
      <c r="C7" s="93"/>
      <c r="D7" s="139">
        <v>549542</v>
      </c>
      <c r="E7" s="139">
        <v>360195</v>
      </c>
      <c r="F7" s="139">
        <v>189347</v>
      </c>
      <c r="G7" s="139"/>
      <c r="H7" s="139">
        <v>529356</v>
      </c>
      <c r="I7" s="139">
        <v>342534</v>
      </c>
      <c r="J7" s="139">
        <v>186822</v>
      </c>
      <c r="K7" s="93"/>
      <c r="L7" s="139">
        <v>562849</v>
      </c>
      <c r="M7" s="139">
        <v>359374</v>
      </c>
      <c r="N7" s="139">
        <v>203475</v>
      </c>
      <c r="O7" s="93"/>
      <c r="P7" s="139">
        <v>555010</v>
      </c>
      <c r="Q7" s="139">
        <v>348064</v>
      </c>
      <c r="R7" s="139">
        <v>206946</v>
      </c>
      <c r="S7" s="93"/>
      <c r="T7" s="139">
        <v>554858</v>
      </c>
      <c r="U7" s="139">
        <v>343390</v>
      </c>
      <c r="V7" s="139">
        <v>211468</v>
      </c>
    </row>
    <row r="8" spans="1:22" ht="25.5" customHeight="1" x14ac:dyDescent="0.3">
      <c r="A8" s="80"/>
      <c r="B8" s="140" t="s">
        <v>306</v>
      </c>
      <c r="C8" s="80"/>
      <c r="D8" s="39">
        <v>128956</v>
      </c>
      <c r="E8" s="39">
        <v>74471</v>
      </c>
      <c r="F8" s="39">
        <v>54485</v>
      </c>
      <c r="G8" s="39"/>
      <c r="H8" s="39">
        <v>127365</v>
      </c>
      <c r="I8" s="39">
        <v>73162</v>
      </c>
      <c r="J8" s="39">
        <v>54203</v>
      </c>
      <c r="K8" s="80"/>
      <c r="L8" s="80">
        <v>133209</v>
      </c>
      <c r="M8" s="80">
        <v>75092</v>
      </c>
      <c r="N8" s="80">
        <v>58117</v>
      </c>
      <c r="O8" s="80"/>
      <c r="P8" s="80">
        <v>135596</v>
      </c>
      <c r="Q8" s="80">
        <v>74995</v>
      </c>
      <c r="R8" s="80">
        <v>60601</v>
      </c>
      <c r="S8" s="80"/>
      <c r="T8" s="80">
        <v>140235</v>
      </c>
      <c r="U8" s="80">
        <v>75979</v>
      </c>
      <c r="V8" s="80">
        <v>64256</v>
      </c>
    </row>
    <row r="9" spans="1:22" ht="25.5" customHeight="1" x14ac:dyDescent="0.3">
      <c r="A9" s="80"/>
      <c r="B9" s="140" t="s">
        <v>304</v>
      </c>
      <c r="C9" s="80"/>
      <c r="D9" s="39">
        <v>152163</v>
      </c>
      <c r="E9" s="39">
        <v>112542</v>
      </c>
      <c r="F9" s="39">
        <v>39621</v>
      </c>
      <c r="G9" s="39"/>
      <c r="H9" s="39">
        <v>144139</v>
      </c>
      <c r="I9" s="39">
        <v>104206</v>
      </c>
      <c r="J9" s="39">
        <v>39933</v>
      </c>
      <c r="K9" s="80"/>
      <c r="L9" s="80">
        <v>149770</v>
      </c>
      <c r="M9" s="80">
        <v>106296</v>
      </c>
      <c r="N9" s="80">
        <v>43474</v>
      </c>
      <c r="O9" s="80"/>
      <c r="P9" s="80">
        <v>142167</v>
      </c>
      <c r="Q9" s="80">
        <v>99643</v>
      </c>
      <c r="R9" s="80">
        <v>42524</v>
      </c>
      <c r="S9" s="80"/>
      <c r="T9" s="80">
        <v>136705</v>
      </c>
      <c r="U9" s="80">
        <v>95132</v>
      </c>
      <c r="V9" s="80">
        <v>41573</v>
      </c>
    </row>
    <row r="10" spans="1:22" ht="25.5" customHeight="1" x14ac:dyDescent="0.3">
      <c r="A10" s="80"/>
      <c r="B10" s="140" t="s">
        <v>305</v>
      </c>
      <c r="C10" s="80"/>
      <c r="D10" s="39">
        <v>130034</v>
      </c>
      <c r="E10" s="39">
        <v>79235</v>
      </c>
      <c r="F10" s="39">
        <v>50799</v>
      </c>
      <c r="G10" s="39"/>
      <c r="H10" s="39">
        <v>127414</v>
      </c>
      <c r="I10" s="39">
        <v>77972</v>
      </c>
      <c r="J10" s="39">
        <v>49442</v>
      </c>
      <c r="K10" s="80"/>
      <c r="L10" s="80">
        <v>132710</v>
      </c>
      <c r="M10" s="80">
        <v>81090</v>
      </c>
      <c r="N10" s="80">
        <v>51620</v>
      </c>
      <c r="O10" s="80"/>
      <c r="P10" s="80">
        <v>134952</v>
      </c>
      <c r="Q10" s="80">
        <v>81465</v>
      </c>
      <c r="R10" s="80">
        <v>53487</v>
      </c>
      <c r="S10" s="80"/>
      <c r="T10" s="80">
        <v>134693</v>
      </c>
      <c r="U10" s="80">
        <v>81417</v>
      </c>
      <c r="V10" s="80">
        <v>53276</v>
      </c>
    </row>
    <row r="11" spans="1:22" ht="25.5" customHeight="1" x14ac:dyDescent="0.3">
      <c r="A11" s="80"/>
      <c r="B11" s="140" t="s">
        <v>308</v>
      </c>
      <c r="C11" s="80"/>
      <c r="D11" s="39">
        <v>36507</v>
      </c>
      <c r="E11" s="39">
        <v>24738</v>
      </c>
      <c r="F11" s="39">
        <v>11769</v>
      </c>
      <c r="G11" s="39"/>
      <c r="H11" s="39">
        <v>35153</v>
      </c>
      <c r="I11" s="39">
        <v>23132</v>
      </c>
      <c r="J11" s="39">
        <v>12021</v>
      </c>
      <c r="K11" s="80"/>
      <c r="L11" s="80">
        <v>40531</v>
      </c>
      <c r="M11" s="80">
        <v>26316</v>
      </c>
      <c r="N11" s="80">
        <v>14215</v>
      </c>
      <c r="O11" s="80"/>
      <c r="P11" s="80">
        <v>40760</v>
      </c>
      <c r="Q11" s="80">
        <v>26100</v>
      </c>
      <c r="R11" s="80">
        <v>14660</v>
      </c>
      <c r="S11" s="80"/>
      <c r="T11" s="80">
        <v>42842</v>
      </c>
      <c r="U11" s="80">
        <v>26985</v>
      </c>
      <c r="V11" s="80">
        <v>15857</v>
      </c>
    </row>
    <row r="12" spans="1:22" ht="25.5" customHeight="1" x14ac:dyDescent="0.3">
      <c r="A12" s="80"/>
      <c r="B12" s="140" t="s">
        <v>307</v>
      </c>
      <c r="C12" s="80"/>
      <c r="D12" s="39">
        <v>44104</v>
      </c>
      <c r="E12" s="39">
        <v>30802</v>
      </c>
      <c r="F12" s="39">
        <v>13302</v>
      </c>
      <c r="G12" s="39"/>
      <c r="H12" s="39">
        <v>40388</v>
      </c>
      <c r="I12" s="39">
        <v>27993</v>
      </c>
      <c r="J12" s="39">
        <v>12395</v>
      </c>
      <c r="K12" s="80"/>
      <c r="L12" s="80">
        <v>44098</v>
      </c>
      <c r="M12" s="80">
        <v>30172</v>
      </c>
      <c r="N12" s="80">
        <v>13926</v>
      </c>
      <c r="O12" s="80"/>
      <c r="P12" s="80">
        <v>43711</v>
      </c>
      <c r="Q12" s="80">
        <v>29270</v>
      </c>
      <c r="R12" s="80">
        <v>14441</v>
      </c>
      <c r="S12" s="80"/>
      <c r="T12" s="80">
        <v>42739</v>
      </c>
      <c r="U12" s="80">
        <v>28011</v>
      </c>
      <c r="V12" s="80">
        <v>14728</v>
      </c>
    </row>
    <row r="13" spans="1:22" s="109" customFormat="1" ht="33.75" customHeight="1" x14ac:dyDescent="0.2">
      <c r="A13" s="93"/>
      <c r="B13" s="140" t="s">
        <v>309</v>
      </c>
      <c r="C13" s="93"/>
      <c r="D13" s="139">
        <v>15899</v>
      </c>
      <c r="E13" s="139">
        <v>9247</v>
      </c>
      <c r="F13" s="139">
        <v>6652</v>
      </c>
      <c r="G13" s="139"/>
      <c r="H13" s="139">
        <v>14823</v>
      </c>
      <c r="I13" s="139">
        <v>8391</v>
      </c>
      <c r="J13" s="139">
        <v>6432</v>
      </c>
      <c r="K13" s="93"/>
      <c r="L13" s="93">
        <v>15748</v>
      </c>
      <c r="M13" s="93">
        <v>8731</v>
      </c>
      <c r="N13" s="93">
        <v>7017</v>
      </c>
      <c r="O13" s="93"/>
      <c r="P13" s="93">
        <v>15048</v>
      </c>
      <c r="Q13" s="93">
        <v>8207</v>
      </c>
      <c r="R13" s="93">
        <v>6841</v>
      </c>
      <c r="S13" s="93"/>
      <c r="T13" s="93">
        <v>14807</v>
      </c>
      <c r="U13" s="93">
        <v>7799</v>
      </c>
      <c r="V13" s="93">
        <v>7008</v>
      </c>
    </row>
    <row r="14" spans="1:22" ht="25.5" customHeight="1" x14ac:dyDescent="0.3">
      <c r="A14" s="80"/>
      <c r="B14" s="140" t="s">
        <v>311</v>
      </c>
      <c r="C14" s="80"/>
      <c r="D14" s="39">
        <v>10139</v>
      </c>
      <c r="E14" s="39">
        <v>7599</v>
      </c>
      <c r="F14" s="39">
        <v>2540</v>
      </c>
      <c r="G14" s="39"/>
      <c r="H14" s="39">
        <v>9423</v>
      </c>
      <c r="I14" s="39">
        <v>7062</v>
      </c>
      <c r="J14" s="39">
        <v>2361</v>
      </c>
      <c r="K14" s="80"/>
      <c r="L14" s="80">
        <v>9607</v>
      </c>
      <c r="M14" s="80">
        <v>7185</v>
      </c>
      <c r="N14" s="80">
        <v>2422</v>
      </c>
      <c r="O14" s="80"/>
      <c r="P14" s="80">
        <v>11002</v>
      </c>
      <c r="Q14" s="80">
        <v>7910</v>
      </c>
      <c r="R14" s="80">
        <v>3092</v>
      </c>
      <c r="S14" s="80"/>
      <c r="T14" s="80">
        <v>10737</v>
      </c>
      <c r="U14" s="80">
        <v>7673</v>
      </c>
      <c r="V14" s="80">
        <v>3064</v>
      </c>
    </row>
    <row r="15" spans="1:22" ht="25.5" customHeight="1" x14ac:dyDescent="0.3">
      <c r="A15" s="80"/>
      <c r="B15" s="140" t="s">
        <v>310</v>
      </c>
      <c r="C15" s="80"/>
      <c r="D15" s="39">
        <v>10393</v>
      </c>
      <c r="E15" s="39">
        <v>8393</v>
      </c>
      <c r="F15" s="39">
        <v>2000</v>
      </c>
      <c r="G15" s="39"/>
      <c r="H15" s="39">
        <v>10392</v>
      </c>
      <c r="I15" s="39">
        <v>8362</v>
      </c>
      <c r="J15" s="39">
        <v>2030</v>
      </c>
      <c r="K15" s="80"/>
      <c r="L15" s="80">
        <v>11679</v>
      </c>
      <c r="M15" s="80">
        <v>9159</v>
      </c>
      <c r="N15" s="80">
        <v>2520</v>
      </c>
      <c r="O15" s="80"/>
      <c r="P15" s="80">
        <v>10413</v>
      </c>
      <c r="Q15" s="80">
        <v>7998</v>
      </c>
      <c r="R15" s="80">
        <v>2415</v>
      </c>
      <c r="S15" s="80"/>
      <c r="T15" s="80">
        <v>9889</v>
      </c>
      <c r="U15" s="80">
        <v>7605</v>
      </c>
      <c r="V15" s="80">
        <v>2284</v>
      </c>
    </row>
    <row r="16" spans="1:22" ht="25.5" customHeight="1" x14ac:dyDescent="0.3">
      <c r="A16" s="80"/>
      <c r="B16" s="140" t="s">
        <v>312</v>
      </c>
      <c r="C16" s="80"/>
      <c r="D16" s="39">
        <v>3221</v>
      </c>
      <c r="E16" s="39">
        <v>2050</v>
      </c>
      <c r="F16" s="39">
        <v>1171</v>
      </c>
      <c r="G16" s="39"/>
      <c r="H16" s="39">
        <v>4790</v>
      </c>
      <c r="I16" s="39">
        <v>3012</v>
      </c>
      <c r="J16" s="39">
        <v>1778</v>
      </c>
      <c r="K16" s="80"/>
      <c r="L16" s="80">
        <v>6440</v>
      </c>
      <c r="M16" s="80">
        <v>3980</v>
      </c>
      <c r="N16" s="80">
        <v>2460</v>
      </c>
      <c r="O16" s="80"/>
      <c r="P16" s="80">
        <v>5570</v>
      </c>
      <c r="Q16" s="80">
        <v>3358</v>
      </c>
      <c r="R16" s="80">
        <v>2212</v>
      </c>
      <c r="S16" s="80"/>
      <c r="T16" s="80">
        <v>5797</v>
      </c>
      <c r="U16" s="80">
        <v>3457</v>
      </c>
      <c r="V16" s="80">
        <v>2340</v>
      </c>
    </row>
    <row r="17" spans="1:34" ht="25.5" customHeight="1" x14ac:dyDescent="0.3">
      <c r="A17" s="80"/>
      <c r="B17" s="140" t="s">
        <v>326</v>
      </c>
      <c r="C17" s="80"/>
      <c r="D17" s="39">
        <v>14689</v>
      </c>
      <c r="E17" s="39">
        <v>8617</v>
      </c>
      <c r="F17" s="39">
        <v>6072</v>
      </c>
      <c r="G17" s="39"/>
      <c r="H17" s="39">
        <v>13151</v>
      </c>
      <c r="I17" s="39">
        <v>7614</v>
      </c>
      <c r="J17" s="39">
        <v>5537</v>
      </c>
      <c r="K17" s="80"/>
      <c r="L17" s="80">
        <v>13378</v>
      </c>
      <c r="M17" s="80">
        <v>7605</v>
      </c>
      <c r="N17" s="80">
        <v>5773</v>
      </c>
      <c r="O17" s="80"/>
      <c r="P17" s="80">
        <v>11611</v>
      </c>
      <c r="Q17" s="80">
        <v>6438</v>
      </c>
      <c r="R17" s="80">
        <v>5173</v>
      </c>
      <c r="S17" s="80"/>
      <c r="T17" s="80">
        <v>10146</v>
      </c>
      <c r="U17" s="80">
        <v>5469</v>
      </c>
      <c r="V17" s="80">
        <v>4677</v>
      </c>
    </row>
    <row r="18" spans="1:34" ht="25.5" customHeight="1" thickBot="1" x14ac:dyDescent="0.35">
      <c r="A18" s="371"/>
      <c r="B18" s="387" t="s">
        <v>85</v>
      </c>
      <c r="C18" s="371"/>
      <c r="D18" s="343">
        <v>3437</v>
      </c>
      <c r="E18" s="343">
        <v>2501</v>
      </c>
      <c r="F18" s="343">
        <v>936</v>
      </c>
      <c r="G18" s="343"/>
      <c r="H18" s="343">
        <v>2318</v>
      </c>
      <c r="I18" s="343">
        <v>1628</v>
      </c>
      <c r="J18" s="343">
        <v>690</v>
      </c>
      <c r="K18" s="371"/>
      <c r="L18" s="371">
        <v>5679</v>
      </c>
      <c r="M18" s="371">
        <v>3748</v>
      </c>
      <c r="N18" s="371">
        <v>1931</v>
      </c>
      <c r="O18" s="371"/>
      <c r="P18" s="371">
        <v>4180</v>
      </c>
      <c r="Q18" s="371">
        <v>2680</v>
      </c>
      <c r="R18" s="371">
        <v>1500</v>
      </c>
      <c r="S18" s="371"/>
      <c r="T18" s="371">
        <v>6268</v>
      </c>
      <c r="U18" s="371">
        <v>3863</v>
      </c>
      <c r="V18" s="371">
        <v>2405</v>
      </c>
    </row>
    <row r="19" spans="1:34" s="69" customFormat="1" ht="15" customHeight="1" x14ac:dyDescent="0.25">
      <c r="A19" s="711" t="s">
        <v>577</v>
      </c>
      <c r="B19" s="711"/>
      <c r="C19" s="711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x14ac:dyDescent="0.3">
      <c r="A20" s="796"/>
      <c r="B20" s="796"/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796"/>
    </row>
    <row r="21" spans="1:34" x14ac:dyDescent="0.3">
      <c r="A21" s="83"/>
    </row>
    <row r="23" spans="1:34" ht="18.75" x14ac:dyDescent="0.35">
      <c r="A23" s="142"/>
      <c r="C23" s="142"/>
    </row>
    <row r="24" spans="1:34" x14ac:dyDescent="0.3">
      <c r="A24" s="80"/>
      <c r="C24" s="80"/>
    </row>
    <row r="25" spans="1:34" ht="18.75" x14ac:dyDescent="0.35">
      <c r="A25" s="142"/>
      <c r="B25" s="143"/>
      <c r="C25" s="142"/>
    </row>
    <row r="26" spans="1:34" ht="18.75" x14ac:dyDescent="0.35">
      <c r="A26" s="142"/>
      <c r="B26" s="143"/>
      <c r="C26" s="142"/>
    </row>
    <row r="27" spans="1:34" x14ac:dyDescent="0.3">
      <c r="A27" s="80"/>
      <c r="B27" s="80"/>
      <c r="C27" s="80"/>
    </row>
    <row r="28" spans="1:34" ht="18.75" x14ac:dyDescent="0.35">
      <c r="A28" s="142"/>
      <c r="B28" s="143"/>
      <c r="C28" s="142"/>
    </row>
    <row r="29" spans="1:34" ht="18.75" x14ac:dyDescent="0.35">
      <c r="A29" s="142"/>
      <c r="B29" s="143"/>
      <c r="C29" s="142"/>
    </row>
    <row r="30" spans="1:34" x14ac:dyDescent="0.3">
      <c r="A30" s="80"/>
      <c r="B30" s="80"/>
      <c r="C30" s="80"/>
    </row>
    <row r="31" spans="1:34" ht="18.75" x14ac:dyDescent="0.35">
      <c r="A31" s="142"/>
      <c r="B31" s="143"/>
      <c r="C31" s="142"/>
    </row>
    <row r="32" spans="1:34" x14ac:dyDescent="0.3">
      <c r="A32" s="80"/>
      <c r="B32" s="80"/>
      <c r="C32" s="80"/>
    </row>
    <row r="33" spans="1:3" ht="18.75" x14ac:dyDescent="0.35">
      <c r="A33" s="142"/>
      <c r="B33" s="143"/>
      <c r="C33" s="142"/>
    </row>
    <row r="34" spans="1:3" ht="18.75" x14ac:dyDescent="0.35">
      <c r="A34" s="142"/>
      <c r="B34" s="143"/>
      <c r="C34" s="142"/>
    </row>
    <row r="35" spans="1:3" ht="18.75" x14ac:dyDescent="0.35">
      <c r="A35" s="142"/>
      <c r="B35" s="143"/>
      <c r="C35" s="142"/>
    </row>
    <row r="36" spans="1:3" ht="18.75" x14ac:dyDescent="0.35">
      <c r="A36" s="142"/>
      <c r="B36" s="143"/>
      <c r="C36" s="142"/>
    </row>
    <row r="37" spans="1:3" ht="18.75" x14ac:dyDescent="0.35">
      <c r="A37" s="142"/>
      <c r="B37" s="143"/>
      <c r="C37" s="142"/>
    </row>
    <row r="38" spans="1:3" ht="18.75" x14ac:dyDescent="0.35">
      <c r="A38" s="142"/>
      <c r="B38" s="143"/>
      <c r="C38" s="142"/>
    </row>
    <row r="39" spans="1:3" ht="18.75" x14ac:dyDescent="0.35">
      <c r="A39" s="142"/>
      <c r="B39" s="143"/>
      <c r="C39" s="142"/>
    </row>
    <row r="40" spans="1:3" ht="18.75" x14ac:dyDescent="0.35">
      <c r="A40" s="142"/>
      <c r="B40" s="143"/>
      <c r="C40" s="142"/>
    </row>
    <row r="41" spans="1:3" x14ac:dyDescent="0.3">
      <c r="A41" s="80"/>
      <c r="B41" s="80"/>
      <c r="C41" s="80"/>
    </row>
    <row r="42" spans="1:3" ht="18.75" x14ac:dyDescent="0.35">
      <c r="A42" s="142"/>
      <c r="B42" s="143"/>
      <c r="C42" s="142"/>
    </row>
    <row r="43" spans="1:3" ht="18.75" x14ac:dyDescent="0.35">
      <c r="A43" s="142"/>
      <c r="B43" s="143"/>
      <c r="C43" s="142"/>
    </row>
    <row r="44" spans="1:3" x14ac:dyDescent="0.3">
      <c r="A44" s="80"/>
      <c r="B44" s="80"/>
      <c r="C44" s="80"/>
    </row>
    <row r="45" spans="1:3" ht="18.75" x14ac:dyDescent="0.35">
      <c r="A45" s="142"/>
      <c r="B45" s="143"/>
      <c r="C45" s="142"/>
    </row>
    <row r="46" spans="1:3" x14ac:dyDescent="0.3">
      <c r="A46" s="80"/>
      <c r="B46" s="80"/>
      <c r="C46" s="80"/>
    </row>
    <row r="47" spans="1:3" ht="18.75" x14ac:dyDescent="0.35">
      <c r="A47" s="142"/>
      <c r="B47" s="143"/>
      <c r="C47" s="142"/>
    </row>
    <row r="48" spans="1:3" x14ac:dyDescent="0.3">
      <c r="A48" s="80"/>
      <c r="B48" s="80"/>
      <c r="C48" s="80"/>
    </row>
    <row r="49" spans="1:3" ht="18.75" x14ac:dyDescent="0.35">
      <c r="A49" s="142"/>
      <c r="B49" s="143"/>
      <c r="C49" s="142"/>
    </row>
    <row r="50" spans="1:3" x14ac:dyDescent="0.3">
      <c r="A50" s="80"/>
      <c r="B50" s="80"/>
      <c r="C50" s="80"/>
    </row>
    <row r="51" spans="1:3" x14ac:dyDescent="0.3">
      <c r="A51" s="80"/>
      <c r="B51" s="80"/>
      <c r="C51" s="80"/>
    </row>
    <row r="52" spans="1:3" x14ac:dyDescent="0.3">
      <c r="A52" s="80"/>
      <c r="B52" s="80"/>
      <c r="C52" s="80"/>
    </row>
  </sheetData>
  <mergeCells count="8">
    <mergeCell ref="A20:AH20"/>
    <mergeCell ref="A2:V2"/>
    <mergeCell ref="A5:B6"/>
    <mergeCell ref="D5:F5"/>
    <mergeCell ref="H5:J5"/>
    <mergeCell ref="L5:N5"/>
    <mergeCell ref="P5:R5"/>
    <mergeCell ref="T5:V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65" firstPageNumber="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G53"/>
  <sheetViews>
    <sheetView showGridLines="0" zoomScale="90" zoomScaleNormal="90" workbookViewId="0">
      <selection activeCell="D13" sqref="D13"/>
    </sheetView>
  </sheetViews>
  <sheetFormatPr baseColWidth="10" defaultRowHeight="15" x14ac:dyDescent="0.3"/>
  <cols>
    <col min="1" max="1" width="80.85546875" style="5" customWidth="1"/>
    <col min="2" max="2" width="2.7109375" style="5" customWidth="1"/>
    <col min="3" max="3" width="9.85546875" style="5" bestFit="1" customWidth="1"/>
    <col min="4" max="4" width="10.140625" style="5" bestFit="1" customWidth="1"/>
    <col min="5" max="5" width="9.140625" style="5" bestFit="1" customWidth="1"/>
    <col min="6" max="6" width="2.7109375" style="5" customWidth="1"/>
    <col min="7" max="7" width="9.7109375" style="5" bestFit="1" customWidth="1"/>
    <col min="8" max="8" width="10.140625" style="5" bestFit="1" customWidth="1"/>
    <col min="9" max="9" width="9.42578125" style="5" bestFit="1" customWidth="1"/>
    <col min="10" max="10" width="2.7109375" style="5" customWidth="1"/>
    <col min="11" max="11" width="9.5703125" style="5" customWidth="1"/>
    <col min="12" max="12" width="10.140625" style="5" bestFit="1" customWidth="1"/>
    <col min="13" max="13" width="9.7109375" style="5" bestFit="1" customWidth="1"/>
    <col min="14" max="14" width="2.7109375" style="5" customWidth="1"/>
    <col min="15" max="15" width="9.7109375" style="5" bestFit="1" customWidth="1"/>
    <col min="16" max="16" width="10.140625" style="5" bestFit="1" customWidth="1"/>
    <col min="17" max="17" width="10" style="5" customWidth="1"/>
    <col min="18" max="18" width="2.7109375" style="5" customWidth="1"/>
    <col min="19" max="19" width="9.5703125" style="5" customWidth="1"/>
    <col min="20" max="20" width="10.140625" style="5" bestFit="1" customWidth="1"/>
    <col min="21" max="21" width="9.28515625" style="5" customWidth="1"/>
    <col min="22" max="16384" width="11.42578125" style="5"/>
  </cols>
  <sheetData>
    <row r="1" spans="1:21" s="339" customFormat="1" ht="18" customHeight="1" x14ac:dyDescent="0.3">
      <c r="A1" s="364" t="s">
        <v>203</v>
      </c>
    </row>
    <row r="2" spans="1:21" s="339" customFormat="1" x14ac:dyDescent="0.3">
      <c r="A2" s="459"/>
      <c r="B2" s="459"/>
      <c r="C2" s="459"/>
      <c r="D2" s="459"/>
      <c r="E2" s="459"/>
      <c r="Q2" s="488"/>
      <c r="U2" s="488" t="s">
        <v>364</v>
      </c>
    </row>
    <row r="3" spans="1:21" s="339" customFormat="1" ht="18" x14ac:dyDescent="0.35">
      <c r="A3" s="785" t="s">
        <v>553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1:21" s="339" customFormat="1" ht="15.75" thickBot="1" x14ac:dyDescent="0.35">
      <c r="A4" s="391"/>
      <c r="B4" s="391"/>
    </row>
    <row r="5" spans="1:21" ht="27.75" customHeight="1" thickBot="1" x14ac:dyDescent="0.35">
      <c r="A5" s="819"/>
      <c r="B5" s="477"/>
      <c r="C5" s="754">
        <v>2015</v>
      </c>
      <c r="D5" s="754"/>
      <c r="E5" s="754"/>
      <c r="F5" s="611"/>
      <c r="G5" s="754">
        <v>2016</v>
      </c>
      <c r="H5" s="754"/>
      <c r="I5" s="754"/>
      <c r="J5" s="611"/>
      <c r="K5" s="754">
        <v>2017</v>
      </c>
      <c r="L5" s="754"/>
      <c r="M5" s="754"/>
      <c r="N5" s="611"/>
      <c r="O5" s="754">
        <v>2018</v>
      </c>
      <c r="P5" s="754"/>
      <c r="Q5" s="754"/>
      <c r="R5" s="421"/>
      <c r="S5" s="754">
        <v>2019</v>
      </c>
      <c r="T5" s="754"/>
      <c r="U5" s="754"/>
    </row>
    <row r="6" spans="1:21" s="138" customFormat="1" ht="33" customHeight="1" thickBot="1" x14ac:dyDescent="0.35">
      <c r="A6" s="837"/>
      <c r="B6" s="424"/>
      <c r="C6" s="424" t="s">
        <v>42</v>
      </c>
      <c r="D6" s="393" t="s">
        <v>40</v>
      </c>
      <c r="E6" s="393" t="s">
        <v>41</v>
      </c>
      <c r="F6" s="393"/>
      <c r="G6" s="424" t="s">
        <v>42</v>
      </c>
      <c r="H6" s="393" t="s">
        <v>40</v>
      </c>
      <c r="I6" s="393" t="s">
        <v>41</v>
      </c>
      <c r="J6" s="393"/>
      <c r="K6" s="424" t="s">
        <v>42</v>
      </c>
      <c r="L6" s="393" t="s">
        <v>40</v>
      </c>
      <c r="M6" s="393" t="s">
        <v>41</v>
      </c>
      <c r="N6" s="393"/>
      <c r="O6" s="424" t="s">
        <v>42</v>
      </c>
      <c r="P6" s="393" t="s">
        <v>40</v>
      </c>
      <c r="Q6" s="393" t="s">
        <v>41</v>
      </c>
      <c r="R6" s="393"/>
      <c r="S6" s="424" t="s">
        <v>42</v>
      </c>
      <c r="T6" s="393" t="s">
        <v>40</v>
      </c>
      <c r="U6" s="393" t="s">
        <v>41</v>
      </c>
    </row>
    <row r="7" spans="1:21" ht="30" customHeight="1" x14ac:dyDescent="0.3">
      <c r="A7" s="37" t="s">
        <v>171</v>
      </c>
      <c r="B7" s="93"/>
      <c r="C7" s="139">
        <v>549542</v>
      </c>
      <c r="D7" s="139">
        <v>360195</v>
      </c>
      <c r="E7" s="139">
        <v>189347</v>
      </c>
      <c r="F7" s="139"/>
      <c r="G7" s="139">
        <v>529356</v>
      </c>
      <c r="H7" s="139">
        <v>342534</v>
      </c>
      <c r="I7" s="139">
        <v>186822</v>
      </c>
      <c r="J7" s="80"/>
      <c r="K7" s="139">
        <v>562849</v>
      </c>
      <c r="L7" s="139">
        <v>359374</v>
      </c>
      <c r="M7" s="139">
        <v>203475</v>
      </c>
      <c r="N7" s="80"/>
      <c r="O7" s="139">
        <v>555010</v>
      </c>
      <c r="P7" s="139">
        <v>348064</v>
      </c>
      <c r="Q7" s="139">
        <v>206946</v>
      </c>
      <c r="R7" s="80"/>
      <c r="S7" s="139">
        <v>554858</v>
      </c>
      <c r="T7" s="139">
        <v>343390</v>
      </c>
      <c r="U7" s="139">
        <v>211468</v>
      </c>
    </row>
    <row r="8" spans="1:21" ht="24.75" customHeight="1" x14ac:dyDescent="0.3">
      <c r="A8" s="140" t="s">
        <v>313</v>
      </c>
      <c r="B8" s="125"/>
      <c r="C8" s="139">
        <v>188840</v>
      </c>
      <c r="D8" s="139">
        <v>134388</v>
      </c>
      <c r="E8" s="139">
        <v>54452</v>
      </c>
      <c r="F8" s="139"/>
      <c r="G8" s="139">
        <v>184147</v>
      </c>
      <c r="H8" s="139">
        <v>128919</v>
      </c>
      <c r="I8" s="139">
        <v>55228</v>
      </c>
      <c r="J8" s="80"/>
      <c r="K8" s="139">
        <v>197294</v>
      </c>
      <c r="L8" s="139">
        <v>136201</v>
      </c>
      <c r="M8" s="139">
        <v>61093</v>
      </c>
      <c r="N8" s="80"/>
      <c r="O8" s="139">
        <v>188757</v>
      </c>
      <c r="P8" s="139">
        <v>128617</v>
      </c>
      <c r="Q8" s="139">
        <v>60140</v>
      </c>
      <c r="R8" s="80"/>
      <c r="S8" s="139">
        <v>186879</v>
      </c>
      <c r="T8" s="139">
        <v>125699</v>
      </c>
      <c r="U8" s="139">
        <v>61180</v>
      </c>
    </row>
    <row r="9" spans="1:21" ht="24.75" customHeight="1" x14ac:dyDescent="0.3">
      <c r="A9" s="140" t="s">
        <v>688</v>
      </c>
      <c r="B9" s="125"/>
      <c r="C9" s="139">
        <v>163480</v>
      </c>
      <c r="D9" s="139">
        <v>89087</v>
      </c>
      <c r="E9" s="139">
        <v>74393</v>
      </c>
      <c r="F9" s="139"/>
      <c r="G9" s="139">
        <v>158009</v>
      </c>
      <c r="H9" s="139">
        <v>85793</v>
      </c>
      <c r="I9" s="139">
        <v>72216</v>
      </c>
      <c r="J9" s="80"/>
      <c r="K9" s="139">
        <v>167103</v>
      </c>
      <c r="L9" s="139">
        <v>89308</v>
      </c>
      <c r="M9" s="139">
        <v>77795</v>
      </c>
      <c r="N9" s="80"/>
      <c r="O9" s="139">
        <v>174661</v>
      </c>
      <c r="P9" s="139">
        <v>92107</v>
      </c>
      <c r="Q9" s="139">
        <v>82554</v>
      </c>
      <c r="R9" s="80"/>
      <c r="S9" s="139">
        <v>178718</v>
      </c>
      <c r="T9" s="139">
        <v>92667</v>
      </c>
      <c r="U9" s="139">
        <v>86051</v>
      </c>
    </row>
    <row r="10" spans="1:21" ht="24.75" customHeight="1" x14ac:dyDescent="0.3">
      <c r="A10" s="140" t="s">
        <v>315</v>
      </c>
      <c r="B10" s="125"/>
      <c r="C10" s="139">
        <v>45924</v>
      </c>
      <c r="D10" s="139">
        <v>33630</v>
      </c>
      <c r="E10" s="139">
        <v>12294</v>
      </c>
      <c r="F10" s="139"/>
      <c r="G10" s="139">
        <v>43686</v>
      </c>
      <c r="H10" s="139">
        <v>31558</v>
      </c>
      <c r="I10" s="139">
        <v>12128</v>
      </c>
      <c r="J10" s="80"/>
      <c r="K10" s="139">
        <v>48136</v>
      </c>
      <c r="L10" s="139">
        <v>33927</v>
      </c>
      <c r="M10" s="139">
        <v>14209</v>
      </c>
      <c r="N10" s="80"/>
      <c r="O10" s="139">
        <v>49055</v>
      </c>
      <c r="P10" s="139">
        <v>34047</v>
      </c>
      <c r="Q10" s="139">
        <v>15008</v>
      </c>
      <c r="R10" s="80"/>
      <c r="S10" s="139">
        <v>51375</v>
      </c>
      <c r="T10" s="139">
        <v>35291</v>
      </c>
      <c r="U10" s="139">
        <v>16084</v>
      </c>
    </row>
    <row r="11" spans="1:21" ht="24.75" customHeight="1" x14ac:dyDescent="0.3">
      <c r="A11" s="140" t="s">
        <v>314</v>
      </c>
      <c r="B11" s="125"/>
      <c r="C11" s="139">
        <v>60340</v>
      </c>
      <c r="D11" s="139">
        <v>36845</v>
      </c>
      <c r="E11" s="139">
        <v>23495</v>
      </c>
      <c r="F11" s="139"/>
      <c r="G11" s="139">
        <v>58338</v>
      </c>
      <c r="H11" s="139">
        <v>35296</v>
      </c>
      <c r="I11" s="139">
        <v>23042</v>
      </c>
      <c r="J11" s="80"/>
      <c r="K11" s="139">
        <v>57442</v>
      </c>
      <c r="L11" s="139">
        <v>34811</v>
      </c>
      <c r="M11" s="139">
        <v>22631</v>
      </c>
      <c r="N11" s="80"/>
      <c r="O11" s="139">
        <v>52322</v>
      </c>
      <c r="P11" s="139">
        <v>31189</v>
      </c>
      <c r="Q11" s="139">
        <v>21133</v>
      </c>
      <c r="R11" s="80"/>
      <c r="S11" s="139">
        <v>50086</v>
      </c>
      <c r="T11" s="139">
        <v>30054</v>
      </c>
      <c r="U11" s="139">
        <v>20032</v>
      </c>
    </row>
    <row r="12" spans="1:21" ht="24.75" customHeight="1" x14ac:dyDescent="0.3">
      <c r="A12" s="140" t="s">
        <v>316</v>
      </c>
      <c r="B12" s="125"/>
      <c r="C12" s="139">
        <v>25263</v>
      </c>
      <c r="D12" s="139">
        <v>18790</v>
      </c>
      <c r="E12" s="139">
        <v>6473</v>
      </c>
      <c r="F12" s="139"/>
      <c r="G12" s="139">
        <v>23879</v>
      </c>
      <c r="H12" s="139">
        <v>17270</v>
      </c>
      <c r="I12" s="139">
        <v>6609</v>
      </c>
      <c r="J12" s="80"/>
      <c r="K12" s="139">
        <v>23514</v>
      </c>
      <c r="L12" s="139">
        <v>16821</v>
      </c>
      <c r="M12" s="139">
        <v>6693</v>
      </c>
      <c r="N12" s="80"/>
      <c r="O12" s="139">
        <v>23060</v>
      </c>
      <c r="P12" s="139">
        <v>16067</v>
      </c>
      <c r="Q12" s="139">
        <v>6993</v>
      </c>
      <c r="R12" s="80"/>
      <c r="S12" s="139">
        <v>21595</v>
      </c>
      <c r="T12" s="139">
        <v>15033</v>
      </c>
      <c r="U12" s="139">
        <v>6562</v>
      </c>
    </row>
    <row r="13" spans="1:21" ht="24.75" customHeight="1" x14ac:dyDescent="0.3">
      <c r="A13" s="140" t="s">
        <v>317</v>
      </c>
      <c r="B13" s="125"/>
      <c r="C13" s="139">
        <v>13505</v>
      </c>
      <c r="D13" s="139">
        <v>9215</v>
      </c>
      <c r="E13" s="139">
        <v>4290</v>
      </c>
      <c r="F13" s="139"/>
      <c r="G13" s="139">
        <v>12097</v>
      </c>
      <c r="H13" s="139">
        <v>8072</v>
      </c>
      <c r="I13" s="139">
        <v>4025</v>
      </c>
      <c r="J13" s="80"/>
      <c r="K13" s="139">
        <v>13311</v>
      </c>
      <c r="L13" s="139">
        <v>8638</v>
      </c>
      <c r="M13" s="139">
        <v>4673</v>
      </c>
      <c r="N13" s="80"/>
      <c r="O13" s="139">
        <v>14374</v>
      </c>
      <c r="P13" s="139">
        <v>9138</v>
      </c>
      <c r="Q13" s="139">
        <v>5236</v>
      </c>
      <c r="R13" s="80"/>
      <c r="S13" s="139">
        <v>13757</v>
      </c>
      <c r="T13" s="139">
        <v>8671</v>
      </c>
      <c r="U13" s="139">
        <v>5086</v>
      </c>
    </row>
    <row r="14" spans="1:21" ht="24.75" customHeight="1" x14ac:dyDescent="0.3">
      <c r="A14" s="140" t="s">
        <v>689</v>
      </c>
      <c r="B14" s="125"/>
      <c r="C14" s="139">
        <v>8846</v>
      </c>
      <c r="D14" s="139">
        <v>7669</v>
      </c>
      <c r="E14" s="139">
        <v>1177</v>
      </c>
      <c r="F14" s="139"/>
      <c r="G14" s="139">
        <v>8234</v>
      </c>
      <c r="H14" s="139">
        <v>6991</v>
      </c>
      <c r="I14" s="139">
        <v>1243</v>
      </c>
      <c r="J14" s="80"/>
      <c r="K14" s="139">
        <v>8220</v>
      </c>
      <c r="L14" s="139">
        <v>6984</v>
      </c>
      <c r="M14" s="139">
        <v>1236</v>
      </c>
      <c r="N14" s="80"/>
      <c r="O14" s="139">
        <v>8671</v>
      </c>
      <c r="P14" s="139">
        <v>7358</v>
      </c>
      <c r="Q14" s="139">
        <v>1313</v>
      </c>
      <c r="R14" s="80"/>
      <c r="S14" s="139">
        <v>8528</v>
      </c>
      <c r="T14" s="139">
        <v>7067</v>
      </c>
      <c r="U14" s="139">
        <v>1461</v>
      </c>
    </row>
    <row r="15" spans="1:21" ht="24.75" customHeight="1" x14ac:dyDescent="0.3">
      <c r="A15" s="140" t="s">
        <v>318</v>
      </c>
      <c r="B15" s="125"/>
      <c r="C15" s="139">
        <v>8446</v>
      </c>
      <c r="D15" s="139">
        <v>6141</v>
      </c>
      <c r="E15" s="139">
        <v>2305</v>
      </c>
      <c r="F15" s="139"/>
      <c r="G15" s="139">
        <v>8468</v>
      </c>
      <c r="H15" s="139">
        <v>6078</v>
      </c>
      <c r="I15" s="139">
        <v>2390</v>
      </c>
      <c r="J15" s="80"/>
      <c r="K15" s="139">
        <v>9226</v>
      </c>
      <c r="L15" s="139">
        <v>6461</v>
      </c>
      <c r="M15" s="139">
        <v>2765</v>
      </c>
      <c r="N15" s="80"/>
      <c r="O15" s="139">
        <v>8511</v>
      </c>
      <c r="P15" s="139">
        <v>5758</v>
      </c>
      <c r="Q15" s="139">
        <v>2753</v>
      </c>
      <c r="R15" s="80"/>
      <c r="S15" s="139">
        <v>8126</v>
      </c>
      <c r="T15" s="139">
        <v>5434</v>
      </c>
      <c r="U15" s="139">
        <v>2692</v>
      </c>
    </row>
    <row r="16" spans="1:21" ht="24.75" customHeight="1" x14ac:dyDescent="0.3">
      <c r="A16" s="140" t="s">
        <v>415</v>
      </c>
      <c r="B16" s="125"/>
      <c r="C16" s="139">
        <v>7136</v>
      </c>
      <c r="D16" s="139">
        <v>5302</v>
      </c>
      <c r="E16" s="139">
        <v>1834</v>
      </c>
      <c r="F16" s="139"/>
      <c r="G16" s="139">
        <v>6642</v>
      </c>
      <c r="H16" s="139">
        <v>4851</v>
      </c>
      <c r="I16" s="139">
        <v>1791</v>
      </c>
      <c r="J16" s="80"/>
      <c r="K16" s="139">
        <v>6604</v>
      </c>
      <c r="L16" s="139">
        <v>4770</v>
      </c>
      <c r="M16" s="139">
        <v>1834</v>
      </c>
      <c r="N16" s="80"/>
      <c r="O16" s="139">
        <v>6800</v>
      </c>
      <c r="P16" s="139">
        <v>4714</v>
      </c>
      <c r="Q16" s="139">
        <v>2086</v>
      </c>
      <c r="R16" s="80"/>
      <c r="S16" s="139">
        <v>6925</v>
      </c>
      <c r="T16" s="139">
        <v>4779</v>
      </c>
      <c r="U16" s="139">
        <v>2146</v>
      </c>
    </row>
    <row r="17" spans="1:33" ht="24.75" customHeight="1" x14ac:dyDescent="0.3">
      <c r="A17" s="140" t="s">
        <v>319</v>
      </c>
      <c r="B17" s="125"/>
      <c r="C17" s="139">
        <v>3482</v>
      </c>
      <c r="D17" s="139">
        <v>2502</v>
      </c>
      <c r="E17" s="139">
        <v>980</v>
      </c>
      <c r="F17" s="139"/>
      <c r="G17" s="139">
        <v>3795</v>
      </c>
      <c r="H17" s="139">
        <v>2801</v>
      </c>
      <c r="I17" s="139">
        <v>994</v>
      </c>
      <c r="J17" s="80"/>
      <c r="K17" s="139">
        <v>4080</v>
      </c>
      <c r="L17" s="139">
        <v>2979</v>
      </c>
      <c r="M17" s="139">
        <v>1101</v>
      </c>
      <c r="N17" s="80"/>
      <c r="O17" s="139">
        <v>3574</v>
      </c>
      <c r="P17" s="139">
        <v>2576</v>
      </c>
      <c r="Q17" s="139">
        <v>998</v>
      </c>
      <c r="R17" s="80"/>
      <c r="S17" s="139">
        <v>3009</v>
      </c>
      <c r="T17" s="139">
        <v>2160</v>
      </c>
      <c r="U17" s="139">
        <v>849</v>
      </c>
    </row>
    <row r="18" spans="1:33" ht="24.75" customHeight="1" x14ac:dyDescent="0.3">
      <c r="A18" s="140" t="s">
        <v>690</v>
      </c>
      <c r="B18" s="125"/>
      <c r="C18" s="139">
        <v>937</v>
      </c>
      <c r="D18" s="139">
        <v>756</v>
      </c>
      <c r="E18" s="139">
        <v>181</v>
      </c>
      <c r="F18" s="139"/>
      <c r="G18" s="139">
        <v>883</v>
      </c>
      <c r="H18" s="139">
        <v>675</v>
      </c>
      <c r="I18" s="139">
        <v>208</v>
      </c>
      <c r="J18" s="80"/>
      <c r="K18" s="139">
        <v>910</v>
      </c>
      <c r="L18" s="139">
        <v>675</v>
      </c>
      <c r="M18" s="139">
        <v>235</v>
      </c>
      <c r="N18" s="80"/>
      <c r="O18" s="139">
        <v>1284</v>
      </c>
      <c r="P18" s="139">
        <v>912</v>
      </c>
      <c r="Q18" s="139">
        <v>372</v>
      </c>
      <c r="R18" s="80"/>
      <c r="S18" s="139">
        <v>1685</v>
      </c>
      <c r="T18" s="139">
        <v>1131</v>
      </c>
      <c r="U18" s="139">
        <v>554</v>
      </c>
    </row>
    <row r="19" spans="1:33" ht="24.75" customHeight="1" x14ac:dyDescent="0.3">
      <c r="A19" s="140" t="s">
        <v>321</v>
      </c>
      <c r="B19" s="125"/>
      <c r="C19" s="139">
        <v>945</v>
      </c>
      <c r="D19" s="139">
        <v>760</v>
      </c>
      <c r="E19" s="139">
        <v>185</v>
      </c>
      <c r="F19" s="139"/>
      <c r="G19" s="139">
        <v>951</v>
      </c>
      <c r="H19" s="139">
        <v>743</v>
      </c>
      <c r="I19" s="139">
        <v>208</v>
      </c>
      <c r="J19" s="80"/>
      <c r="K19" s="139">
        <v>966</v>
      </c>
      <c r="L19" s="139">
        <v>738</v>
      </c>
      <c r="M19" s="139">
        <v>228</v>
      </c>
      <c r="N19" s="80"/>
      <c r="O19" s="139">
        <v>628</v>
      </c>
      <c r="P19" s="139">
        <v>466</v>
      </c>
      <c r="Q19" s="139">
        <v>162</v>
      </c>
      <c r="R19" s="80"/>
      <c r="S19" s="139">
        <v>1375</v>
      </c>
      <c r="T19" s="139">
        <v>920</v>
      </c>
      <c r="U19" s="139">
        <v>455</v>
      </c>
    </row>
    <row r="20" spans="1:33" ht="24.75" customHeight="1" x14ac:dyDescent="0.3">
      <c r="A20" s="140" t="s">
        <v>320</v>
      </c>
      <c r="B20" s="125"/>
      <c r="C20" s="139">
        <v>992</v>
      </c>
      <c r="D20" s="139">
        <v>770</v>
      </c>
      <c r="E20" s="139">
        <v>222</v>
      </c>
      <c r="F20" s="139"/>
      <c r="G20" s="139">
        <v>833</v>
      </c>
      <c r="H20" s="139">
        <v>655</v>
      </c>
      <c r="I20" s="139">
        <v>178</v>
      </c>
      <c r="J20" s="80"/>
      <c r="K20" s="139">
        <v>932</v>
      </c>
      <c r="L20" s="139">
        <v>730</v>
      </c>
      <c r="M20" s="139">
        <v>202</v>
      </c>
      <c r="N20" s="80"/>
      <c r="O20" s="139">
        <v>945</v>
      </c>
      <c r="P20" s="139">
        <v>750</v>
      </c>
      <c r="Q20" s="139">
        <v>195</v>
      </c>
      <c r="R20" s="80"/>
      <c r="S20" s="139">
        <v>634</v>
      </c>
      <c r="T20" s="139">
        <v>458</v>
      </c>
      <c r="U20" s="139">
        <v>176</v>
      </c>
    </row>
    <row r="21" spans="1:33" ht="24.75" customHeight="1" x14ac:dyDescent="0.3">
      <c r="A21" s="140" t="s">
        <v>322</v>
      </c>
      <c r="B21" s="125"/>
      <c r="C21" s="139">
        <v>277</v>
      </c>
      <c r="D21" s="139">
        <v>131</v>
      </c>
      <c r="E21" s="139">
        <v>146</v>
      </c>
      <c r="F21" s="139"/>
      <c r="G21" s="139">
        <v>226</v>
      </c>
      <c r="H21" s="139">
        <v>112</v>
      </c>
      <c r="I21" s="139">
        <v>114</v>
      </c>
      <c r="J21" s="80"/>
      <c r="K21" s="139">
        <v>239</v>
      </c>
      <c r="L21" s="139">
        <v>133</v>
      </c>
      <c r="M21" s="139">
        <v>106</v>
      </c>
      <c r="N21" s="80"/>
      <c r="O21" s="139">
        <v>218</v>
      </c>
      <c r="P21" s="139">
        <v>126</v>
      </c>
      <c r="Q21" s="139">
        <v>92</v>
      </c>
      <c r="R21" s="80"/>
      <c r="S21" s="139">
        <v>210</v>
      </c>
      <c r="T21" s="139">
        <v>110</v>
      </c>
      <c r="U21" s="139">
        <v>100</v>
      </c>
    </row>
    <row r="22" spans="1:33" ht="24.75" customHeight="1" x14ac:dyDescent="0.3">
      <c r="A22" s="140" t="s">
        <v>323</v>
      </c>
      <c r="B22" s="125"/>
      <c r="C22" s="139">
        <v>19522</v>
      </c>
      <c r="D22" s="139">
        <v>12954</v>
      </c>
      <c r="E22" s="139">
        <v>6568</v>
      </c>
      <c r="F22" s="139"/>
      <c r="G22" s="139">
        <v>18597</v>
      </c>
      <c r="H22" s="139">
        <v>12221</v>
      </c>
      <c r="I22" s="139">
        <v>6376</v>
      </c>
      <c r="J22" s="80"/>
      <c r="K22" s="139">
        <v>21220</v>
      </c>
      <c r="L22" s="139">
        <v>13790</v>
      </c>
      <c r="M22" s="139">
        <v>7430</v>
      </c>
      <c r="N22" s="80"/>
      <c r="O22" s="139">
        <v>19710</v>
      </c>
      <c r="P22" s="139">
        <v>12638</v>
      </c>
      <c r="Q22" s="139">
        <v>7072</v>
      </c>
      <c r="R22" s="80"/>
      <c r="S22" s="139">
        <v>21956</v>
      </c>
      <c r="T22" s="139">
        <v>13916</v>
      </c>
      <c r="U22" s="139">
        <v>8040</v>
      </c>
    </row>
    <row r="23" spans="1:33" ht="24.75" customHeight="1" x14ac:dyDescent="0.3">
      <c r="A23" s="140" t="s">
        <v>326</v>
      </c>
      <c r="B23" s="125"/>
      <c r="C23" s="139"/>
      <c r="D23" s="139"/>
      <c r="E23" s="139"/>
      <c r="F23" s="139"/>
      <c r="G23" s="139"/>
      <c r="H23" s="139"/>
      <c r="I23" s="139"/>
      <c r="J23" s="80"/>
      <c r="K23" s="139">
        <v>25</v>
      </c>
      <c r="L23" s="139">
        <v>15</v>
      </c>
      <c r="M23" s="139">
        <v>10</v>
      </c>
      <c r="N23" s="80"/>
      <c r="O23" s="139">
        <v>54</v>
      </c>
      <c r="P23" s="139">
        <v>43</v>
      </c>
      <c r="Q23" s="139">
        <v>11</v>
      </c>
      <c r="R23" s="80"/>
      <c r="S23" s="139"/>
      <c r="T23" s="139"/>
      <c r="U23" s="139"/>
    </row>
    <row r="24" spans="1:33" ht="24.75" customHeight="1" thickBot="1" x14ac:dyDescent="0.35">
      <c r="A24" s="387" t="s">
        <v>85</v>
      </c>
      <c r="B24" s="479"/>
      <c r="C24" s="439">
        <v>1607</v>
      </c>
      <c r="D24" s="439">
        <v>1255</v>
      </c>
      <c r="E24" s="439">
        <v>352</v>
      </c>
      <c r="F24" s="439"/>
      <c r="G24" s="439">
        <v>571</v>
      </c>
      <c r="H24" s="439">
        <v>499</v>
      </c>
      <c r="I24" s="439">
        <v>72</v>
      </c>
      <c r="J24" s="371"/>
      <c r="K24" s="439">
        <v>3627</v>
      </c>
      <c r="L24" s="439">
        <v>2393</v>
      </c>
      <c r="M24" s="439">
        <v>1234</v>
      </c>
      <c r="N24" s="371"/>
      <c r="O24" s="439">
        <v>2386</v>
      </c>
      <c r="P24" s="439">
        <v>1558</v>
      </c>
      <c r="Q24" s="439">
        <v>828</v>
      </c>
      <c r="R24" s="371"/>
      <c r="S24" s="439"/>
      <c r="T24" s="439"/>
      <c r="U24" s="439"/>
    </row>
    <row r="25" spans="1:33" s="83" customFormat="1" ht="13.5" x14ac:dyDescent="0.25">
      <c r="A25" s="82" t="s">
        <v>571</v>
      </c>
      <c r="B25" s="82"/>
    </row>
    <row r="26" spans="1:33" x14ac:dyDescent="0.3">
      <c r="A26" s="82" t="s">
        <v>554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spans="1:33" x14ac:dyDescent="0.3">
      <c r="A27" s="141"/>
      <c r="B27" s="141"/>
    </row>
    <row r="30" spans="1:33" ht="18.75" x14ac:dyDescent="0.35">
      <c r="A30" s="143"/>
      <c r="B30" s="142"/>
    </row>
    <row r="31" spans="1:33" x14ac:dyDescent="0.3">
      <c r="A31" s="80"/>
      <c r="B31" s="80"/>
    </row>
    <row r="32" spans="1:33" ht="18.75" x14ac:dyDescent="0.35">
      <c r="A32" s="143"/>
      <c r="B32" s="142"/>
    </row>
    <row r="33" spans="1:2" x14ac:dyDescent="0.3">
      <c r="A33" s="80"/>
      <c r="B33" s="80"/>
    </row>
    <row r="34" spans="1:2" ht="18.75" x14ac:dyDescent="0.35">
      <c r="A34" s="143"/>
      <c r="B34" s="142"/>
    </row>
    <row r="35" spans="1:2" ht="18.75" x14ac:dyDescent="0.35">
      <c r="A35" s="143"/>
      <c r="B35" s="142"/>
    </row>
    <row r="36" spans="1:2" ht="18.75" x14ac:dyDescent="0.35">
      <c r="A36" s="143"/>
      <c r="B36" s="142"/>
    </row>
    <row r="37" spans="1:2" ht="18.75" x14ac:dyDescent="0.35">
      <c r="A37" s="143"/>
      <c r="B37" s="142"/>
    </row>
    <row r="38" spans="1:2" ht="18.75" x14ac:dyDescent="0.35">
      <c r="A38" s="143"/>
      <c r="B38" s="142"/>
    </row>
    <row r="39" spans="1:2" ht="18.75" x14ac:dyDescent="0.35">
      <c r="A39" s="143"/>
      <c r="B39" s="142"/>
    </row>
    <row r="40" spans="1:2" ht="18.75" x14ac:dyDescent="0.35">
      <c r="A40" s="143"/>
      <c r="B40" s="142"/>
    </row>
    <row r="41" spans="1:2" ht="18.75" x14ac:dyDescent="0.35">
      <c r="A41" s="143"/>
      <c r="B41" s="142"/>
    </row>
    <row r="42" spans="1:2" x14ac:dyDescent="0.3">
      <c r="A42" s="80"/>
      <c r="B42" s="80"/>
    </row>
    <row r="43" spans="1:2" ht="18.75" x14ac:dyDescent="0.35">
      <c r="A43" s="143"/>
      <c r="B43" s="142"/>
    </row>
    <row r="44" spans="1:2" ht="18.75" x14ac:dyDescent="0.35">
      <c r="A44" s="143"/>
      <c r="B44" s="142"/>
    </row>
    <row r="45" spans="1:2" x14ac:dyDescent="0.3">
      <c r="A45" s="80"/>
      <c r="B45" s="80"/>
    </row>
    <row r="46" spans="1:2" ht="18.75" x14ac:dyDescent="0.35">
      <c r="A46" s="143"/>
      <c r="B46" s="142"/>
    </row>
    <row r="47" spans="1:2" x14ac:dyDescent="0.3">
      <c r="A47" s="80"/>
      <c r="B47" s="80"/>
    </row>
    <row r="48" spans="1:2" ht="18.75" x14ac:dyDescent="0.35">
      <c r="A48" s="143"/>
      <c r="B48" s="142"/>
    </row>
    <row r="49" spans="1:2" x14ac:dyDescent="0.3">
      <c r="A49" s="80"/>
      <c r="B49" s="80"/>
    </row>
    <row r="50" spans="1:2" ht="18.75" x14ac:dyDescent="0.35">
      <c r="A50" s="143"/>
      <c r="B50" s="142"/>
    </row>
    <row r="51" spans="1:2" x14ac:dyDescent="0.3">
      <c r="A51" s="80"/>
      <c r="B51" s="80"/>
    </row>
    <row r="52" spans="1:2" x14ac:dyDescent="0.3">
      <c r="A52" s="80"/>
      <c r="B52" s="80"/>
    </row>
    <row r="53" spans="1:2" x14ac:dyDescent="0.3">
      <c r="A53" s="80"/>
      <c r="B53" s="80"/>
    </row>
  </sheetData>
  <mergeCells count="7">
    <mergeCell ref="A5:A6"/>
    <mergeCell ref="K5:M5"/>
    <mergeCell ref="A3:L3"/>
    <mergeCell ref="G5:I5"/>
    <mergeCell ref="S5:U5"/>
    <mergeCell ref="C5:E5"/>
    <mergeCell ref="O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6" firstPageNumber="0" fitToWidth="3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showGridLines="0" zoomScale="90" zoomScaleNormal="90" workbookViewId="0">
      <selection activeCell="I9" sqref="I9"/>
    </sheetView>
  </sheetViews>
  <sheetFormatPr baseColWidth="10" defaultRowHeight="15" x14ac:dyDescent="0.3"/>
  <cols>
    <col min="1" max="1" width="3.7109375" style="5" customWidth="1"/>
    <col min="2" max="2" width="29.7109375" style="5" customWidth="1"/>
    <col min="3" max="3" width="34.7109375" style="5" customWidth="1"/>
    <col min="4" max="4" width="17.5703125" style="5" customWidth="1"/>
    <col min="5" max="5" width="3.42578125" style="5" customWidth="1"/>
    <col min="6" max="6" width="34.28515625" style="5" customWidth="1"/>
    <col min="7" max="7" width="12.42578125" style="5" bestFit="1" customWidth="1"/>
    <col min="8" max="16384" width="11.42578125" style="5"/>
  </cols>
  <sheetData>
    <row r="1" spans="1:7" s="339" customFormat="1" ht="12.75" customHeight="1" x14ac:dyDescent="0.3">
      <c r="A1" s="364" t="s">
        <v>203</v>
      </c>
    </row>
    <row r="2" spans="1:7" s="339" customFormat="1" ht="12.75" customHeight="1" x14ac:dyDescent="0.3">
      <c r="A2" s="829" t="s">
        <v>365</v>
      </c>
      <c r="B2" s="829"/>
      <c r="C2" s="829"/>
      <c r="D2" s="829"/>
      <c r="E2" s="829"/>
      <c r="F2" s="829"/>
    </row>
    <row r="3" spans="1:7" s="339" customFormat="1" ht="15" customHeight="1" x14ac:dyDescent="0.35">
      <c r="A3" s="785" t="s">
        <v>545</v>
      </c>
      <c r="B3" s="785"/>
      <c r="C3" s="785"/>
      <c r="D3" s="785"/>
      <c r="E3" s="785"/>
      <c r="F3" s="785"/>
    </row>
    <row r="4" spans="1:7" s="339" customFormat="1" ht="12.75" customHeight="1" thickBot="1" x14ac:dyDescent="0.35">
      <c r="A4" s="391"/>
      <c r="B4" s="391"/>
      <c r="C4" s="391"/>
      <c r="D4" s="391"/>
      <c r="E4" s="391"/>
      <c r="F4" s="391"/>
    </row>
    <row r="5" spans="1:7" ht="22.5" customHeight="1" thickBot="1" x14ac:dyDescent="0.35">
      <c r="A5" s="754" t="s">
        <v>174</v>
      </c>
      <c r="B5" s="754"/>
      <c r="C5" s="752" t="s">
        <v>442</v>
      </c>
      <c r="D5" s="754" t="s">
        <v>86</v>
      </c>
      <c r="E5" s="754"/>
      <c r="F5" s="754"/>
    </row>
    <row r="6" spans="1:7" ht="30.75" thickBot="1" x14ac:dyDescent="0.35">
      <c r="A6" s="754"/>
      <c r="B6" s="754"/>
      <c r="C6" s="752"/>
      <c r="D6" s="527" t="s">
        <v>5</v>
      </c>
      <c r="E6" s="482"/>
      <c r="F6" s="525" t="s">
        <v>87</v>
      </c>
    </row>
    <row r="7" spans="1:7" ht="22.5" customHeight="1" x14ac:dyDescent="0.3">
      <c r="A7" s="125"/>
      <c r="B7" s="547" t="s">
        <v>187</v>
      </c>
      <c r="C7" s="39">
        <v>20200309</v>
      </c>
      <c r="D7" s="39">
        <v>28141</v>
      </c>
      <c r="E7" s="39"/>
      <c r="F7" s="126">
        <v>1.39</v>
      </c>
      <c r="G7" s="656"/>
    </row>
    <row r="8" spans="1:7" ht="11.25" customHeight="1" x14ac:dyDescent="0.3">
      <c r="A8" s="80"/>
      <c r="B8" s="80"/>
      <c r="C8" s="128"/>
      <c r="D8" s="128"/>
      <c r="E8" s="128"/>
      <c r="F8" s="129"/>
      <c r="G8" s="127"/>
    </row>
    <row r="9" spans="1:7" x14ac:dyDescent="0.3">
      <c r="A9" s="80"/>
      <c r="B9" s="38" t="s">
        <v>9</v>
      </c>
      <c r="C9" s="39">
        <v>301379</v>
      </c>
      <c r="D9" s="39">
        <v>436</v>
      </c>
      <c r="E9" s="39"/>
      <c r="F9" s="126">
        <v>1.45</v>
      </c>
      <c r="G9" s="656"/>
    </row>
    <row r="10" spans="1:7" x14ac:dyDescent="0.3">
      <c r="A10" s="80"/>
      <c r="B10" s="38" t="s">
        <v>10</v>
      </c>
      <c r="C10" s="39">
        <v>947966</v>
      </c>
      <c r="D10" s="39">
        <v>2081</v>
      </c>
      <c r="E10" s="39"/>
      <c r="F10" s="126">
        <v>2.2000000000000002</v>
      </c>
      <c r="G10" s="656"/>
    </row>
    <row r="11" spans="1:7" x14ac:dyDescent="0.3">
      <c r="A11" s="80"/>
      <c r="B11" s="38" t="s">
        <v>11</v>
      </c>
      <c r="C11" s="39">
        <v>191929</v>
      </c>
      <c r="D11" s="39">
        <v>222</v>
      </c>
      <c r="E11" s="39"/>
      <c r="F11" s="126">
        <v>1.1599999999999999</v>
      </c>
      <c r="G11" s="656"/>
    </row>
    <row r="12" spans="1:7" x14ac:dyDescent="0.3">
      <c r="A12" s="80"/>
      <c r="B12" s="38" t="s">
        <v>12</v>
      </c>
      <c r="C12" s="39">
        <v>126295</v>
      </c>
      <c r="D12" s="39">
        <v>152</v>
      </c>
      <c r="E12" s="39"/>
      <c r="F12" s="126">
        <v>1.2</v>
      </c>
      <c r="G12" s="656"/>
    </row>
    <row r="13" spans="1:7" x14ac:dyDescent="0.3">
      <c r="A13" s="80"/>
      <c r="B13" s="38" t="s">
        <v>13</v>
      </c>
      <c r="C13" s="39">
        <v>813585</v>
      </c>
      <c r="D13" s="39">
        <v>1678</v>
      </c>
      <c r="E13" s="39"/>
      <c r="F13" s="126">
        <v>2.06</v>
      </c>
      <c r="G13" s="656"/>
    </row>
    <row r="14" spans="1:7" x14ac:dyDescent="0.3">
      <c r="A14" s="80"/>
      <c r="B14" s="38" t="s">
        <v>14</v>
      </c>
      <c r="C14" s="39">
        <v>148347</v>
      </c>
      <c r="D14" s="39">
        <v>174</v>
      </c>
      <c r="E14" s="39"/>
      <c r="F14" s="126">
        <v>1.17</v>
      </c>
      <c r="G14" s="656"/>
    </row>
    <row r="15" spans="1:7" x14ac:dyDescent="0.3">
      <c r="A15" s="80"/>
      <c r="B15" s="38" t="s">
        <v>15</v>
      </c>
      <c r="C15" s="39">
        <v>249488</v>
      </c>
      <c r="D15" s="39">
        <v>186</v>
      </c>
      <c r="E15" s="39"/>
      <c r="F15" s="126">
        <v>0.75</v>
      </c>
      <c r="G15" s="656"/>
    </row>
    <row r="16" spans="1:7" x14ac:dyDescent="0.3">
      <c r="A16" s="80"/>
      <c r="B16" s="38" t="s">
        <v>16</v>
      </c>
      <c r="C16" s="39">
        <v>921550</v>
      </c>
      <c r="D16" s="39">
        <v>1939</v>
      </c>
      <c r="E16" s="39"/>
      <c r="F16" s="126">
        <v>2.1</v>
      </c>
      <c r="G16" s="656"/>
    </row>
    <row r="17" spans="1:7" x14ac:dyDescent="0.3">
      <c r="A17" s="80"/>
      <c r="B17" s="38" t="s">
        <v>17</v>
      </c>
      <c r="C17" s="39">
        <v>277587</v>
      </c>
      <c r="D17" s="39">
        <v>240</v>
      </c>
      <c r="E17" s="39"/>
      <c r="F17" s="126">
        <v>0.86</v>
      </c>
      <c r="G17" s="656"/>
    </row>
    <row r="18" spans="1:7" x14ac:dyDescent="0.3">
      <c r="A18" s="80"/>
      <c r="B18" s="38" t="s">
        <v>18</v>
      </c>
      <c r="C18" s="39">
        <v>1040390</v>
      </c>
      <c r="D18" s="39">
        <v>1345</v>
      </c>
      <c r="E18" s="39"/>
      <c r="F18" s="126">
        <v>1.29</v>
      </c>
      <c r="G18" s="656"/>
    </row>
    <row r="19" spans="1:7" x14ac:dyDescent="0.3">
      <c r="A19" s="80"/>
      <c r="B19" s="38" t="s">
        <v>19</v>
      </c>
      <c r="C19" s="39">
        <v>193974</v>
      </c>
      <c r="D19" s="39">
        <v>261</v>
      </c>
      <c r="E19" s="39"/>
      <c r="F19" s="126">
        <v>1.35</v>
      </c>
      <c r="G19" s="656"/>
    </row>
    <row r="20" spans="1:7" x14ac:dyDescent="0.3">
      <c r="A20" s="80"/>
      <c r="B20" s="38" t="s">
        <v>20</v>
      </c>
      <c r="C20" s="39">
        <v>273408</v>
      </c>
      <c r="D20" s="39">
        <v>421</v>
      </c>
      <c r="E20" s="39"/>
      <c r="F20" s="126">
        <v>1.54</v>
      </c>
      <c r="G20" s="656"/>
    </row>
    <row r="21" spans="1:7" x14ac:dyDescent="0.3">
      <c r="A21" s="80"/>
      <c r="B21" s="38" t="s">
        <v>21</v>
      </c>
      <c r="C21" s="39">
        <v>1655855</v>
      </c>
      <c r="D21" s="39">
        <v>2656</v>
      </c>
      <c r="E21" s="39"/>
      <c r="F21" s="126">
        <v>1.6</v>
      </c>
      <c r="G21" s="656"/>
    </row>
    <row r="22" spans="1:7" ht="16.5" x14ac:dyDescent="0.3">
      <c r="A22" s="80"/>
      <c r="B22" s="38" t="s">
        <v>731</v>
      </c>
      <c r="C22" s="39">
        <v>1564667</v>
      </c>
      <c r="D22" s="39">
        <v>1950</v>
      </c>
      <c r="E22" s="39"/>
      <c r="F22" s="126">
        <v>1.25</v>
      </c>
      <c r="G22" s="656"/>
    </row>
    <row r="23" spans="1:7" ht="16.5" x14ac:dyDescent="0.3">
      <c r="A23" s="80"/>
      <c r="B23" s="38" t="s">
        <v>724</v>
      </c>
      <c r="C23" s="39">
        <v>866955</v>
      </c>
      <c r="D23" s="39">
        <v>785</v>
      </c>
      <c r="E23" s="39"/>
      <c r="F23" s="126">
        <v>0.91</v>
      </c>
      <c r="G23" s="656"/>
    </row>
    <row r="24" spans="1:7" x14ac:dyDescent="0.3">
      <c r="A24" s="80"/>
      <c r="B24" s="38" t="s">
        <v>22</v>
      </c>
      <c r="C24" s="39">
        <v>493675</v>
      </c>
      <c r="D24" s="39">
        <v>1041</v>
      </c>
      <c r="E24" s="39"/>
      <c r="F24" s="126">
        <v>2.11</v>
      </c>
      <c r="G24" s="656"/>
    </row>
    <row r="25" spans="1:7" x14ac:dyDescent="0.3">
      <c r="A25" s="80"/>
      <c r="B25" s="38" t="s">
        <v>23</v>
      </c>
      <c r="C25" s="39">
        <v>247145</v>
      </c>
      <c r="D25" s="39">
        <v>233</v>
      </c>
      <c r="E25" s="39"/>
      <c r="F25" s="126">
        <v>0.94</v>
      </c>
      <c r="G25" s="656"/>
    </row>
    <row r="26" spans="1:7" x14ac:dyDescent="0.3">
      <c r="A26" s="80"/>
      <c r="B26" s="38" t="s">
        <v>24</v>
      </c>
      <c r="C26" s="39">
        <v>162472</v>
      </c>
      <c r="D26" s="39">
        <v>214</v>
      </c>
      <c r="E26" s="39"/>
      <c r="F26" s="126">
        <v>1.32</v>
      </c>
      <c r="G26" s="656"/>
    </row>
    <row r="27" spans="1:7" x14ac:dyDescent="0.3">
      <c r="A27" s="80"/>
      <c r="B27" s="38" t="s">
        <v>25</v>
      </c>
      <c r="C27" s="39">
        <v>1564402</v>
      </c>
      <c r="D27" s="39">
        <v>2085</v>
      </c>
      <c r="E27" s="39"/>
      <c r="F27" s="126">
        <v>1.33</v>
      </c>
      <c r="G27" s="656"/>
    </row>
    <row r="28" spans="1:7" x14ac:dyDescent="0.3">
      <c r="A28" s="80"/>
      <c r="B28" s="38" t="s">
        <v>26</v>
      </c>
      <c r="C28" s="39">
        <v>205145</v>
      </c>
      <c r="D28" s="39">
        <v>122</v>
      </c>
      <c r="E28" s="39"/>
      <c r="F28" s="126">
        <v>0.59</v>
      </c>
      <c r="G28" s="656"/>
    </row>
    <row r="29" spans="1:7" x14ac:dyDescent="0.3">
      <c r="A29" s="80"/>
      <c r="B29" s="38" t="s">
        <v>27</v>
      </c>
      <c r="C29" s="39">
        <v>643782</v>
      </c>
      <c r="D29" s="39">
        <v>639</v>
      </c>
      <c r="E29" s="39"/>
      <c r="F29" s="126">
        <v>0.99</v>
      </c>
      <c r="G29" s="656"/>
    </row>
    <row r="30" spans="1:7" x14ac:dyDescent="0.3">
      <c r="A30" s="80"/>
      <c r="B30" s="38" t="s">
        <v>28</v>
      </c>
      <c r="C30" s="39">
        <v>555949</v>
      </c>
      <c r="D30" s="39">
        <v>477</v>
      </c>
      <c r="E30" s="39"/>
      <c r="F30" s="126">
        <v>0.86</v>
      </c>
      <c r="G30" s="656"/>
    </row>
    <row r="31" spans="1:7" x14ac:dyDescent="0.3">
      <c r="A31" s="80"/>
      <c r="B31" s="38" t="s">
        <v>29</v>
      </c>
      <c r="C31" s="39">
        <v>449264</v>
      </c>
      <c r="D31" s="39">
        <v>595</v>
      </c>
      <c r="E31" s="39"/>
      <c r="F31" s="126">
        <v>1.32</v>
      </c>
      <c r="G31" s="656"/>
    </row>
    <row r="32" spans="1:7" x14ac:dyDescent="0.3">
      <c r="A32" s="80"/>
      <c r="B32" s="38" t="s">
        <v>30</v>
      </c>
      <c r="C32" s="39">
        <v>447469</v>
      </c>
      <c r="D32" s="39">
        <v>522</v>
      </c>
      <c r="E32" s="39"/>
      <c r="F32" s="126">
        <v>1.17</v>
      </c>
      <c r="G32" s="656"/>
    </row>
    <row r="33" spans="1:36" x14ac:dyDescent="0.3">
      <c r="A33" s="80"/>
      <c r="B33" s="38" t="s">
        <v>31</v>
      </c>
      <c r="C33" s="39">
        <v>578663</v>
      </c>
      <c r="D33" s="39">
        <v>786</v>
      </c>
      <c r="E33" s="39"/>
      <c r="F33" s="126">
        <v>1.36</v>
      </c>
      <c r="G33" s="656"/>
    </row>
    <row r="34" spans="1:36" x14ac:dyDescent="0.3">
      <c r="A34" s="80"/>
      <c r="B34" s="38" t="s">
        <v>32</v>
      </c>
      <c r="C34" s="39">
        <v>626968</v>
      </c>
      <c r="D34" s="39">
        <v>1044</v>
      </c>
      <c r="E34" s="39"/>
      <c r="F34" s="126">
        <v>1.67</v>
      </c>
      <c r="G34" s="656"/>
    </row>
    <row r="35" spans="1:36" x14ac:dyDescent="0.3">
      <c r="A35" s="80"/>
      <c r="B35" s="38" t="s">
        <v>33</v>
      </c>
      <c r="C35" s="39">
        <v>218599</v>
      </c>
      <c r="D35" s="39">
        <v>146</v>
      </c>
      <c r="E35" s="39"/>
      <c r="F35" s="126">
        <v>0.67</v>
      </c>
      <c r="G35" s="656"/>
    </row>
    <row r="36" spans="1:36" x14ac:dyDescent="0.3">
      <c r="A36" s="80"/>
      <c r="B36" s="38" t="s">
        <v>34</v>
      </c>
      <c r="C36" s="39">
        <v>744584</v>
      </c>
      <c r="D36" s="39">
        <v>1451</v>
      </c>
      <c r="E36" s="39"/>
      <c r="F36" s="126">
        <v>1.95</v>
      </c>
      <c r="G36" s="656"/>
    </row>
    <row r="37" spans="1:36" x14ac:dyDescent="0.3">
      <c r="A37" s="80"/>
      <c r="B37" s="38" t="s">
        <v>35</v>
      </c>
      <c r="C37" s="39">
        <v>140628</v>
      </c>
      <c r="D37" s="39">
        <v>172</v>
      </c>
      <c r="E37" s="39"/>
      <c r="F37" s="126">
        <v>1.22</v>
      </c>
      <c r="G37" s="656"/>
    </row>
    <row r="38" spans="1:36" x14ac:dyDescent="0.3">
      <c r="A38" s="80"/>
      <c r="B38" s="38" t="s">
        <v>36</v>
      </c>
      <c r="C38" s="39">
        <v>448392</v>
      </c>
      <c r="D38" s="39">
        <v>601</v>
      </c>
      <c r="E38" s="39"/>
      <c r="F38" s="126">
        <v>1.34</v>
      </c>
      <c r="G38" s="656"/>
    </row>
    <row r="39" spans="1:36" x14ac:dyDescent="0.3">
      <c r="A39" s="80"/>
      <c r="B39" s="38" t="s">
        <v>37</v>
      </c>
      <c r="C39" s="39">
        <v>310881</v>
      </c>
      <c r="D39" s="39">
        <v>637</v>
      </c>
      <c r="E39" s="39"/>
      <c r="F39" s="126">
        <v>2.0499999999999998</v>
      </c>
      <c r="G39" s="656"/>
    </row>
    <row r="40" spans="1:36" x14ac:dyDescent="0.3">
      <c r="A40" s="80"/>
      <c r="B40" s="38" t="s">
        <v>38</v>
      </c>
      <c r="C40" s="39">
        <v>344742</v>
      </c>
      <c r="D40" s="39">
        <v>367</v>
      </c>
      <c r="E40" s="39"/>
      <c r="F40" s="126">
        <v>1.06</v>
      </c>
      <c r="G40" s="656"/>
    </row>
    <row r="41" spans="1:36" x14ac:dyDescent="0.3">
      <c r="A41" s="80"/>
      <c r="B41" s="38" t="s">
        <v>39</v>
      </c>
      <c r="C41" s="39">
        <v>204572</v>
      </c>
      <c r="D41" s="39">
        <v>260</v>
      </c>
      <c r="E41" s="39"/>
      <c r="F41" s="126">
        <v>1.27</v>
      </c>
      <c r="G41" s="656"/>
    </row>
    <row r="42" spans="1:36" ht="16.5" x14ac:dyDescent="0.3">
      <c r="A42" s="80"/>
      <c r="B42" s="38" t="s">
        <v>728</v>
      </c>
      <c r="C42" s="39">
        <v>879982</v>
      </c>
      <c r="D42" s="39">
        <v>1025</v>
      </c>
      <c r="E42" s="39"/>
      <c r="F42" s="126">
        <v>1.1599999999999999</v>
      </c>
      <c r="G42" s="656"/>
    </row>
    <row r="43" spans="1:36" ht="17.25" thickBot="1" x14ac:dyDescent="0.35">
      <c r="A43" s="371"/>
      <c r="B43" s="343" t="s">
        <v>726</v>
      </c>
      <c r="C43" s="343">
        <v>1359620</v>
      </c>
      <c r="D43" s="343">
        <v>1198</v>
      </c>
      <c r="E43" s="343"/>
      <c r="F43" s="481">
        <v>0.88</v>
      </c>
      <c r="G43" s="656"/>
    </row>
    <row r="44" spans="1:36" ht="6.75" customHeight="1" x14ac:dyDescent="0.3">
      <c r="A44" s="80"/>
      <c r="B44" s="39"/>
      <c r="C44" s="39"/>
      <c r="D44" s="39"/>
      <c r="E44" s="39"/>
      <c r="F44" s="126"/>
      <c r="G44" s="127"/>
    </row>
    <row r="45" spans="1:36" x14ac:dyDescent="0.3">
      <c r="A45" s="636" t="s">
        <v>572</v>
      </c>
      <c r="B45" s="636"/>
      <c r="C45" s="636"/>
      <c r="D45" s="636"/>
      <c r="E45" s="636"/>
      <c r="F45" s="636"/>
      <c r="G45" s="130"/>
      <c r="I45" s="130"/>
      <c r="J45" s="130"/>
      <c r="K45" s="130"/>
      <c r="L45" s="130"/>
      <c r="M45" s="130"/>
      <c r="N45" s="130"/>
      <c r="O45" s="130"/>
    </row>
    <row r="46" spans="1:36" s="68" customFormat="1" ht="13.5" x14ac:dyDescent="0.25">
      <c r="A46" s="636" t="s">
        <v>573</v>
      </c>
      <c r="B46" s="636"/>
      <c r="C46" s="636"/>
      <c r="D46" s="636"/>
      <c r="E46" s="636"/>
      <c r="F46" s="636"/>
      <c r="G46" s="131"/>
      <c r="H46" s="130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</row>
    <row r="47" spans="1:36" x14ac:dyDescent="0.3">
      <c r="A47" s="636"/>
      <c r="B47" s="636"/>
      <c r="C47" s="636"/>
      <c r="D47" s="636"/>
      <c r="E47" s="636"/>
      <c r="F47" s="636"/>
      <c r="G47" s="132"/>
      <c r="H47" s="131"/>
      <c r="I47" s="132"/>
      <c r="J47" s="132"/>
      <c r="K47" s="133"/>
      <c r="L47" s="133"/>
      <c r="M47" s="133"/>
      <c r="N47" s="133"/>
      <c r="O47" s="133"/>
      <c r="P47" s="133"/>
      <c r="Q47" s="133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561"/>
    </row>
    <row r="48" spans="1:36" s="135" customFormat="1" x14ac:dyDescent="0.3">
      <c r="A48" s="636"/>
      <c r="B48" s="636"/>
      <c r="C48" s="636"/>
      <c r="D48" s="636"/>
      <c r="E48" s="636"/>
      <c r="F48" s="636"/>
      <c r="G48" s="134"/>
      <c r="H48" s="132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</row>
    <row r="49" spans="2:10" x14ac:dyDescent="0.3">
      <c r="B49" s="636"/>
      <c r="C49" s="636"/>
      <c r="D49" s="636"/>
      <c r="E49" s="636"/>
      <c r="F49" s="636"/>
      <c r="H49" s="134"/>
    </row>
    <row r="50" spans="2:10" x14ac:dyDescent="0.3">
      <c r="G50" s="136"/>
      <c r="I50" s="137"/>
      <c r="J50" s="136"/>
    </row>
  </sheetData>
  <mergeCells count="5">
    <mergeCell ref="A2:F2"/>
    <mergeCell ref="A3:F3"/>
    <mergeCell ref="A5:B6"/>
    <mergeCell ref="C5:C6"/>
    <mergeCell ref="D5:F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firstPageNumber="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showGridLines="0" zoomScale="90" zoomScaleNormal="90" zoomScaleSheetLayoutView="44" workbookViewId="0">
      <selection activeCell="I19" sqref="I19"/>
    </sheetView>
  </sheetViews>
  <sheetFormatPr baseColWidth="10" defaultRowHeight="15" x14ac:dyDescent="0.3"/>
  <cols>
    <col min="1" max="1" width="24" style="5" customWidth="1"/>
    <col min="2" max="2" width="4.140625" style="5" customWidth="1"/>
    <col min="3" max="3" width="10.140625" style="5" bestFit="1" customWidth="1"/>
    <col min="4" max="4" width="3.42578125" style="5" customWidth="1"/>
    <col min="5" max="5" width="8.85546875" style="5" bestFit="1" customWidth="1"/>
    <col min="6" max="6" width="2.7109375" style="5" customWidth="1"/>
    <col min="7" max="7" width="7.85546875" style="5" bestFit="1" customWidth="1"/>
    <col min="8" max="8" width="6" style="5" customWidth="1"/>
    <col min="9" max="9" width="6.28515625" style="5" bestFit="1" customWidth="1"/>
    <col min="10" max="10" width="9.85546875" style="5" customWidth="1"/>
    <col min="11" max="11" width="11.28515625" style="5" customWidth="1"/>
    <col min="12" max="12" width="2.7109375" style="5" customWidth="1"/>
    <col min="13" max="13" width="10.42578125" style="5" bestFit="1" customWidth="1"/>
    <col min="14" max="14" width="6" style="5" customWidth="1"/>
    <col min="15" max="15" width="10.7109375" style="5" customWidth="1"/>
    <col min="16" max="16" width="2.7109375" style="5" customWidth="1"/>
    <col min="17" max="17" width="10.7109375" style="5" customWidth="1"/>
    <col min="18" max="18" width="20.140625" style="5" customWidth="1"/>
    <col min="19" max="19" width="2.140625" style="5" customWidth="1"/>
    <col min="20" max="20" width="34.28515625" style="5" customWidth="1"/>
    <col min="21" max="21" width="2.140625" style="5" customWidth="1"/>
    <col min="22" max="25" width="21.42578125" style="5" customWidth="1"/>
    <col min="26" max="26" width="2.140625" style="5" customWidth="1"/>
    <col min="27" max="27" width="11.42578125" style="5"/>
    <col min="28" max="28" width="2.140625" style="5" customWidth="1"/>
    <col min="29" max="29" width="34.28515625" style="5" customWidth="1"/>
    <col min="30" max="30" width="2.140625" style="5" customWidth="1"/>
    <col min="31" max="45" width="11.42578125" style="5"/>
    <col min="46" max="46" width="2.140625" style="5" customWidth="1"/>
    <col min="47" max="16384" width="11.42578125" style="5"/>
  </cols>
  <sheetData>
    <row r="1" spans="1:17" s="339" customFormat="1" x14ac:dyDescent="0.3">
      <c r="A1" s="364" t="s">
        <v>203</v>
      </c>
    </row>
    <row r="2" spans="1:17" s="339" customFormat="1" ht="16.5" customHeight="1" x14ac:dyDescent="0.3">
      <c r="A2" s="838" t="s">
        <v>366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</row>
    <row r="3" spans="1:17" s="339" customFormat="1" ht="21.75" customHeight="1" x14ac:dyDescent="0.35">
      <c r="A3" s="487" t="s">
        <v>546</v>
      </c>
      <c r="B3" s="487"/>
      <c r="C3" s="487"/>
      <c r="D3" s="487"/>
      <c r="E3" s="487"/>
      <c r="F3" s="487"/>
      <c r="G3" s="487"/>
      <c r="H3" s="487"/>
      <c r="I3" s="544"/>
      <c r="K3" s="487"/>
      <c r="M3" s="487"/>
      <c r="N3" s="487"/>
      <c r="O3" s="650"/>
      <c r="P3" s="487"/>
      <c r="Q3" s="650"/>
    </row>
    <row r="4" spans="1:17" s="339" customFormat="1" ht="15.75" thickBot="1" x14ac:dyDescent="0.35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s="339" customFormat="1" ht="30" customHeight="1" thickBot="1" x14ac:dyDescent="0.35">
      <c r="A5" s="791" t="s">
        <v>174</v>
      </c>
      <c r="B5" s="839"/>
      <c r="C5" s="754" t="s">
        <v>5</v>
      </c>
      <c r="D5" s="754"/>
      <c r="E5" s="754"/>
      <c r="F5" s="754"/>
      <c r="G5" s="754"/>
      <c r="H5" s="754"/>
      <c r="I5" s="754"/>
      <c r="J5" s="841"/>
      <c r="K5" s="752" t="s">
        <v>442</v>
      </c>
      <c r="L5" s="843"/>
      <c r="M5" s="843"/>
      <c r="N5" s="721"/>
      <c r="O5" s="752" t="s">
        <v>87</v>
      </c>
      <c r="P5" s="752"/>
      <c r="Q5" s="752"/>
    </row>
    <row r="6" spans="1:17" ht="15.75" thickBot="1" x14ac:dyDescent="0.35">
      <c r="A6" s="793"/>
      <c r="B6" s="840"/>
      <c r="C6" s="654" t="s">
        <v>40</v>
      </c>
      <c r="D6" s="654"/>
      <c r="E6" s="654" t="s">
        <v>41</v>
      </c>
      <c r="F6" s="654"/>
      <c r="G6" s="654" t="s">
        <v>88</v>
      </c>
      <c r="H6" s="654"/>
      <c r="I6" s="654" t="s">
        <v>62</v>
      </c>
      <c r="J6" s="842"/>
      <c r="K6" s="689" t="s">
        <v>40</v>
      </c>
      <c r="L6" s="689"/>
      <c r="M6" s="689" t="s">
        <v>41</v>
      </c>
      <c r="N6" s="709"/>
      <c r="O6" s="689" t="s">
        <v>40</v>
      </c>
      <c r="P6" s="689"/>
      <c r="Q6" s="689" t="s">
        <v>41</v>
      </c>
    </row>
    <row r="7" spans="1:17" ht="21" customHeight="1" x14ac:dyDescent="0.3">
      <c r="A7" s="119" t="s">
        <v>171</v>
      </c>
      <c r="B7" s="119"/>
      <c r="C7" s="39">
        <v>19042</v>
      </c>
      <c r="D7" s="120"/>
      <c r="E7" s="39">
        <v>9099</v>
      </c>
      <c r="F7" s="120"/>
      <c r="G7" s="39">
        <v>28141</v>
      </c>
      <c r="H7" s="39"/>
      <c r="I7" s="657">
        <v>100</v>
      </c>
      <c r="J7" s="135"/>
      <c r="K7" s="722">
        <v>12578647</v>
      </c>
      <c r="L7" s="135"/>
      <c r="M7" s="722">
        <v>7621662</v>
      </c>
      <c r="N7" s="722"/>
      <c r="O7" s="723">
        <v>1.5138353115402634</v>
      </c>
      <c r="P7" s="722"/>
      <c r="Q7" s="723">
        <v>1.1938341007512534</v>
      </c>
    </row>
    <row r="8" spans="1:17" ht="9.75" customHeight="1" x14ac:dyDescent="0.3">
      <c r="A8" s="80"/>
      <c r="B8" s="80"/>
      <c r="C8" s="39"/>
      <c r="D8" s="39"/>
      <c r="E8" s="39"/>
      <c r="F8" s="39"/>
      <c r="G8" s="39"/>
      <c r="H8" s="39"/>
      <c r="I8" s="121"/>
      <c r="K8" s="39"/>
      <c r="M8" s="39"/>
      <c r="N8" s="39"/>
      <c r="O8" s="121"/>
      <c r="P8" s="39"/>
      <c r="Q8" s="121"/>
    </row>
    <row r="9" spans="1:17" x14ac:dyDescent="0.3">
      <c r="A9" s="38" t="s">
        <v>9</v>
      </c>
      <c r="B9" s="123"/>
      <c r="C9" s="39">
        <v>312</v>
      </c>
      <c r="D9" s="80"/>
      <c r="E9" s="39">
        <v>124</v>
      </c>
      <c r="F9" s="39"/>
      <c r="G9" s="39">
        <v>436</v>
      </c>
      <c r="H9" s="39"/>
      <c r="I9" s="124">
        <v>1.5493408194449381</v>
      </c>
      <c r="J9" s="122"/>
      <c r="K9" s="39">
        <v>189289</v>
      </c>
      <c r="L9" s="122"/>
      <c r="M9" s="39">
        <v>112090</v>
      </c>
      <c r="N9" s="39"/>
      <c r="O9" s="124">
        <v>1.648273275256354</v>
      </c>
      <c r="P9" s="39"/>
      <c r="Q9" s="124">
        <v>1.1062539031135694</v>
      </c>
    </row>
    <row r="10" spans="1:17" x14ac:dyDescent="0.3">
      <c r="A10" s="38" t="s">
        <v>10</v>
      </c>
      <c r="B10" s="123"/>
      <c r="C10" s="39">
        <v>1253</v>
      </c>
      <c r="D10" s="80"/>
      <c r="E10" s="39">
        <v>828</v>
      </c>
      <c r="F10" s="39"/>
      <c r="G10" s="39">
        <v>2081</v>
      </c>
      <c r="H10" s="39"/>
      <c r="I10" s="124">
        <v>7.3949042322589813</v>
      </c>
      <c r="J10" s="122"/>
      <c r="K10" s="39">
        <v>557578</v>
      </c>
      <c r="L10" s="122"/>
      <c r="M10" s="39">
        <v>390388</v>
      </c>
      <c r="N10" s="39"/>
      <c r="O10" s="124">
        <v>2.2472192231400809</v>
      </c>
      <c r="P10" s="39"/>
      <c r="Q10" s="124">
        <v>2.120966832996916</v>
      </c>
    </row>
    <row r="11" spans="1:17" x14ac:dyDescent="0.3">
      <c r="A11" s="38" t="s">
        <v>11</v>
      </c>
      <c r="B11" s="123"/>
      <c r="C11" s="39">
        <v>168</v>
      </c>
      <c r="D11" s="80"/>
      <c r="E11" s="39">
        <v>54</v>
      </c>
      <c r="F11" s="39"/>
      <c r="G11" s="39">
        <v>222</v>
      </c>
      <c r="H11" s="39"/>
      <c r="I11" s="124">
        <v>0.78888454568067945</v>
      </c>
      <c r="J11" s="122"/>
      <c r="K11" s="39">
        <v>122073</v>
      </c>
      <c r="L11" s="122"/>
      <c r="M11" s="39">
        <v>69856</v>
      </c>
      <c r="N11" s="39"/>
      <c r="O11" s="124">
        <v>1.3762257010149663</v>
      </c>
      <c r="P11" s="39"/>
      <c r="Q11" s="124">
        <v>0.77301878149335779</v>
      </c>
    </row>
    <row r="12" spans="1:17" x14ac:dyDescent="0.3">
      <c r="A12" s="38" t="s">
        <v>12</v>
      </c>
      <c r="B12" s="123"/>
      <c r="C12" s="39">
        <v>113</v>
      </c>
      <c r="D12" s="80"/>
      <c r="E12" s="39">
        <v>39</v>
      </c>
      <c r="F12" s="39"/>
      <c r="G12" s="39">
        <v>152</v>
      </c>
      <c r="H12" s="39"/>
      <c r="I12" s="124">
        <v>0.54013716641199672</v>
      </c>
      <c r="J12" s="122"/>
      <c r="K12" s="39">
        <v>83374</v>
      </c>
      <c r="L12" s="122"/>
      <c r="M12" s="39">
        <v>42921</v>
      </c>
      <c r="N12" s="39"/>
      <c r="O12" s="124">
        <v>1.3553385947657541</v>
      </c>
      <c r="P12" s="39"/>
      <c r="Q12" s="124">
        <v>0.90864611728524503</v>
      </c>
    </row>
    <row r="13" spans="1:17" x14ac:dyDescent="0.3">
      <c r="A13" s="38" t="s">
        <v>13</v>
      </c>
      <c r="B13" s="123"/>
      <c r="C13" s="39">
        <v>1192</v>
      </c>
      <c r="D13" s="80"/>
      <c r="E13" s="39">
        <v>486</v>
      </c>
      <c r="F13" s="39"/>
      <c r="G13" s="39">
        <v>1678</v>
      </c>
      <c r="H13" s="39"/>
      <c r="I13" s="124">
        <v>5.9628300344692793</v>
      </c>
      <c r="J13" s="122"/>
      <c r="K13" s="39">
        <v>533134</v>
      </c>
      <c r="L13" s="122"/>
      <c r="M13" s="39">
        <v>280451</v>
      </c>
      <c r="N13" s="39"/>
      <c r="O13" s="124">
        <v>2.235835643571785</v>
      </c>
      <c r="P13" s="39"/>
      <c r="Q13" s="124">
        <v>1.7329230418147912</v>
      </c>
    </row>
    <row r="14" spans="1:17" x14ac:dyDescent="0.3">
      <c r="A14" s="38" t="s">
        <v>14</v>
      </c>
      <c r="B14" s="123"/>
      <c r="C14" s="39">
        <v>136</v>
      </c>
      <c r="D14" s="80"/>
      <c r="E14" s="39">
        <v>38</v>
      </c>
      <c r="F14" s="39"/>
      <c r="G14" s="39">
        <v>174</v>
      </c>
      <c r="H14" s="39"/>
      <c r="I14" s="124">
        <v>0.61831491418215412</v>
      </c>
      <c r="J14" s="122"/>
      <c r="K14" s="39">
        <v>92846</v>
      </c>
      <c r="L14" s="122"/>
      <c r="M14" s="39">
        <v>55501</v>
      </c>
      <c r="N14" s="39"/>
      <c r="O14" s="124">
        <v>1.4647911595545311</v>
      </c>
      <c r="P14" s="39"/>
      <c r="Q14" s="124">
        <v>0.68467234824597756</v>
      </c>
    </row>
    <row r="15" spans="1:17" x14ac:dyDescent="0.3">
      <c r="A15" s="38" t="s">
        <v>15</v>
      </c>
      <c r="B15" s="123"/>
      <c r="C15" s="39">
        <v>142</v>
      </c>
      <c r="D15" s="80"/>
      <c r="E15" s="39">
        <v>44</v>
      </c>
      <c r="F15" s="39"/>
      <c r="G15" s="39">
        <v>186</v>
      </c>
      <c r="H15" s="39"/>
      <c r="I15" s="124">
        <v>0.66095732205678548</v>
      </c>
      <c r="J15" s="122"/>
      <c r="K15" s="39">
        <v>165396</v>
      </c>
      <c r="L15" s="122"/>
      <c r="M15" s="39">
        <v>84092</v>
      </c>
      <c r="N15" s="39"/>
      <c r="O15" s="124">
        <v>0.85854555128298149</v>
      </c>
      <c r="P15" s="39"/>
      <c r="Q15" s="124">
        <v>0.52323645531085006</v>
      </c>
    </row>
    <row r="16" spans="1:17" x14ac:dyDescent="0.3">
      <c r="A16" s="38" t="s">
        <v>16</v>
      </c>
      <c r="B16" s="123"/>
      <c r="C16" s="39">
        <v>1142</v>
      </c>
      <c r="D16" s="80"/>
      <c r="E16" s="39">
        <v>797</v>
      </c>
      <c r="F16" s="39"/>
      <c r="G16" s="39">
        <v>1939</v>
      </c>
      <c r="H16" s="39"/>
      <c r="I16" s="124">
        <v>6.8903024057425108</v>
      </c>
      <c r="J16" s="122"/>
      <c r="K16" s="39">
        <v>546093</v>
      </c>
      <c r="L16" s="122"/>
      <c r="M16" s="39">
        <v>375457</v>
      </c>
      <c r="N16" s="39"/>
      <c r="O16" s="124">
        <v>2.0912188949501278</v>
      </c>
      <c r="P16" s="39"/>
      <c r="Q16" s="124">
        <v>2.1227464130379774</v>
      </c>
    </row>
    <row r="17" spans="1:17" x14ac:dyDescent="0.3">
      <c r="A17" s="38" t="s">
        <v>17</v>
      </c>
      <c r="B17" s="123"/>
      <c r="C17" s="39">
        <v>181</v>
      </c>
      <c r="D17" s="39"/>
      <c r="E17" s="39">
        <v>59</v>
      </c>
      <c r="F17" s="39"/>
      <c r="G17" s="39">
        <v>240</v>
      </c>
      <c r="H17" s="39"/>
      <c r="I17" s="124">
        <v>0.85284815749262644</v>
      </c>
      <c r="J17" s="122"/>
      <c r="K17" s="39">
        <v>180477</v>
      </c>
      <c r="L17" s="122"/>
      <c r="M17" s="39">
        <v>97110</v>
      </c>
      <c r="N17" s="39"/>
      <c r="O17" s="124">
        <v>1.0028978761836689</v>
      </c>
      <c r="P17" s="39"/>
      <c r="Q17" s="124">
        <v>0.60755843888374017</v>
      </c>
    </row>
    <row r="18" spans="1:17" x14ac:dyDescent="0.3">
      <c r="A18" s="38" t="s">
        <v>18</v>
      </c>
      <c r="B18" s="123"/>
      <c r="C18" s="39">
        <v>921</v>
      </c>
      <c r="D18" s="39"/>
      <c r="E18" s="39">
        <v>424</v>
      </c>
      <c r="F18" s="39"/>
      <c r="G18" s="39">
        <v>1345</v>
      </c>
      <c r="H18" s="39"/>
      <c r="I18" s="124">
        <v>4.7795032159482602</v>
      </c>
      <c r="J18" s="122"/>
      <c r="K18" s="39">
        <v>648120</v>
      </c>
      <c r="L18" s="122"/>
      <c r="M18" s="39">
        <v>392270</v>
      </c>
      <c r="N18" s="39"/>
      <c r="O18" s="124">
        <v>1.4210331420107387</v>
      </c>
      <c r="P18" s="39"/>
      <c r="Q18" s="124">
        <v>1.0808881637647538</v>
      </c>
    </row>
    <row r="19" spans="1:17" x14ac:dyDescent="0.3">
      <c r="A19" s="38" t="s">
        <v>19</v>
      </c>
      <c r="B19" s="123"/>
      <c r="C19" s="39">
        <v>169</v>
      </c>
      <c r="D19" s="80"/>
      <c r="E19" s="39">
        <v>92</v>
      </c>
      <c r="F19" s="39"/>
      <c r="G19" s="39">
        <v>261</v>
      </c>
      <c r="H19" s="39"/>
      <c r="I19" s="124">
        <v>0.92747237127323123</v>
      </c>
      <c r="J19" s="122"/>
      <c r="K19" s="39">
        <v>121465</v>
      </c>
      <c r="L19" s="122"/>
      <c r="M19" s="39">
        <v>72509</v>
      </c>
      <c r="N19" s="39"/>
      <c r="O19" s="124">
        <v>1.3913473016918454</v>
      </c>
      <c r="P19" s="39"/>
      <c r="Q19" s="124">
        <v>1.2688080100401329</v>
      </c>
    </row>
    <row r="20" spans="1:17" x14ac:dyDescent="0.3">
      <c r="A20" s="38" t="s">
        <v>20</v>
      </c>
      <c r="B20" s="123"/>
      <c r="C20" s="39">
        <v>325</v>
      </c>
      <c r="D20" s="80"/>
      <c r="E20" s="39">
        <v>96</v>
      </c>
      <c r="F20" s="39"/>
      <c r="G20" s="39">
        <v>421</v>
      </c>
      <c r="H20" s="39"/>
      <c r="I20" s="124">
        <v>1.4960378096016489</v>
      </c>
      <c r="J20" s="122"/>
      <c r="K20" s="39">
        <v>178008</v>
      </c>
      <c r="L20" s="122"/>
      <c r="M20" s="39">
        <v>95400</v>
      </c>
      <c r="N20" s="39"/>
      <c r="O20" s="124">
        <v>1.8257606399712374</v>
      </c>
      <c r="P20" s="39"/>
      <c r="Q20" s="124">
        <v>1.0062893081761006</v>
      </c>
    </row>
    <row r="21" spans="1:17" x14ac:dyDescent="0.3">
      <c r="A21" s="38" t="s">
        <v>21</v>
      </c>
      <c r="B21" s="123"/>
      <c r="C21" s="39">
        <v>1776</v>
      </c>
      <c r="D21" s="80"/>
      <c r="E21" s="39">
        <v>880</v>
      </c>
      <c r="F21" s="39"/>
      <c r="G21" s="39">
        <v>2656</v>
      </c>
      <c r="H21" s="39"/>
      <c r="I21" s="124">
        <v>9.4381862762517326</v>
      </c>
      <c r="J21" s="122"/>
      <c r="K21" s="39">
        <v>1016790</v>
      </c>
      <c r="L21" s="122"/>
      <c r="M21" s="39">
        <v>639065</v>
      </c>
      <c r="N21" s="39"/>
      <c r="O21" s="124">
        <v>1.7466733543799604</v>
      </c>
      <c r="P21" s="39"/>
      <c r="Q21" s="124">
        <v>1.3770117280714795</v>
      </c>
    </row>
    <row r="22" spans="1:17" x14ac:dyDescent="0.3">
      <c r="A22" s="38" t="s">
        <v>497</v>
      </c>
      <c r="B22" s="123"/>
      <c r="C22" s="39">
        <v>1336</v>
      </c>
      <c r="D22" s="80"/>
      <c r="E22" s="39">
        <v>614</v>
      </c>
      <c r="F22" s="39"/>
      <c r="G22" s="39">
        <v>1950</v>
      </c>
      <c r="H22" s="39"/>
      <c r="I22" s="124">
        <v>6.9293912796275894</v>
      </c>
      <c r="J22" s="122"/>
      <c r="K22" s="39">
        <v>999962</v>
      </c>
      <c r="L22" s="122"/>
      <c r="M22" s="39">
        <v>564705</v>
      </c>
      <c r="N22" s="39"/>
      <c r="O22" s="124">
        <v>1.3360507699292574</v>
      </c>
      <c r="P22" s="39"/>
      <c r="Q22" s="124">
        <v>1.0872933655625503</v>
      </c>
    </row>
    <row r="23" spans="1:17" x14ac:dyDescent="0.3">
      <c r="A23" s="38" t="s">
        <v>498</v>
      </c>
      <c r="B23" s="123"/>
      <c r="C23" s="39">
        <v>548</v>
      </c>
      <c r="D23" s="80"/>
      <c r="E23" s="39">
        <v>237</v>
      </c>
      <c r="F23" s="39"/>
      <c r="G23" s="39">
        <v>785</v>
      </c>
      <c r="H23" s="39"/>
      <c r="I23" s="124">
        <v>2.7895241817987988</v>
      </c>
      <c r="J23" s="122"/>
      <c r="K23" s="39">
        <v>543762</v>
      </c>
      <c r="L23" s="122"/>
      <c r="M23" s="39">
        <v>323193</v>
      </c>
      <c r="N23" s="39"/>
      <c r="O23" s="124">
        <v>1.0077938509862769</v>
      </c>
      <c r="P23" s="39"/>
      <c r="Q23" s="124">
        <v>0.73330796149669086</v>
      </c>
    </row>
    <row r="24" spans="1:17" x14ac:dyDescent="0.3">
      <c r="A24" s="38" t="s">
        <v>22</v>
      </c>
      <c r="B24" s="123"/>
      <c r="C24" s="39">
        <v>732</v>
      </c>
      <c r="D24" s="80"/>
      <c r="E24" s="39">
        <v>309</v>
      </c>
      <c r="F24" s="39"/>
      <c r="G24" s="39">
        <v>1041</v>
      </c>
      <c r="H24" s="39"/>
      <c r="I24" s="124">
        <v>3.6992288831242672</v>
      </c>
      <c r="J24" s="122"/>
      <c r="K24" s="39">
        <v>307403</v>
      </c>
      <c r="L24" s="122"/>
      <c r="M24" s="39">
        <v>186272</v>
      </c>
      <c r="N24" s="39"/>
      <c r="O24" s="124">
        <v>2.3812389599320762</v>
      </c>
      <c r="P24" s="39"/>
      <c r="Q24" s="124">
        <v>1.6588644562789898</v>
      </c>
    </row>
    <row r="25" spans="1:17" x14ac:dyDescent="0.3">
      <c r="A25" s="38" t="s">
        <v>23</v>
      </c>
      <c r="B25" s="123"/>
      <c r="C25" s="39">
        <v>158</v>
      </c>
      <c r="D25" s="80"/>
      <c r="E25" s="39">
        <v>75</v>
      </c>
      <c r="F25" s="39"/>
      <c r="G25" s="39">
        <v>233</v>
      </c>
      <c r="H25" s="39"/>
      <c r="I25" s="124">
        <v>0.8279734195657581</v>
      </c>
      <c r="J25" s="122"/>
      <c r="K25" s="39">
        <v>148270</v>
      </c>
      <c r="L25" s="122"/>
      <c r="M25" s="39">
        <v>98875</v>
      </c>
      <c r="N25" s="39"/>
      <c r="O25" s="124">
        <v>1.0656235246509744</v>
      </c>
      <c r="P25" s="39"/>
      <c r="Q25" s="124">
        <v>0.75853350189633373</v>
      </c>
    </row>
    <row r="26" spans="1:17" x14ac:dyDescent="0.3">
      <c r="A26" s="38" t="s">
        <v>24</v>
      </c>
      <c r="B26" s="123"/>
      <c r="C26" s="39">
        <v>162</v>
      </c>
      <c r="D26" s="80"/>
      <c r="E26" s="39">
        <v>52</v>
      </c>
      <c r="F26" s="39"/>
      <c r="G26" s="39">
        <v>214</v>
      </c>
      <c r="H26" s="39"/>
      <c r="I26" s="124">
        <v>0.76045627376425851</v>
      </c>
      <c r="J26" s="122"/>
      <c r="K26" s="39">
        <v>99787</v>
      </c>
      <c r="L26" s="122"/>
      <c r="M26" s="39">
        <v>62685</v>
      </c>
      <c r="N26" s="39"/>
      <c r="O26" s="124">
        <v>1.6234579654664436</v>
      </c>
      <c r="P26" s="39"/>
      <c r="Q26" s="124">
        <v>0.82954454813751299</v>
      </c>
    </row>
    <row r="27" spans="1:17" x14ac:dyDescent="0.3">
      <c r="A27" s="38" t="s">
        <v>25</v>
      </c>
      <c r="B27" s="123"/>
      <c r="C27" s="39">
        <v>1511</v>
      </c>
      <c r="D27" s="80"/>
      <c r="E27" s="39">
        <v>574</v>
      </c>
      <c r="F27" s="39"/>
      <c r="G27" s="39">
        <v>2085</v>
      </c>
      <c r="H27" s="39"/>
      <c r="I27" s="124">
        <v>7.4091183682171922</v>
      </c>
      <c r="J27" s="122"/>
      <c r="K27" s="39">
        <v>1020442</v>
      </c>
      <c r="L27" s="122"/>
      <c r="M27" s="39">
        <v>543960</v>
      </c>
      <c r="N27" s="39"/>
      <c r="O27" s="124">
        <v>1.4807308989633905</v>
      </c>
      <c r="P27" s="39"/>
      <c r="Q27" s="124">
        <v>1.0552246488712407</v>
      </c>
    </row>
    <row r="28" spans="1:17" x14ac:dyDescent="0.3">
      <c r="A28" s="38" t="s">
        <v>26</v>
      </c>
      <c r="B28" s="123"/>
      <c r="C28" s="39">
        <v>92</v>
      </c>
      <c r="D28" s="80"/>
      <c r="E28" s="39">
        <v>30</v>
      </c>
      <c r="F28" s="39"/>
      <c r="G28" s="39">
        <v>122</v>
      </c>
      <c r="H28" s="39"/>
      <c r="I28" s="124">
        <v>0.43353114672541843</v>
      </c>
      <c r="J28" s="122"/>
      <c r="K28" s="39">
        <v>127410</v>
      </c>
      <c r="L28" s="122"/>
      <c r="M28" s="39">
        <v>77735</v>
      </c>
      <c r="N28" s="39"/>
      <c r="O28" s="124">
        <v>0.7220783298014285</v>
      </c>
      <c r="P28" s="39"/>
      <c r="Q28" s="124">
        <v>0.38592654531420856</v>
      </c>
    </row>
    <row r="29" spans="1:17" x14ac:dyDescent="0.3">
      <c r="A29" s="38" t="s">
        <v>27</v>
      </c>
      <c r="B29" s="123"/>
      <c r="C29" s="39">
        <v>438</v>
      </c>
      <c r="D29" s="80"/>
      <c r="E29" s="39">
        <v>201</v>
      </c>
      <c r="F29" s="39"/>
      <c r="G29" s="39">
        <v>639</v>
      </c>
      <c r="H29" s="39"/>
      <c r="I29" s="124">
        <v>2.2707082193241179</v>
      </c>
      <c r="J29" s="122"/>
      <c r="K29" s="39">
        <v>407605</v>
      </c>
      <c r="L29" s="122"/>
      <c r="M29" s="39">
        <v>236177</v>
      </c>
      <c r="N29" s="39"/>
      <c r="O29" s="124">
        <v>1.0745697427656677</v>
      </c>
      <c r="P29" s="39"/>
      <c r="Q29" s="124">
        <v>0.85105662278714689</v>
      </c>
    </row>
    <row r="30" spans="1:17" x14ac:dyDescent="0.3">
      <c r="A30" s="38" t="s">
        <v>28</v>
      </c>
      <c r="B30" s="123"/>
      <c r="C30" s="39">
        <v>317</v>
      </c>
      <c r="D30" s="80"/>
      <c r="E30" s="39">
        <v>160</v>
      </c>
      <c r="F30" s="39"/>
      <c r="G30" s="39">
        <v>477</v>
      </c>
      <c r="H30" s="39"/>
      <c r="I30" s="124">
        <v>1.6950357130165949</v>
      </c>
      <c r="J30" s="122"/>
      <c r="K30" s="39">
        <v>337411</v>
      </c>
      <c r="L30" s="122"/>
      <c r="M30" s="39">
        <v>218538</v>
      </c>
      <c r="N30" s="39"/>
      <c r="O30" s="124">
        <v>0.93950701073764631</v>
      </c>
      <c r="P30" s="39"/>
      <c r="Q30" s="124">
        <v>0.73213811785593352</v>
      </c>
    </row>
    <row r="31" spans="1:17" x14ac:dyDescent="0.3">
      <c r="A31" s="38" t="s">
        <v>29</v>
      </c>
      <c r="B31" s="123"/>
      <c r="C31" s="39">
        <v>402</v>
      </c>
      <c r="D31" s="80"/>
      <c r="E31" s="39">
        <v>193</v>
      </c>
      <c r="F31" s="39"/>
      <c r="G31" s="39">
        <v>595</v>
      </c>
      <c r="H31" s="39"/>
      <c r="I31" s="124">
        <v>2.1143527237838029</v>
      </c>
      <c r="J31" s="122"/>
      <c r="K31" s="39">
        <v>288504</v>
      </c>
      <c r="L31" s="122"/>
      <c r="M31" s="39">
        <v>160760</v>
      </c>
      <c r="N31" s="39"/>
      <c r="O31" s="124">
        <v>1.3933948922718575</v>
      </c>
      <c r="P31" s="39"/>
      <c r="Q31" s="124">
        <v>1.200547399850709</v>
      </c>
    </row>
    <row r="32" spans="1:17" x14ac:dyDescent="0.3">
      <c r="A32" s="38" t="s">
        <v>30</v>
      </c>
      <c r="B32" s="123"/>
      <c r="C32" s="39">
        <v>358</v>
      </c>
      <c r="D32" s="80"/>
      <c r="E32" s="39">
        <v>164</v>
      </c>
      <c r="F32" s="39"/>
      <c r="G32" s="39">
        <v>522</v>
      </c>
      <c r="H32" s="39"/>
      <c r="I32" s="124">
        <v>1.8549447425464625</v>
      </c>
      <c r="J32" s="122"/>
      <c r="K32" s="39">
        <v>279207</v>
      </c>
      <c r="L32" s="122"/>
      <c r="M32" s="39">
        <v>168262</v>
      </c>
      <c r="N32" s="39"/>
      <c r="O32" s="124">
        <v>1.282202810101466</v>
      </c>
      <c r="P32" s="39"/>
      <c r="Q32" s="124">
        <v>0.9746704544103838</v>
      </c>
    </row>
    <row r="33" spans="1:17" x14ac:dyDescent="0.3">
      <c r="A33" s="38" t="s">
        <v>31</v>
      </c>
      <c r="B33" s="123"/>
      <c r="C33" s="39">
        <v>532</v>
      </c>
      <c r="D33" s="80"/>
      <c r="E33" s="39">
        <v>254</v>
      </c>
      <c r="F33" s="39"/>
      <c r="G33" s="39">
        <v>786</v>
      </c>
      <c r="H33" s="39"/>
      <c r="I33" s="124">
        <v>2.7930777157883515</v>
      </c>
      <c r="J33" s="122"/>
      <c r="K33" s="39">
        <v>354798</v>
      </c>
      <c r="L33" s="122"/>
      <c r="M33" s="39">
        <v>223865</v>
      </c>
      <c r="N33" s="39"/>
      <c r="O33" s="124">
        <v>1.499444754480014</v>
      </c>
      <c r="P33" s="39"/>
      <c r="Q33" s="124">
        <v>1.1346123779956669</v>
      </c>
    </row>
    <row r="34" spans="1:17" x14ac:dyDescent="0.3">
      <c r="A34" s="38" t="s">
        <v>32</v>
      </c>
      <c r="B34" s="123"/>
      <c r="C34" s="39">
        <v>701</v>
      </c>
      <c r="D34" s="80"/>
      <c r="E34" s="39">
        <v>343</v>
      </c>
      <c r="F34" s="39"/>
      <c r="G34" s="39">
        <v>1044</v>
      </c>
      <c r="H34" s="39"/>
      <c r="I34" s="124">
        <v>3.7098894850929249</v>
      </c>
      <c r="J34" s="122"/>
      <c r="K34" s="39">
        <v>382614</v>
      </c>
      <c r="L34" s="122"/>
      <c r="M34" s="39">
        <v>244354</v>
      </c>
      <c r="N34" s="39"/>
      <c r="O34" s="124">
        <v>1.832133690873831</v>
      </c>
      <c r="P34" s="39"/>
      <c r="Q34" s="124">
        <v>1.403701187621238</v>
      </c>
    </row>
    <row r="35" spans="1:17" x14ac:dyDescent="0.3">
      <c r="A35" s="38" t="s">
        <v>33</v>
      </c>
      <c r="B35" s="123"/>
      <c r="C35" s="39">
        <v>123</v>
      </c>
      <c r="D35" s="80"/>
      <c r="E35" s="39">
        <v>23</v>
      </c>
      <c r="F35" s="39"/>
      <c r="G35" s="39">
        <v>146</v>
      </c>
      <c r="H35" s="39"/>
      <c r="I35" s="124">
        <v>0.51881596247468109</v>
      </c>
      <c r="J35" s="122"/>
      <c r="K35" s="39">
        <v>153709</v>
      </c>
      <c r="L35" s="122"/>
      <c r="M35" s="39">
        <v>64890</v>
      </c>
      <c r="N35" s="39"/>
      <c r="O35" s="124">
        <v>0.80021339023739668</v>
      </c>
      <c r="P35" s="39"/>
      <c r="Q35" s="124">
        <v>0.35444598551394663</v>
      </c>
    </row>
    <row r="36" spans="1:17" x14ac:dyDescent="0.3">
      <c r="A36" s="38" t="s">
        <v>34</v>
      </c>
      <c r="B36" s="123"/>
      <c r="C36" s="39">
        <v>933</v>
      </c>
      <c r="D36" s="80"/>
      <c r="E36" s="39">
        <v>518</v>
      </c>
      <c r="F36" s="39"/>
      <c r="G36" s="39">
        <v>1451</v>
      </c>
      <c r="H36" s="39"/>
      <c r="I36" s="124">
        <v>5.1561778188408374</v>
      </c>
      <c r="J36" s="122"/>
      <c r="K36" s="39">
        <v>467513</v>
      </c>
      <c r="L36" s="122"/>
      <c r="M36" s="39">
        <v>277071</v>
      </c>
      <c r="N36" s="39"/>
      <c r="O36" s="124">
        <v>1.9956664306660992</v>
      </c>
      <c r="P36" s="39"/>
      <c r="Q36" s="124">
        <v>1.8695569005778303</v>
      </c>
    </row>
    <row r="37" spans="1:17" x14ac:dyDescent="0.3">
      <c r="A37" s="38" t="s">
        <v>35</v>
      </c>
      <c r="B37" s="123"/>
      <c r="C37" s="39">
        <v>118</v>
      </c>
      <c r="D37" s="80"/>
      <c r="E37" s="39">
        <v>54</v>
      </c>
      <c r="F37" s="39"/>
      <c r="G37" s="39">
        <v>172</v>
      </c>
      <c r="H37" s="39"/>
      <c r="I37" s="124">
        <v>0.61120784620304891</v>
      </c>
      <c r="J37" s="122"/>
      <c r="K37" s="39">
        <v>91100</v>
      </c>
      <c r="L37" s="122"/>
      <c r="M37" s="39">
        <v>49528</v>
      </c>
      <c r="N37" s="39"/>
      <c r="O37" s="124">
        <v>1.2952799121844127</v>
      </c>
      <c r="P37" s="39"/>
      <c r="Q37" s="124">
        <v>1.0902923598772412</v>
      </c>
    </row>
    <row r="38" spans="1:17" x14ac:dyDescent="0.3">
      <c r="A38" s="38" t="s">
        <v>36</v>
      </c>
      <c r="B38" s="123"/>
      <c r="C38" s="39">
        <v>436</v>
      </c>
      <c r="D38" s="80"/>
      <c r="E38" s="39">
        <v>165</v>
      </c>
      <c r="F38" s="39"/>
      <c r="G38" s="39">
        <v>601</v>
      </c>
      <c r="H38" s="39"/>
      <c r="I38" s="124">
        <v>2.1356739277211187</v>
      </c>
      <c r="J38" s="122"/>
      <c r="K38" s="39">
        <v>288353</v>
      </c>
      <c r="L38" s="122"/>
      <c r="M38" s="39">
        <v>160039</v>
      </c>
      <c r="N38" s="39"/>
      <c r="O38" s="124">
        <v>1.5120355952599764</v>
      </c>
      <c r="P38" s="39"/>
      <c r="Q38" s="124">
        <v>1.0309986940683209</v>
      </c>
    </row>
    <row r="39" spans="1:17" x14ac:dyDescent="0.3">
      <c r="A39" s="38" t="s">
        <v>37</v>
      </c>
      <c r="B39" s="123"/>
      <c r="C39" s="39">
        <v>484</v>
      </c>
      <c r="D39" s="80"/>
      <c r="E39" s="39">
        <v>153</v>
      </c>
      <c r="F39" s="39"/>
      <c r="G39" s="39">
        <v>637</v>
      </c>
      <c r="H39" s="39"/>
      <c r="I39" s="124">
        <v>2.2636011513450125</v>
      </c>
      <c r="J39" s="122"/>
      <c r="K39" s="39">
        <v>214642</v>
      </c>
      <c r="L39" s="122"/>
      <c r="M39" s="39">
        <v>96239</v>
      </c>
      <c r="N39" s="39"/>
      <c r="O39" s="124">
        <v>2.2549174905190972</v>
      </c>
      <c r="P39" s="39"/>
      <c r="Q39" s="124">
        <v>1.5897920801338334</v>
      </c>
    </row>
    <row r="40" spans="1:17" x14ac:dyDescent="0.3">
      <c r="A40" s="38" t="s">
        <v>38</v>
      </c>
      <c r="B40" s="123"/>
      <c r="C40" s="39">
        <v>268</v>
      </c>
      <c r="D40" s="80"/>
      <c r="E40" s="39">
        <v>99</v>
      </c>
      <c r="F40" s="39"/>
      <c r="G40" s="39">
        <v>367</v>
      </c>
      <c r="H40" s="39"/>
      <c r="I40" s="124">
        <v>1.3041469741658078</v>
      </c>
      <c r="J40" s="122"/>
      <c r="K40" s="39">
        <v>224370</v>
      </c>
      <c r="L40" s="122"/>
      <c r="M40" s="39">
        <v>120372</v>
      </c>
      <c r="N40" s="39"/>
      <c r="O40" s="124">
        <v>1.1944555867540223</v>
      </c>
      <c r="P40" s="39"/>
      <c r="Q40" s="124">
        <v>0.82245040374838008</v>
      </c>
    </row>
    <row r="41" spans="1:17" x14ac:dyDescent="0.3">
      <c r="A41" s="38" t="s">
        <v>39</v>
      </c>
      <c r="B41" s="123"/>
      <c r="C41" s="39">
        <v>199</v>
      </c>
      <c r="D41" s="80"/>
      <c r="E41" s="39">
        <v>61</v>
      </c>
      <c r="F41" s="39"/>
      <c r="G41" s="39">
        <v>260</v>
      </c>
      <c r="H41" s="39"/>
      <c r="I41" s="124">
        <v>0.92391883728367863</v>
      </c>
      <c r="J41" s="122"/>
      <c r="K41" s="39">
        <v>131440</v>
      </c>
      <c r="L41" s="122"/>
      <c r="M41" s="39">
        <v>73132</v>
      </c>
      <c r="N41" s="39"/>
      <c r="O41" s="124">
        <v>1.5139987827145465</v>
      </c>
      <c r="P41" s="39"/>
      <c r="Q41" s="124">
        <v>0.83410818793414654</v>
      </c>
    </row>
    <row r="42" spans="1:17" ht="16.5" x14ac:dyDescent="0.3">
      <c r="A42" s="38" t="s">
        <v>725</v>
      </c>
      <c r="B42" s="123"/>
      <c r="C42" s="39">
        <v>638</v>
      </c>
      <c r="D42" s="80"/>
      <c r="E42" s="39">
        <v>387</v>
      </c>
      <c r="F42" s="39"/>
      <c r="G42" s="39">
        <v>1025</v>
      </c>
      <c r="H42" s="39"/>
      <c r="I42" s="124">
        <v>3.6423723392914251</v>
      </c>
      <c r="J42" s="122"/>
      <c r="K42" s="39">
        <v>506886</v>
      </c>
      <c r="L42" s="122"/>
      <c r="M42" s="39">
        <v>373096</v>
      </c>
      <c r="N42" s="39"/>
      <c r="O42" s="124">
        <v>1.2586656565776131</v>
      </c>
      <c r="P42" s="39"/>
      <c r="Q42" s="124">
        <v>1.0372665480198127</v>
      </c>
    </row>
    <row r="43" spans="1:17" ht="17.25" thickBot="1" x14ac:dyDescent="0.35">
      <c r="A43" s="343" t="s">
        <v>726</v>
      </c>
      <c r="B43" s="480"/>
      <c r="C43" s="343">
        <v>726</v>
      </c>
      <c r="D43" s="343"/>
      <c r="E43" s="343">
        <v>472</v>
      </c>
      <c r="F43" s="343"/>
      <c r="G43" s="343">
        <v>1198</v>
      </c>
      <c r="H43" s="343"/>
      <c r="I43" s="483">
        <v>4.2571337194840266</v>
      </c>
      <c r="J43" s="343"/>
      <c r="K43" s="343">
        <v>768816</v>
      </c>
      <c r="L43" s="343"/>
      <c r="M43" s="343">
        <v>590804</v>
      </c>
      <c r="N43" s="343"/>
      <c r="O43" s="483">
        <v>0.9443091715052756</v>
      </c>
      <c r="P43" s="343"/>
      <c r="Q43" s="483">
        <v>0.79891131407370297</v>
      </c>
    </row>
    <row r="44" spans="1:17" ht="7.5" customHeight="1" x14ac:dyDescent="0.3">
      <c r="A44" s="39"/>
      <c r="B44" s="123"/>
      <c r="C44" s="39"/>
      <c r="D44" s="39"/>
      <c r="E44" s="39"/>
      <c r="F44" s="39"/>
      <c r="G44" s="39"/>
      <c r="H44" s="39"/>
      <c r="I44" s="124"/>
      <c r="J44" s="122"/>
      <c r="K44" s="39"/>
      <c r="L44" s="122"/>
      <c r="M44" s="39"/>
      <c r="N44" s="39"/>
      <c r="O44" s="124"/>
      <c r="P44" s="39"/>
      <c r="Q44" s="124"/>
    </row>
    <row r="45" spans="1:17" x14ac:dyDescent="0.3">
      <c r="A45" s="636" t="s">
        <v>572</v>
      </c>
      <c r="B45" s="636"/>
      <c r="C45" s="636"/>
      <c r="D45" s="636"/>
      <c r="E45" s="636"/>
      <c r="F45" s="636"/>
      <c r="G45" s="130"/>
      <c r="I45" s="130"/>
      <c r="J45" s="130"/>
      <c r="K45" s="130"/>
      <c r="L45" s="130"/>
      <c r="M45" s="130"/>
      <c r="N45" s="130"/>
      <c r="O45" s="130"/>
    </row>
    <row r="46" spans="1:17" s="68" customFormat="1" ht="13.5" x14ac:dyDescent="0.25">
      <c r="A46" s="617" t="s">
        <v>573</v>
      </c>
      <c r="B46" s="617"/>
      <c r="C46" s="617"/>
      <c r="D46" s="617"/>
      <c r="E46" s="617"/>
      <c r="F46" s="617"/>
      <c r="G46" s="617"/>
      <c r="H46" s="617"/>
      <c r="I46" s="617"/>
      <c r="K46" s="617"/>
      <c r="M46" s="617"/>
      <c r="N46" s="617"/>
      <c r="O46" s="617"/>
      <c r="P46" s="617"/>
      <c r="Q46" s="617"/>
    </row>
    <row r="47" spans="1:17" x14ac:dyDescent="0.3">
      <c r="B47" s="617"/>
      <c r="C47" s="617"/>
      <c r="D47" s="617"/>
      <c r="E47" s="617"/>
      <c r="F47" s="617"/>
      <c r="G47" s="617"/>
      <c r="H47" s="617"/>
      <c r="I47" s="617"/>
      <c r="K47" s="617"/>
      <c r="M47" s="617"/>
      <c r="N47" s="617"/>
      <c r="O47" s="617"/>
      <c r="P47" s="617"/>
      <c r="Q47" s="617"/>
    </row>
    <row r="54" spans="22:25" x14ac:dyDescent="0.3">
      <c r="V54" s="99"/>
      <c r="W54" s="99"/>
      <c r="X54" s="99"/>
      <c r="Y54" s="99"/>
    </row>
    <row r="55" spans="22:25" x14ac:dyDescent="0.3">
      <c r="V55" s="99"/>
      <c r="W55" s="99"/>
      <c r="X55" s="99"/>
      <c r="Y55" s="99"/>
    </row>
    <row r="56" spans="22:25" x14ac:dyDescent="0.3">
      <c r="V56" s="99"/>
      <c r="W56" s="99"/>
      <c r="X56" s="99"/>
      <c r="Y56" s="99"/>
    </row>
    <row r="57" spans="22:25" x14ac:dyDescent="0.3">
      <c r="V57" s="99"/>
      <c r="W57" s="99"/>
      <c r="X57" s="99"/>
      <c r="Y57" s="99"/>
    </row>
    <row r="58" spans="22:25" x14ac:dyDescent="0.3">
      <c r="V58" s="99"/>
      <c r="W58" s="99"/>
      <c r="X58" s="99"/>
      <c r="Y58" s="99"/>
    </row>
    <row r="59" spans="22:25" x14ac:dyDescent="0.3">
      <c r="V59" s="99"/>
      <c r="W59" s="99"/>
      <c r="X59" s="99"/>
      <c r="Y59" s="99"/>
    </row>
    <row r="60" spans="22:25" x14ac:dyDescent="0.3">
      <c r="V60" s="99"/>
      <c r="W60" s="99"/>
      <c r="X60" s="99"/>
      <c r="Y60" s="99"/>
    </row>
    <row r="61" spans="22:25" x14ac:dyDescent="0.3">
      <c r="V61" s="99"/>
      <c r="W61" s="99"/>
      <c r="X61" s="99"/>
      <c r="Y61" s="99"/>
    </row>
    <row r="62" spans="22:25" x14ac:dyDescent="0.3">
      <c r="V62" s="99"/>
      <c r="W62" s="99"/>
      <c r="X62" s="99"/>
      <c r="Y62" s="99"/>
    </row>
    <row r="63" spans="22:25" x14ac:dyDescent="0.3">
      <c r="V63" s="99"/>
      <c r="W63" s="99"/>
      <c r="X63" s="99"/>
      <c r="Y63" s="99"/>
    </row>
    <row r="64" spans="22:25" x14ac:dyDescent="0.3">
      <c r="V64" s="99"/>
      <c r="W64" s="99"/>
      <c r="X64" s="99"/>
      <c r="Y64" s="99"/>
    </row>
    <row r="65" spans="22:25" x14ac:dyDescent="0.3">
      <c r="V65" s="99"/>
      <c r="W65" s="99"/>
      <c r="X65" s="99"/>
      <c r="Y65" s="99"/>
    </row>
    <row r="66" spans="22:25" x14ac:dyDescent="0.3">
      <c r="V66" s="99"/>
      <c r="W66" s="99"/>
      <c r="X66" s="99"/>
      <c r="Y66" s="99"/>
    </row>
    <row r="67" spans="22:25" x14ac:dyDescent="0.3">
      <c r="V67" s="99"/>
      <c r="W67" s="99"/>
      <c r="X67" s="99"/>
      <c r="Y67" s="99"/>
    </row>
    <row r="68" spans="22:25" x14ac:dyDescent="0.3">
      <c r="V68" s="99"/>
      <c r="W68" s="99"/>
      <c r="X68" s="99"/>
      <c r="Y68" s="99"/>
    </row>
    <row r="69" spans="22:25" x14ac:dyDescent="0.3">
      <c r="V69" s="99"/>
      <c r="W69" s="99"/>
      <c r="X69" s="99"/>
      <c r="Y69" s="99"/>
    </row>
    <row r="70" spans="22:25" x14ac:dyDescent="0.3">
      <c r="V70" s="99"/>
      <c r="W70" s="99"/>
      <c r="X70" s="99"/>
      <c r="Y70" s="99"/>
    </row>
    <row r="71" spans="22:25" x14ac:dyDescent="0.3">
      <c r="V71" s="99"/>
      <c r="W71" s="99"/>
      <c r="X71" s="99"/>
      <c r="Y71" s="99"/>
    </row>
    <row r="72" spans="22:25" x14ac:dyDescent="0.3">
      <c r="V72" s="99"/>
      <c r="W72" s="99"/>
      <c r="X72" s="99"/>
      <c r="Y72" s="99"/>
    </row>
    <row r="73" spans="22:25" x14ac:dyDescent="0.3">
      <c r="V73" s="99"/>
      <c r="W73" s="99"/>
      <c r="X73" s="99"/>
      <c r="Y73" s="99"/>
    </row>
    <row r="74" spans="22:25" x14ac:dyDescent="0.3">
      <c r="V74" s="99"/>
      <c r="W74" s="99"/>
      <c r="X74" s="99"/>
      <c r="Y74" s="99"/>
    </row>
    <row r="75" spans="22:25" x14ac:dyDescent="0.3">
      <c r="V75" s="99"/>
      <c r="W75" s="99"/>
      <c r="X75" s="99"/>
      <c r="Y75" s="99"/>
    </row>
    <row r="76" spans="22:25" x14ac:dyDescent="0.3">
      <c r="V76" s="99"/>
      <c r="W76" s="99"/>
      <c r="X76" s="99"/>
      <c r="Y76" s="99"/>
    </row>
    <row r="77" spans="22:25" x14ac:dyDescent="0.3">
      <c r="V77" s="99"/>
      <c r="W77" s="99"/>
      <c r="X77" s="99"/>
      <c r="Y77" s="99"/>
    </row>
    <row r="78" spans="22:25" x14ac:dyDescent="0.3">
      <c r="V78" s="99"/>
      <c r="W78" s="99"/>
      <c r="X78" s="99"/>
      <c r="Y78" s="99"/>
    </row>
    <row r="79" spans="22:25" x14ac:dyDescent="0.3">
      <c r="V79" s="99"/>
      <c r="W79" s="99"/>
      <c r="X79" s="99"/>
      <c r="Y79" s="99"/>
    </row>
    <row r="80" spans="22:25" x14ac:dyDescent="0.3">
      <c r="V80" s="99"/>
      <c r="W80" s="99"/>
      <c r="X80" s="99"/>
      <c r="Y80" s="99"/>
    </row>
    <row r="81" spans="22:25" x14ac:dyDescent="0.3">
      <c r="V81" s="99"/>
      <c r="W81" s="99"/>
      <c r="X81" s="99"/>
      <c r="Y81" s="99"/>
    </row>
    <row r="82" spans="22:25" x14ac:dyDescent="0.3">
      <c r="V82" s="99"/>
      <c r="W82" s="99"/>
      <c r="X82" s="99"/>
      <c r="Y82" s="99"/>
    </row>
    <row r="83" spans="22:25" x14ac:dyDescent="0.3">
      <c r="V83" s="99"/>
      <c r="W83" s="99"/>
      <c r="X83" s="99"/>
      <c r="Y83" s="99"/>
    </row>
    <row r="84" spans="22:25" x14ac:dyDescent="0.3">
      <c r="V84" s="99"/>
      <c r="W84" s="99"/>
      <c r="X84" s="99"/>
      <c r="Y84" s="99"/>
    </row>
    <row r="85" spans="22:25" x14ac:dyDescent="0.3">
      <c r="V85" s="99"/>
      <c r="W85" s="99"/>
      <c r="X85" s="99"/>
      <c r="Y85" s="99"/>
    </row>
    <row r="86" spans="22:25" x14ac:dyDescent="0.3">
      <c r="V86" s="99"/>
      <c r="W86" s="99"/>
      <c r="X86" s="99"/>
      <c r="Y86" s="99"/>
    </row>
    <row r="87" spans="22:25" x14ac:dyDescent="0.3">
      <c r="V87" s="99"/>
      <c r="W87" s="99"/>
      <c r="X87" s="99"/>
      <c r="Y87" s="99"/>
    </row>
    <row r="88" spans="22:25" x14ac:dyDescent="0.3">
      <c r="V88" s="99"/>
      <c r="W88" s="99"/>
      <c r="X88" s="99"/>
      <c r="Y88" s="99"/>
    </row>
    <row r="89" spans="22:25" x14ac:dyDescent="0.3">
      <c r="V89" s="99"/>
      <c r="W89" s="99"/>
      <c r="X89" s="99"/>
      <c r="Y89" s="99"/>
    </row>
    <row r="90" spans="22:25" x14ac:dyDescent="0.3">
      <c r="V90" s="99"/>
      <c r="W90" s="99"/>
      <c r="X90" s="99"/>
      <c r="Y90" s="99"/>
    </row>
    <row r="91" spans="22:25" x14ac:dyDescent="0.3">
      <c r="V91" s="99"/>
      <c r="W91" s="99"/>
      <c r="X91" s="99"/>
      <c r="Y91" s="99"/>
    </row>
    <row r="92" spans="22:25" x14ac:dyDescent="0.3">
      <c r="V92" s="99"/>
      <c r="W92" s="99"/>
      <c r="X92" s="99"/>
      <c r="Y92" s="99"/>
    </row>
    <row r="93" spans="22:25" x14ac:dyDescent="0.3">
      <c r="V93" s="99"/>
      <c r="W93" s="99"/>
      <c r="X93" s="99"/>
      <c r="Y93" s="99"/>
    </row>
    <row r="94" spans="22:25" x14ac:dyDescent="0.3">
      <c r="V94" s="99"/>
      <c r="W94" s="99"/>
      <c r="X94" s="99"/>
      <c r="Y94" s="99"/>
    </row>
    <row r="95" spans="22:25" x14ac:dyDescent="0.3">
      <c r="V95" s="99"/>
      <c r="W95" s="99"/>
      <c r="X95" s="99"/>
      <c r="Y95" s="99"/>
    </row>
    <row r="96" spans="22:25" x14ac:dyDescent="0.3">
      <c r="V96" s="99"/>
      <c r="W96" s="99"/>
      <c r="X96" s="99"/>
      <c r="Y96" s="99"/>
    </row>
    <row r="97" spans="22:25" x14ac:dyDescent="0.3">
      <c r="V97" s="99"/>
      <c r="W97" s="99"/>
      <c r="X97" s="99"/>
      <c r="Y97" s="99"/>
    </row>
  </sheetData>
  <mergeCells count="7">
    <mergeCell ref="A2:Q2"/>
    <mergeCell ref="A5:A6"/>
    <mergeCell ref="B5:B6"/>
    <mergeCell ref="C5:I5"/>
    <mergeCell ref="J5:J6"/>
    <mergeCell ref="K5:M5"/>
    <mergeCell ref="O5:Q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9" firstPageNumber="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zoomScale="90" zoomScaleNormal="90" workbookViewId="0">
      <selection activeCell="L7" sqref="L7"/>
    </sheetView>
  </sheetViews>
  <sheetFormatPr baseColWidth="10" defaultRowHeight="15" x14ac:dyDescent="0.3"/>
  <cols>
    <col min="1" max="1" width="2.42578125" style="5" customWidth="1"/>
    <col min="2" max="2" width="75.28515625" style="5" customWidth="1"/>
    <col min="3" max="3" width="3.42578125" style="5" customWidth="1"/>
    <col min="4" max="4" width="12.28515625" style="5" customWidth="1"/>
    <col min="5" max="5" width="2.7109375" style="5" customWidth="1"/>
    <col min="6" max="6" width="9.85546875" style="5" customWidth="1"/>
    <col min="7" max="7" width="2.7109375" style="5" customWidth="1"/>
    <col min="8" max="8" width="9.5703125" style="5" customWidth="1"/>
    <col min="9" max="9" width="2.7109375" style="5" customWidth="1"/>
    <col min="10" max="10" width="10.42578125" style="5" customWidth="1"/>
    <col min="11" max="11" width="2.7109375" style="5" customWidth="1"/>
    <col min="12" max="12" width="10.85546875" style="5" bestFit="1" customWidth="1"/>
    <col min="13" max="13" width="2.7109375" style="5" customWidth="1"/>
    <col min="14" max="14" width="9.42578125" style="5" bestFit="1" customWidth="1"/>
    <col min="15" max="16384" width="11.42578125" style="5"/>
  </cols>
  <sheetData>
    <row r="1" spans="1:14" s="339" customFormat="1" ht="12.75" customHeight="1" x14ac:dyDescent="0.3">
      <c r="A1" s="835" t="s">
        <v>203</v>
      </c>
      <c r="B1" s="835"/>
    </row>
    <row r="2" spans="1:14" s="339" customFormat="1" ht="12.75" customHeight="1" x14ac:dyDescent="0.3">
      <c r="A2" s="829" t="s">
        <v>367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</row>
    <row r="3" spans="1:14" s="339" customFormat="1" ht="18.75" x14ac:dyDescent="0.35">
      <c r="A3" s="487" t="s">
        <v>599</v>
      </c>
      <c r="B3" s="487"/>
      <c r="C3" s="487"/>
      <c r="D3" s="487"/>
      <c r="E3" s="487"/>
      <c r="F3" s="487"/>
      <c r="G3" s="487"/>
      <c r="H3" s="487"/>
      <c r="I3" s="785"/>
      <c r="J3" s="785"/>
    </row>
    <row r="4" spans="1:14" s="339" customFormat="1" ht="12.75" customHeight="1" thickBot="1" x14ac:dyDescent="0.35">
      <c r="A4" s="391"/>
      <c r="B4" s="342"/>
      <c r="C4" s="342"/>
      <c r="D4" s="342"/>
      <c r="E4" s="342"/>
      <c r="F4" s="342"/>
      <c r="G4" s="342"/>
      <c r="H4" s="342"/>
      <c r="I4" s="342"/>
      <c r="J4" s="342"/>
    </row>
    <row r="5" spans="1:14" ht="30" customHeight="1" thickBot="1" x14ac:dyDescent="0.35">
      <c r="A5" s="800" t="s">
        <v>200</v>
      </c>
      <c r="B5" s="800"/>
      <c r="C5" s="655"/>
      <c r="D5" s="750" t="s">
        <v>5</v>
      </c>
      <c r="E5" s="750"/>
      <c r="F5" s="750"/>
      <c r="G5" s="750"/>
      <c r="H5" s="750"/>
      <c r="I5" s="750"/>
      <c r="J5" s="750"/>
      <c r="K5" s="394"/>
      <c r="L5" s="750" t="s">
        <v>87</v>
      </c>
      <c r="M5" s="750"/>
      <c r="N5" s="750"/>
    </row>
    <row r="6" spans="1:14" ht="15.75" thickBot="1" x14ac:dyDescent="0.35">
      <c r="A6" s="844"/>
      <c r="B6" s="844"/>
      <c r="C6" s="88"/>
      <c r="D6" s="526" t="s">
        <v>40</v>
      </c>
      <c r="E6" s="555"/>
      <c r="F6" s="526" t="s">
        <v>41</v>
      </c>
      <c r="G6" s="555"/>
      <c r="H6" s="526" t="s">
        <v>88</v>
      </c>
      <c r="I6" s="555"/>
      <c r="J6" s="526" t="s">
        <v>62</v>
      </c>
      <c r="L6" s="653" t="s">
        <v>40</v>
      </c>
      <c r="M6" s="654"/>
      <c r="N6" s="653" t="s">
        <v>41</v>
      </c>
    </row>
    <row r="7" spans="1:14" s="109" customFormat="1" ht="21" customHeight="1" x14ac:dyDescent="0.2">
      <c r="A7" s="93"/>
      <c r="B7" s="563" t="s">
        <v>169</v>
      </c>
      <c r="C7" s="563"/>
      <c r="D7" s="58">
        <v>19042</v>
      </c>
      <c r="E7" s="304"/>
      <c r="F7" s="58">
        <v>9099</v>
      </c>
      <c r="G7" s="304"/>
      <c r="H7" s="58">
        <v>28141</v>
      </c>
      <c r="I7" s="58"/>
      <c r="J7" s="108">
        <v>100</v>
      </c>
      <c r="K7" s="93"/>
      <c r="L7" s="724">
        <v>1.5138353115402634</v>
      </c>
      <c r="M7" s="725"/>
      <c r="N7" s="724">
        <v>1.1938341007512534</v>
      </c>
    </row>
    <row r="8" spans="1:14" x14ac:dyDescent="0.3">
      <c r="A8" s="80"/>
      <c r="B8" s="91" t="s">
        <v>691</v>
      </c>
      <c r="C8" s="563"/>
      <c r="D8" s="58">
        <v>4747</v>
      </c>
      <c r="E8" s="304"/>
      <c r="F8" s="58">
        <v>1347</v>
      </c>
      <c r="G8" s="484"/>
      <c r="H8" s="58">
        <v>6094</v>
      </c>
      <c r="I8" s="111"/>
      <c r="J8" s="112">
        <v>21.655236132333606</v>
      </c>
      <c r="K8" s="113"/>
      <c r="L8" s="724">
        <v>0.37738558050003312</v>
      </c>
      <c r="M8" s="726"/>
      <c r="N8" s="724">
        <v>0.17673310624375629</v>
      </c>
    </row>
    <row r="9" spans="1:14" x14ac:dyDescent="0.3">
      <c r="A9" s="80"/>
      <c r="B9" s="91" t="s">
        <v>262</v>
      </c>
      <c r="C9" s="563"/>
      <c r="D9" s="58">
        <v>1807</v>
      </c>
      <c r="E9" s="304"/>
      <c r="F9" s="58">
        <v>1909</v>
      </c>
      <c r="G9" s="484"/>
      <c r="H9" s="58">
        <v>3716</v>
      </c>
      <c r="I9" s="114"/>
      <c r="J9" s="112">
        <v>13.204932305177499</v>
      </c>
      <c r="K9" s="113"/>
      <c r="L9" s="724">
        <v>0.14365614998179055</v>
      </c>
      <c r="M9" s="726"/>
      <c r="N9" s="724">
        <v>0.25047030424597683</v>
      </c>
    </row>
    <row r="10" spans="1:14" x14ac:dyDescent="0.3">
      <c r="A10" s="80"/>
      <c r="B10" s="91" t="s">
        <v>148</v>
      </c>
      <c r="C10" s="563"/>
      <c r="D10" s="58">
        <v>1458</v>
      </c>
      <c r="E10" s="304"/>
      <c r="F10" s="58">
        <v>1073</v>
      </c>
      <c r="G10" s="484"/>
      <c r="H10" s="58">
        <v>2531</v>
      </c>
      <c r="I10" s="114"/>
      <c r="J10" s="112">
        <v>8.9939945275576569</v>
      </c>
      <c r="K10" s="113"/>
      <c r="L10" s="724">
        <v>0.1159107175835366</v>
      </c>
      <c r="M10" s="726"/>
      <c r="N10" s="724">
        <v>0.14078294209320749</v>
      </c>
    </row>
    <row r="11" spans="1:14" x14ac:dyDescent="0.3">
      <c r="A11" s="80"/>
      <c r="B11" s="91" t="s">
        <v>89</v>
      </c>
      <c r="C11" s="563"/>
      <c r="D11" s="58">
        <v>1213</v>
      </c>
      <c r="E11" s="304"/>
      <c r="F11" s="58">
        <v>1053</v>
      </c>
      <c r="G11" s="484"/>
      <c r="H11" s="58">
        <v>2266</v>
      </c>
      <c r="I11" s="114"/>
      <c r="J11" s="112">
        <v>8.0523080203262136</v>
      </c>
      <c r="K11" s="113"/>
      <c r="L11" s="724">
        <v>9.6433265040349728E-2</v>
      </c>
      <c r="M11" s="726"/>
      <c r="N11" s="724">
        <v>0.13815884252017474</v>
      </c>
    </row>
    <row r="12" spans="1:14" x14ac:dyDescent="0.3">
      <c r="A12" s="80"/>
      <c r="B12" s="91" t="s">
        <v>263</v>
      </c>
      <c r="C12" s="563"/>
      <c r="D12" s="58">
        <v>1201</v>
      </c>
      <c r="E12" s="304"/>
      <c r="F12" s="58">
        <v>362</v>
      </c>
      <c r="G12" s="484"/>
      <c r="H12" s="58">
        <v>1563</v>
      </c>
      <c r="I12" s="114"/>
      <c r="J12" s="112">
        <v>5.5541736256707299</v>
      </c>
      <c r="K12" s="113"/>
      <c r="L12" s="724">
        <v>9.5479267364765058E-2</v>
      </c>
      <c r="M12" s="726"/>
      <c r="N12" s="724">
        <v>4.7496202271892926E-2</v>
      </c>
    </row>
    <row r="13" spans="1:14" x14ac:dyDescent="0.3">
      <c r="A13" s="80"/>
      <c r="B13" s="91" t="s">
        <v>215</v>
      </c>
      <c r="C13" s="563"/>
      <c r="D13" s="58">
        <v>653</v>
      </c>
      <c r="E13" s="304"/>
      <c r="F13" s="58">
        <v>167</v>
      </c>
      <c r="G13" s="484"/>
      <c r="H13" s="58">
        <v>820</v>
      </c>
      <c r="I13" s="114"/>
      <c r="J13" s="112">
        <v>2.9138978714331403</v>
      </c>
      <c r="K13" s="113"/>
      <c r="L13" s="724">
        <v>5.1913373513065436E-2</v>
      </c>
      <c r="M13" s="726"/>
      <c r="N13" s="724">
        <v>2.1911231434823531E-2</v>
      </c>
    </row>
    <row r="14" spans="1:14" x14ac:dyDescent="0.3">
      <c r="A14" s="80"/>
      <c r="B14" s="91" t="s">
        <v>216</v>
      </c>
      <c r="C14" s="563"/>
      <c r="D14" s="58">
        <v>392</v>
      </c>
      <c r="E14" s="304"/>
      <c r="F14" s="58">
        <v>122</v>
      </c>
      <c r="G14" s="484"/>
      <c r="H14" s="58">
        <v>514</v>
      </c>
      <c r="I14" s="114"/>
      <c r="J14" s="112">
        <v>1.8265164706300416</v>
      </c>
      <c r="K14" s="113"/>
      <c r="L14" s="724">
        <v>3.1163924069099003E-2</v>
      </c>
      <c r="M14" s="726"/>
      <c r="N14" s="724">
        <v>1.6007007395499824E-2</v>
      </c>
    </row>
    <row r="15" spans="1:14" x14ac:dyDescent="0.3">
      <c r="A15" s="80"/>
      <c r="B15" s="91" t="s">
        <v>218</v>
      </c>
      <c r="C15" s="563"/>
      <c r="D15" s="58">
        <v>409</v>
      </c>
      <c r="E15" s="304"/>
      <c r="F15" s="58">
        <v>52</v>
      </c>
      <c r="G15" s="484"/>
      <c r="H15" s="58">
        <v>461</v>
      </c>
      <c r="I15" s="114"/>
      <c r="J15" s="112">
        <v>1.6381791691837533</v>
      </c>
      <c r="K15" s="113"/>
      <c r="L15" s="724">
        <v>3.2515420776177278E-2</v>
      </c>
      <c r="M15" s="726"/>
      <c r="N15" s="724">
        <v>6.8226588898851713E-3</v>
      </c>
    </row>
    <row r="16" spans="1:14" x14ac:dyDescent="0.3">
      <c r="A16" s="80"/>
      <c r="B16" s="91" t="s">
        <v>264</v>
      </c>
      <c r="C16" s="563"/>
      <c r="D16" s="58">
        <v>323</v>
      </c>
      <c r="E16" s="304"/>
      <c r="F16" s="58">
        <v>87</v>
      </c>
      <c r="G16" s="484"/>
      <c r="H16" s="58">
        <v>410</v>
      </c>
      <c r="I16" s="114"/>
      <c r="J16" s="112">
        <v>1.4569489357165701</v>
      </c>
      <c r="K16" s="113"/>
      <c r="L16" s="724">
        <v>2.5678437434487188E-2</v>
      </c>
      <c r="M16" s="726"/>
      <c r="N16" s="724">
        <v>1.1414833142692499E-2</v>
      </c>
    </row>
    <row r="17" spans="1:14" x14ac:dyDescent="0.3">
      <c r="A17" s="80"/>
      <c r="B17" s="91" t="s">
        <v>217</v>
      </c>
      <c r="C17" s="563"/>
      <c r="D17" s="58">
        <v>343</v>
      </c>
      <c r="E17" s="304"/>
      <c r="F17" s="58">
        <v>63</v>
      </c>
      <c r="G17" s="484"/>
      <c r="H17" s="58">
        <v>406</v>
      </c>
      <c r="I17" s="114"/>
      <c r="J17" s="112">
        <v>1.4427347997583597</v>
      </c>
      <c r="K17" s="113"/>
      <c r="L17" s="724">
        <v>2.726843356046163E-2</v>
      </c>
      <c r="M17" s="726"/>
      <c r="N17" s="724">
        <v>8.2659136550531902E-3</v>
      </c>
    </row>
    <row r="18" spans="1:14" x14ac:dyDescent="0.3">
      <c r="A18" s="80"/>
      <c r="B18" s="100" t="s">
        <v>265</v>
      </c>
      <c r="C18" s="88"/>
      <c r="D18" s="58">
        <v>262</v>
      </c>
      <c r="E18" s="484"/>
      <c r="F18" s="58">
        <v>103</v>
      </c>
      <c r="G18" s="484"/>
      <c r="H18" s="58">
        <v>365</v>
      </c>
      <c r="I18" s="114"/>
      <c r="J18" s="112">
        <v>1.2970399061867026</v>
      </c>
      <c r="K18" s="113"/>
      <c r="L18" s="724">
        <v>2.0828949250265152E-2</v>
      </c>
      <c r="M18" s="726"/>
      <c r="N18" s="724">
        <v>1.3514112801118706E-2</v>
      </c>
    </row>
    <row r="19" spans="1:14" x14ac:dyDescent="0.3">
      <c r="A19" s="80"/>
      <c r="B19" s="95" t="s">
        <v>219</v>
      </c>
      <c r="C19" s="115"/>
      <c r="D19" s="58">
        <v>269</v>
      </c>
      <c r="E19" s="484"/>
      <c r="F19" s="58">
        <v>87</v>
      </c>
      <c r="G19" s="484"/>
      <c r="H19" s="58">
        <v>356</v>
      </c>
      <c r="I19" s="114"/>
      <c r="J19" s="112">
        <v>1.2650581002807293</v>
      </c>
      <c r="K19" s="113"/>
      <c r="L19" s="724">
        <v>2.1385447894356206E-2</v>
      </c>
      <c r="M19" s="726"/>
      <c r="N19" s="724">
        <v>1.1414833142692499E-2</v>
      </c>
    </row>
    <row r="20" spans="1:14" x14ac:dyDescent="0.3">
      <c r="A20" s="80"/>
      <c r="B20" s="95" t="s">
        <v>268</v>
      </c>
      <c r="C20" s="541"/>
      <c r="D20" s="58">
        <v>120</v>
      </c>
      <c r="E20" s="484"/>
      <c r="F20" s="58">
        <v>112</v>
      </c>
      <c r="G20" s="484"/>
      <c r="H20" s="58">
        <v>232</v>
      </c>
      <c r="I20" s="114"/>
      <c r="J20" s="112">
        <v>0.82441988557620549</v>
      </c>
      <c r="K20" s="113"/>
      <c r="L20" s="724">
        <v>9.5399767558466339E-3</v>
      </c>
      <c r="M20" s="726"/>
      <c r="N20" s="724">
        <v>1.4694957608983449E-2</v>
      </c>
    </row>
    <row r="21" spans="1:14" x14ac:dyDescent="0.3">
      <c r="A21" s="80"/>
      <c r="B21" s="95" t="s">
        <v>220</v>
      </c>
      <c r="C21" s="116"/>
      <c r="D21" s="58">
        <v>184</v>
      </c>
      <c r="E21" s="484"/>
      <c r="F21" s="58">
        <v>45</v>
      </c>
      <c r="G21" s="484"/>
      <c r="H21" s="58">
        <v>229</v>
      </c>
      <c r="I21" s="114"/>
      <c r="J21" s="112">
        <v>0.81375928360754768</v>
      </c>
      <c r="K21" s="113"/>
      <c r="L21" s="724">
        <v>1.4627964358964839E-2</v>
      </c>
      <c r="M21" s="726"/>
      <c r="N21" s="724">
        <v>5.9042240393237062E-3</v>
      </c>
    </row>
    <row r="22" spans="1:14" x14ac:dyDescent="0.3">
      <c r="A22" s="80"/>
      <c r="B22" s="95" t="s">
        <v>275</v>
      </c>
      <c r="C22" s="88"/>
      <c r="D22" s="58">
        <v>161</v>
      </c>
      <c r="E22" s="484"/>
      <c r="F22" s="58">
        <v>53</v>
      </c>
      <c r="G22" s="484"/>
      <c r="H22" s="58">
        <v>214</v>
      </c>
      <c r="I22" s="114"/>
      <c r="J22" s="112">
        <v>0.76045627376425851</v>
      </c>
      <c r="K22" s="113"/>
      <c r="L22" s="724">
        <v>1.2799468814094234E-2</v>
      </c>
      <c r="M22" s="726"/>
      <c r="N22" s="724">
        <v>6.9538638685368095E-3</v>
      </c>
    </row>
    <row r="23" spans="1:14" x14ac:dyDescent="0.3">
      <c r="A23" s="80"/>
      <c r="B23" s="95" t="s">
        <v>269</v>
      </c>
      <c r="C23" s="541"/>
      <c r="D23" s="58">
        <v>161</v>
      </c>
      <c r="E23" s="484"/>
      <c r="F23" s="58">
        <v>52</v>
      </c>
      <c r="G23" s="484"/>
      <c r="H23" s="58">
        <v>213</v>
      </c>
      <c r="I23" s="114"/>
      <c r="J23" s="112">
        <v>0.7569027397747059</v>
      </c>
      <c r="K23" s="113"/>
      <c r="L23" s="724">
        <v>1.2799468814094234E-2</v>
      </c>
      <c r="M23" s="726"/>
      <c r="N23" s="724">
        <v>6.8226588898851713E-3</v>
      </c>
    </row>
    <row r="24" spans="1:14" x14ac:dyDescent="0.3">
      <c r="A24" s="80"/>
      <c r="B24" s="95" t="s">
        <v>274</v>
      </c>
      <c r="C24" s="541"/>
      <c r="D24" s="58">
        <v>152</v>
      </c>
      <c r="E24" s="484"/>
      <c r="F24" s="58">
        <v>56</v>
      </c>
      <c r="G24" s="484"/>
      <c r="H24" s="58">
        <v>208</v>
      </c>
      <c r="I24" s="114"/>
      <c r="J24" s="112">
        <v>0.73913506982694288</v>
      </c>
      <c r="K24" s="113"/>
      <c r="L24" s="724">
        <v>1.2083970557405736E-2</v>
      </c>
      <c r="M24" s="727"/>
      <c r="N24" s="724">
        <v>7.3474788044917243E-3</v>
      </c>
    </row>
    <row r="25" spans="1:14" x14ac:dyDescent="0.3">
      <c r="A25" s="80"/>
      <c r="B25" s="95" t="s">
        <v>270</v>
      </c>
      <c r="C25" s="541"/>
      <c r="D25" s="58">
        <v>139</v>
      </c>
      <c r="E25" s="484"/>
      <c r="F25" s="58">
        <v>66</v>
      </c>
      <c r="G25" s="484"/>
      <c r="H25" s="58">
        <v>205</v>
      </c>
      <c r="I25" s="114"/>
      <c r="J25" s="112">
        <v>0.72847446785828507</v>
      </c>
      <c r="K25" s="113"/>
      <c r="L25" s="724">
        <v>1.1050473075522352E-2</v>
      </c>
      <c r="M25" s="726"/>
      <c r="N25" s="724">
        <v>8.6595285910081032E-3</v>
      </c>
    </row>
    <row r="26" spans="1:14" x14ac:dyDescent="0.3">
      <c r="A26" s="80"/>
      <c r="B26" s="95" t="s">
        <v>267</v>
      </c>
      <c r="C26" s="541"/>
      <c r="D26" s="58">
        <v>143</v>
      </c>
      <c r="E26" s="484"/>
      <c r="F26" s="58">
        <v>58</v>
      </c>
      <c r="G26" s="484"/>
      <c r="H26" s="58">
        <v>201</v>
      </c>
      <c r="I26" s="114"/>
      <c r="J26" s="112">
        <v>0.71426033190007465</v>
      </c>
      <c r="K26" s="113"/>
      <c r="L26" s="724">
        <v>1.136847230071724E-2</v>
      </c>
      <c r="M26" s="726"/>
      <c r="N26" s="724">
        <v>7.6098887617949999E-3</v>
      </c>
    </row>
    <row r="27" spans="1:14" x14ac:dyDescent="0.3">
      <c r="A27" s="80"/>
      <c r="B27" s="95" t="s">
        <v>272</v>
      </c>
      <c r="C27" s="541"/>
      <c r="D27" s="58">
        <v>149</v>
      </c>
      <c r="E27" s="484"/>
      <c r="F27" s="58">
        <v>49</v>
      </c>
      <c r="G27" s="484"/>
      <c r="H27" s="58">
        <v>198</v>
      </c>
      <c r="I27" s="114"/>
      <c r="J27" s="112">
        <v>0.70359972993141684</v>
      </c>
      <c r="K27" s="113"/>
      <c r="L27" s="724">
        <v>1.1845471138509572E-2</v>
      </c>
      <c r="M27" s="726"/>
      <c r="N27" s="724">
        <v>6.4290439539302583E-3</v>
      </c>
    </row>
    <row r="28" spans="1:14" x14ac:dyDescent="0.3">
      <c r="A28" s="80"/>
      <c r="B28" s="95" t="s">
        <v>273</v>
      </c>
      <c r="C28" s="88"/>
      <c r="D28" s="58">
        <v>119</v>
      </c>
      <c r="E28" s="484"/>
      <c r="F28" s="58">
        <v>46</v>
      </c>
      <c r="G28" s="484"/>
      <c r="H28" s="58">
        <v>165</v>
      </c>
      <c r="I28" s="114"/>
      <c r="J28" s="112">
        <v>0.58633310827618068</v>
      </c>
      <c r="K28" s="113"/>
      <c r="L28" s="724">
        <v>9.4604769495479132E-3</v>
      </c>
      <c r="M28" s="726"/>
      <c r="N28" s="724">
        <v>6.0354290179753444E-3</v>
      </c>
    </row>
    <row r="29" spans="1:14" x14ac:dyDescent="0.3">
      <c r="A29" s="80"/>
      <c r="B29" s="95" t="s">
        <v>277</v>
      </c>
      <c r="C29" s="541"/>
      <c r="D29" s="58">
        <v>148</v>
      </c>
      <c r="E29" s="484"/>
      <c r="F29" s="58">
        <v>12</v>
      </c>
      <c r="G29" s="484"/>
      <c r="H29" s="58">
        <v>160</v>
      </c>
      <c r="I29" s="114"/>
      <c r="J29" s="112">
        <v>0.56856543832841766</v>
      </c>
      <c r="K29" s="113"/>
      <c r="L29" s="724">
        <v>1.1765971332210849E-2</v>
      </c>
      <c r="M29" s="726"/>
      <c r="N29" s="724">
        <v>1.574459743819655E-3</v>
      </c>
    </row>
    <row r="30" spans="1:14" x14ac:dyDescent="0.3">
      <c r="A30" s="80"/>
      <c r="B30" s="95" t="s">
        <v>276</v>
      </c>
      <c r="C30" s="541"/>
      <c r="D30" s="58">
        <v>123</v>
      </c>
      <c r="E30" s="484"/>
      <c r="F30" s="58">
        <v>36</v>
      </c>
      <c r="G30" s="484"/>
      <c r="H30" s="58">
        <v>159</v>
      </c>
      <c r="I30" s="114"/>
      <c r="J30" s="112">
        <v>0.56501190433886506</v>
      </c>
      <c r="K30" s="113"/>
      <c r="L30" s="724">
        <v>9.7784761747427996E-3</v>
      </c>
      <c r="M30" s="726"/>
      <c r="N30" s="724">
        <v>4.7233792314589646E-3</v>
      </c>
    </row>
    <row r="31" spans="1:14" x14ac:dyDescent="0.3">
      <c r="A31" s="80"/>
      <c r="B31" s="95" t="s">
        <v>271</v>
      </c>
      <c r="C31" s="88"/>
      <c r="D31" s="58">
        <v>96</v>
      </c>
      <c r="E31" s="484"/>
      <c r="F31" s="58">
        <v>32</v>
      </c>
      <c r="G31" s="484"/>
      <c r="H31" s="58">
        <v>128</v>
      </c>
      <c r="I31" s="114"/>
      <c r="J31" s="112">
        <v>0.45485235066273411</v>
      </c>
      <c r="K31" s="113"/>
      <c r="L31" s="724">
        <v>7.6319814046773076E-3</v>
      </c>
      <c r="M31" s="727"/>
      <c r="N31" s="724">
        <v>4.1985593168524134E-3</v>
      </c>
    </row>
    <row r="32" spans="1:14" x14ac:dyDescent="0.3">
      <c r="A32" s="80"/>
      <c r="B32" s="95" t="s">
        <v>266</v>
      </c>
      <c r="C32" s="541"/>
      <c r="D32" s="58">
        <v>59</v>
      </c>
      <c r="E32" s="484"/>
      <c r="F32" s="58">
        <v>26</v>
      </c>
      <c r="G32" s="484"/>
      <c r="H32" s="58">
        <v>85</v>
      </c>
      <c r="I32" s="114"/>
      <c r="J32" s="112">
        <v>0.30205038911197185</v>
      </c>
      <c r="K32" s="113"/>
      <c r="L32" s="724">
        <v>4.6904885716245945E-3</v>
      </c>
      <c r="M32" s="726"/>
      <c r="N32" s="724">
        <v>3.4113294449425857E-3</v>
      </c>
    </row>
    <row r="33" spans="1:38" ht="15.75" thickBot="1" x14ac:dyDescent="0.35">
      <c r="A33" s="371"/>
      <c r="B33" s="485" t="s">
        <v>278</v>
      </c>
      <c r="C33" s="485"/>
      <c r="D33" s="384">
        <v>4211</v>
      </c>
      <c r="E33" s="485"/>
      <c r="F33" s="384">
        <v>2031</v>
      </c>
      <c r="G33" s="485"/>
      <c r="H33" s="384">
        <v>6242</v>
      </c>
      <c r="I33" s="485"/>
      <c r="J33" s="486">
        <v>22.181159162787392</v>
      </c>
      <c r="K33" s="486"/>
      <c r="L33" s="486">
        <v>0.33477368432391813</v>
      </c>
      <c r="M33" s="486"/>
      <c r="N33" s="486">
        <v>0.26647731164147659</v>
      </c>
    </row>
    <row r="34" spans="1:38" x14ac:dyDescent="0.3">
      <c r="A34" s="82" t="s">
        <v>479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38" x14ac:dyDescent="0.3">
      <c r="A35" s="617" t="s">
        <v>573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</row>
    <row r="37" spans="1:38" x14ac:dyDescent="0.3">
      <c r="A37" s="83"/>
      <c r="B37" s="83"/>
      <c r="C37" s="83"/>
      <c r="D37" s="118"/>
      <c r="E37" s="118"/>
      <c r="F37" s="118"/>
      <c r="G37" s="118"/>
      <c r="H37" s="83"/>
      <c r="I37" s="83"/>
      <c r="J37" s="83"/>
    </row>
  </sheetData>
  <mergeCells count="6">
    <mergeCell ref="L5:N5"/>
    <mergeCell ref="A5:B6"/>
    <mergeCell ref="I3:J3"/>
    <mergeCell ref="A1:B1"/>
    <mergeCell ref="D5:J5"/>
    <mergeCell ref="A2:N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firstPageNumber="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70"/>
  <sheetViews>
    <sheetView showGridLines="0" zoomScale="80" zoomScaleNormal="80" zoomScaleSheetLayoutView="50" workbookViewId="0">
      <selection activeCell="I20" sqref="I20"/>
    </sheetView>
  </sheetViews>
  <sheetFormatPr baseColWidth="10" defaultRowHeight="15" x14ac:dyDescent="0.3"/>
  <cols>
    <col min="1" max="1" width="3.42578125" style="5" customWidth="1"/>
    <col min="2" max="2" width="32.28515625" style="5" customWidth="1"/>
    <col min="3" max="3" width="8" style="5" bestFit="1" customWidth="1"/>
    <col min="4" max="4" width="8.5703125" style="5" bestFit="1" customWidth="1"/>
    <col min="5" max="5" width="8" style="5" bestFit="1" customWidth="1"/>
    <col min="6" max="6" width="1.42578125" style="5" customWidth="1"/>
    <col min="7" max="7" width="7.7109375" style="5" customWidth="1"/>
    <col min="8" max="8" width="7.28515625" style="5" bestFit="1" customWidth="1"/>
    <col min="9" max="9" width="9.85546875" style="5" bestFit="1" customWidth="1"/>
    <col min="10" max="10" width="10.28515625" style="5" bestFit="1" customWidth="1"/>
    <col min="11" max="11" width="1.5703125" style="5" customWidth="1"/>
    <col min="12" max="13" width="7.42578125" style="5" bestFit="1" customWidth="1"/>
    <col min="14" max="14" width="9.85546875" style="5" bestFit="1" customWidth="1"/>
    <col min="15" max="15" width="10.28515625" style="5" bestFit="1" customWidth="1"/>
    <col min="16" max="16" width="1.5703125" style="5" customWidth="1"/>
    <col min="17" max="18" width="7.28515625" style="5" bestFit="1" customWidth="1"/>
    <col min="19" max="19" width="9.85546875" style="5" bestFit="1" customWidth="1"/>
    <col min="20" max="20" width="10.28515625" style="5" bestFit="1" customWidth="1"/>
    <col min="21" max="21" width="1.5703125" style="5" customWidth="1"/>
    <col min="22" max="22" width="6.7109375" style="5" bestFit="1" customWidth="1"/>
    <col min="23" max="23" width="7.140625" style="5" bestFit="1" customWidth="1"/>
    <col min="24" max="24" width="9.85546875" style="5" bestFit="1" customWidth="1"/>
    <col min="25" max="25" width="10.28515625" style="5" bestFit="1" customWidth="1"/>
    <col min="26" max="26" width="1.5703125" style="5" customWidth="1"/>
    <col min="27" max="27" width="6.7109375" style="5" bestFit="1" customWidth="1"/>
    <col min="28" max="28" width="6.42578125" style="5" bestFit="1" customWidth="1"/>
    <col min="29" max="29" width="9.85546875" style="5" bestFit="1" customWidth="1"/>
    <col min="30" max="30" width="10.28515625" style="5" bestFit="1" customWidth="1"/>
    <col min="31" max="31" width="1.5703125" style="5" customWidth="1"/>
    <col min="32" max="32" width="6.42578125" style="5" bestFit="1" customWidth="1"/>
    <col min="33" max="33" width="6.28515625" style="5" bestFit="1" customWidth="1"/>
    <col min="34" max="34" width="9.85546875" style="5" bestFit="1" customWidth="1"/>
    <col min="35" max="35" width="10.28515625" style="5" bestFit="1" customWidth="1"/>
    <col min="36" max="36" width="1.5703125" style="5" customWidth="1"/>
    <col min="37" max="37" width="6.42578125" style="5" bestFit="1" customWidth="1"/>
    <col min="38" max="38" width="5.85546875" style="5" bestFit="1" customWidth="1"/>
    <col min="39" max="39" width="9.85546875" style="5" bestFit="1" customWidth="1"/>
    <col min="40" max="40" width="10.28515625" style="5" bestFit="1" customWidth="1"/>
    <col min="41" max="41" width="1.5703125" style="5" customWidth="1"/>
    <col min="42" max="42" width="6.7109375" style="5" bestFit="1" customWidth="1"/>
    <col min="43" max="43" width="5.140625" style="5" bestFit="1" customWidth="1"/>
    <col min="44" max="44" width="9.85546875" style="5" bestFit="1" customWidth="1"/>
    <col min="45" max="45" width="10.28515625" style="5" bestFit="1" customWidth="1"/>
    <col min="46" max="46" width="1.5703125" style="5" customWidth="1"/>
    <col min="47" max="47" width="6.28515625" style="5" bestFit="1" customWidth="1"/>
    <col min="48" max="48" width="5.5703125" style="5" bestFit="1" customWidth="1"/>
    <col min="49" max="49" width="9.85546875" style="5" bestFit="1" customWidth="1"/>
    <col min="50" max="50" width="10.28515625" style="5" bestFit="1" customWidth="1"/>
    <col min="51" max="51" width="1.5703125" style="5" customWidth="1"/>
    <col min="52" max="52" width="6.42578125" style="5" bestFit="1" customWidth="1"/>
    <col min="53" max="53" width="5.28515625" style="5" bestFit="1" customWidth="1"/>
    <col min="54" max="54" width="9.85546875" style="5" bestFit="1" customWidth="1"/>
    <col min="55" max="55" width="10.28515625" style="5" bestFit="1" customWidth="1"/>
    <col min="56" max="56" width="1.5703125" style="5" customWidth="1"/>
    <col min="57" max="57" width="6.42578125" style="5" bestFit="1" customWidth="1"/>
    <col min="58" max="58" width="6" style="5" bestFit="1" customWidth="1"/>
    <col min="59" max="59" width="9.85546875" style="5" bestFit="1" customWidth="1"/>
    <col min="60" max="60" width="10.28515625" style="5" bestFit="1" customWidth="1"/>
    <col min="61" max="61" width="1.5703125" style="5" customWidth="1"/>
    <col min="62" max="62" width="6.5703125" style="5" bestFit="1" customWidth="1"/>
    <col min="63" max="63" width="5.5703125" style="5" bestFit="1" customWidth="1"/>
    <col min="64" max="64" width="9.85546875" style="5" bestFit="1" customWidth="1"/>
    <col min="65" max="65" width="10.28515625" style="5" bestFit="1" customWidth="1"/>
    <col min="66" max="66" width="1.5703125" style="5" customWidth="1"/>
    <col min="67" max="67" width="6" style="5" bestFit="1" customWidth="1"/>
    <col min="68" max="68" width="5.7109375" style="5" bestFit="1" customWidth="1"/>
    <col min="69" max="69" width="9.85546875" style="5" bestFit="1" customWidth="1"/>
    <col min="70" max="70" width="10.28515625" style="5" bestFit="1" customWidth="1"/>
    <col min="71" max="71" width="1.5703125" style="5" customWidth="1"/>
    <col min="72" max="72" width="6.28515625" style="5" bestFit="1" customWidth="1"/>
    <col min="73" max="73" width="5.28515625" style="5" bestFit="1" customWidth="1"/>
    <col min="74" max="74" width="9.85546875" style="5" bestFit="1" customWidth="1"/>
    <col min="75" max="75" width="10.28515625" style="5" bestFit="1" customWidth="1"/>
    <col min="76" max="76" width="1.5703125" style="5" customWidth="1"/>
    <col min="77" max="77" width="5.7109375" style="5" bestFit="1" customWidth="1"/>
    <col min="78" max="78" width="5.140625" style="5" bestFit="1" customWidth="1"/>
    <col min="79" max="79" width="9.85546875" style="5" bestFit="1" customWidth="1"/>
    <col min="80" max="80" width="10.28515625" style="5" bestFit="1" customWidth="1"/>
    <col min="81" max="81" width="1.5703125" style="5" customWidth="1"/>
    <col min="82" max="82" width="5.7109375" style="5" bestFit="1" customWidth="1"/>
    <col min="83" max="83" width="5.140625" style="5" bestFit="1" customWidth="1"/>
    <col min="84" max="84" width="9.85546875" style="5" bestFit="1" customWidth="1"/>
    <col min="85" max="85" width="10.28515625" style="5" bestFit="1" customWidth="1"/>
    <col min="86" max="86" width="1.5703125" style="5" customWidth="1"/>
    <col min="87" max="87" width="5.85546875" style="5" bestFit="1" customWidth="1"/>
    <col min="88" max="88" width="5.28515625" style="5" bestFit="1" customWidth="1"/>
    <col min="89" max="89" width="9.85546875" style="5" bestFit="1" customWidth="1"/>
    <col min="90" max="90" width="10.28515625" style="5" bestFit="1" customWidth="1"/>
    <col min="91" max="91" width="1.5703125" style="5" customWidth="1"/>
    <col min="92" max="92" width="6" style="5" bestFit="1" customWidth="1"/>
    <col min="93" max="93" width="5.5703125" style="5" bestFit="1" customWidth="1"/>
    <col min="94" max="94" width="9.85546875" style="5" bestFit="1" customWidth="1"/>
    <col min="95" max="95" width="10.28515625" style="5" bestFit="1" customWidth="1"/>
    <col min="96" max="96" width="1.5703125" style="5" customWidth="1"/>
    <col min="97" max="97" width="6" style="5" bestFit="1" customWidth="1"/>
    <col min="98" max="98" width="5.28515625" style="5" bestFit="1" customWidth="1"/>
    <col min="99" max="99" width="9.85546875" style="5" bestFit="1" customWidth="1"/>
    <col min="100" max="100" width="10.28515625" style="5" bestFit="1" customWidth="1"/>
    <col min="101" max="101" width="1.5703125" style="5" customWidth="1"/>
    <col min="102" max="102" width="6.28515625" style="5" bestFit="1" customWidth="1"/>
    <col min="103" max="103" width="5.5703125" style="5" bestFit="1" customWidth="1"/>
    <col min="104" max="104" width="9.85546875" style="5" bestFit="1" customWidth="1"/>
    <col min="105" max="105" width="10.28515625" style="5" bestFit="1" customWidth="1"/>
    <col min="106" max="106" width="1.5703125" style="5" customWidth="1"/>
    <col min="107" max="107" width="5.7109375" style="5" bestFit="1" customWidth="1"/>
    <col min="108" max="108" width="5.5703125" style="5" bestFit="1" customWidth="1"/>
    <col min="109" max="109" width="9.85546875" style="5" bestFit="1" customWidth="1"/>
    <col min="110" max="110" width="10.28515625" style="5" bestFit="1" customWidth="1"/>
    <col min="111" max="111" width="1.5703125" style="5" customWidth="1"/>
    <col min="112" max="112" width="6.28515625" style="5" bestFit="1" customWidth="1"/>
    <col min="113" max="113" width="4.85546875" style="5" bestFit="1" customWidth="1"/>
    <col min="114" max="114" width="9.85546875" style="5" bestFit="1" customWidth="1"/>
    <col min="115" max="115" width="10.28515625" style="5" bestFit="1" customWidth="1"/>
    <col min="116" max="116" width="1.5703125" style="5" customWidth="1"/>
    <col min="117" max="117" width="5.85546875" style="5" bestFit="1" customWidth="1"/>
    <col min="118" max="118" width="5.28515625" style="5" bestFit="1" customWidth="1"/>
    <col min="119" max="119" width="9.85546875" style="5" bestFit="1" customWidth="1"/>
    <col min="120" max="120" width="10.28515625" style="5" bestFit="1" customWidth="1"/>
    <col min="121" max="121" width="1.5703125" style="5" customWidth="1"/>
    <col min="122" max="122" width="5.5703125" style="5" bestFit="1" customWidth="1"/>
    <col min="123" max="123" width="5.140625" style="5" bestFit="1" customWidth="1"/>
    <col min="124" max="124" width="9.85546875" style="5" bestFit="1" customWidth="1"/>
    <col min="125" max="125" width="10.28515625" style="5" bestFit="1" customWidth="1"/>
    <col min="126" max="126" width="1.5703125" style="5" customWidth="1"/>
    <col min="127" max="128" width="5.28515625" style="106" bestFit="1" customWidth="1"/>
    <col min="129" max="129" width="9.85546875" style="106" bestFit="1" customWidth="1"/>
    <col min="130" max="130" width="10.28515625" style="106" bestFit="1" customWidth="1"/>
    <col min="131" max="131" width="1.5703125" style="106" customWidth="1"/>
    <col min="132" max="132" width="6.7109375" style="5" bestFit="1" customWidth="1"/>
    <col min="133" max="133" width="7.140625" style="5" bestFit="1" customWidth="1"/>
    <col min="134" max="134" width="9.85546875" style="5" bestFit="1" customWidth="1"/>
    <col min="135" max="135" width="9.7109375" style="5" customWidth="1"/>
    <col min="136" max="16384" width="11.42578125" style="5"/>
  </cols>
  <sheetData>
    <row r="1" spans="1:136" s="339" customFormat="1" ht="12.75" customHeight="1" x14ac:dyDescent="0.3">
      <c r="A1" s="835" t="s">
        <v>203</v>
      </c>
      <c r="B1" s="835"/>
      <c r="DW1" s="489"/>
      <c r="DX1" s="489"/>
      <c r="DY1" s="489"/>
      <c r="DZ1" s="489"/>
      <c r="EA1" s="489"/>
    </row>
    <row r="2" spans="1:136" s="339" customFormat="1" ht="12.75" customHeight="1" x14ac:dyDescent="0.3"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T2" s="663"/>
      <c r="AU2" s="663"/>
      <c r="AV2" s="663"/>
      <c r="AW2" s="663"/>
      <c r="AX2" s="663"/>
      <c r="AY2" s="663"/>
      <c r="AZ2" s="663"/>
      <c r="BA2" s="663"/>
      <c r="BB2" s="663"/>
      <c r="BC2" s="663"/>
      <c r="BD2" s="663"/>
      <c r="BE2" s="663"/>
      <c r="BF2" s="663"/>
      <c r="BG2" s="663"/>
      <c r="BH2" s="663"/>
      <c r="BI2" s="663"/>
      <c r="BJ2" s="663"/>
      <c r="BK2" s="663"/>
      <c r="BL2" s="663"/>
      <c r="BM2" s="663"/>
      <c r="BN2" s="663"/>
      <c r="BO2" s="663"/>
      <c r="BP2" s="663"/>
      <c r="BQ2" s="663"/>
      <c r="BR2" s="663"/>
      <c r="BS2" s="663"/>
      <c r="BT2" s="663"/>
      <c r="BU2" s="663"/>
      <c r="BV2" s="663"/>
      <c r="BW2" s="663"/>
      <c r="BX2" s="663"/>
      <c r="BY2" s="663"/>
      <c r="BZ2" s="663"/>
      <c r="CA2" s="663"/>
      <c r="CB2" s="663"/>
      <c r="CC2" s="663"/>
      <c r="CD2" s="663"/>
      <c r="CE2" s="663"/>
      <c r="CF2" s="663"/>
      <c r="CG2" s="663"/>
      <c r="CH2" s="663"/>
      <c r="CI2" s="663"/>
      <c r="CJ2" s="663"/>
      <c r="CK2" s="663"/>
      <c r="CL2" s="663"/>
      <c r="CM2" s="663"/>
      <c r="CN2" s="663"/>
      <c r="CO2" s="663"/>
      <c r="CP2" s="663"/>
      <c r="CQ2" s="663"/>
      <c r="CR2" s="663"/>
      <c r="CS2" s="663"/>
      <c r="CT2" s="663"/>
      <c r="CU2" s="663"/>
      <c r="CV2" s="663"/>
      <c r="CW2" s="663"/>
      <c r="CX2" s="663"/>
      <c r="CY2" s="663"/>
      <c r="CZ2" s="663"/>
      <c r="DA2" s="663"/>
      <c r="DB2" s="663"/>
      <c r="DC2" s="663"/>
      <c r="DD2" s="663"/>
      <c r="DE2" s="663"/>
      <c r="DF2" s="663"/>
      <c r="DG2" s="663"/>
      <c r="DH2" s="663"/>
      <c r="DI2" s="663"/>
      <c r="DJ2" s="663"/>
      <c r="DK2" s="663"/>
      <c r="DL2" s="663"/>
      <c r="DM2" s="663"/>
      <c r="DN2" s="663"/>
      <c r="DO2" s="663"/>
      <c r="DP2" s="663"/>
      <c r="DQ2" s="663"/>
      <c r="DR2" s="663"/>
      <c r="DS2" s="663"/>
      <c r="DT2" s="663"/>
      <c r="DU2" s="663"/>
      <c r="DV2" s="663"/>
      <c r="DW2" s="663"/>
      <c r="DX2" s="663"/>
      <c r="DY2" s="663"/>
      <c r="DZ2" s="663"/>
      <c r="EA2" s="663"/>
      <c r="EB2" s="663"/>
      <c r="EC2" s="663"/>
      <c r="ED2" s="663"/>
      <c r="EE2" s="662" t="s">
        <v>368</v>
      </c>
      <c r="EF2" s="390"/>
    </row>
    <row r="3" spans="1:136" s="339" customFormat="1" ht="19.5" customHeight="1" x14ac:dyDescent="0.35">
      <c r="A3" s="490" t="s">
        <v>600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785"/>
      <c r="AL3" s="785"/>
      <c r="AM3" s="785"/>
      <c r="AN3" s="785"/>
      <c r="AO3" s="785"/>
      <c r="AP3" s="785"/>
      <c r="AQ3" s="785"/>
      <c r="AR3" s="785"/>
      <c r="AS3" s="785"/>
      <c r="AT3" s="785"/>
      <c r="AU3" s="785"/>
      <c r="AV3" s="785"/>
      <c r="AW3" s="785"/>
      <c r="AX3" s="785"/>
      <c r="AY3" s="785"/>
      <c r="AZ3" s="785"/>
      <c r="BA3" s="785"/>
      <c r="BB3" s="785"/>
      <c r="BC3" s="785"/>
      <c r="BD3" s="785"/>
      <c r="BE3" s="785"/>
      <c r="BF3" s="785"/>
      <c r="BG3" s="785"/>
      <c r="BH3" s="785"/>
      <c r="BI3" s="785"/>
      <c r="BJ3" s="785"/>
      <c r="BK3" s="785"/>
      <c r="BL3" s="785"/>
      <c r="BM3" s="785"/>
      <c r="BN3" s="785"/>
      <c r="BO3" s="785"/>
      <c r="BP3" s="785"/>
      <c r="BQ3" s="785"/>
      <c r="BR3" s="785"/>
      <c r="BS3" s="785"/>
      <c r="BT3" s="785"/>
      <c r="BU3" s="785"/>
      <c r="BV3" s="785"/>
      <c r="BW3" s="785"/>
      <c r="BX3" s="785"/>
      <c r="BY3" s="785"/>
      <c r="BZ3" s="785"/>
      <c r="CA3" s="785"/>
      <c r="CB3" s="785"/>
      <c r="CC3" s="785"/>
      <c r="CD3" s="785"/>
      <c r="CE3" s="785"/>
      <c r="CF3" s="785"/>
      <c r="CG3" s="785"/>
      <c r="CH3" s="785"/>
      <c r="CI3" s="785"/>
      <c r="CJ3" s="785"/>
      <c r="CK3" s="785"/>
      <c r="CL3" s="785"/>
      <c r="CM3" s="785"/>
      <c r="CN3" s="785"/>
      <c r="CO3" s="785"/>
      <c r="CP3" s="785"/>
      <c r="CQ3" s="785"/>
      <c r="CR3" s="785"/>
      <c r="CS3" s="785"/>
      <c r="CT3" s="785"/>
      <c r="CU3" s="785"/>
      <c r="CV3" s="785"/>
      <c r="CW3" s="785"/>
      <c r="CX3" s="785"/>
      <c r="CY3" s="785"/>
      <c r="CZ3" s="785"/>
      <c r="DA3" s="785"/>
      <c r="DB3" s="785"/>
      <c r="DC3" s="785"/>
      <c r="DD3" s="785"/>
      <c r="DE3" s="785"/>
      <c r="DF3" s="785"/>
      <c r="DG3" s="785"/>
      <c r="DH3" s="785"/>
      <c r="DI3" s="659"/>
      <c r="DJ3" s="659"/>
      <c r="DK3" s="785"/>
      <c r="DL3" s="785"/>
      <c r="DM3" s="785"/>
      <c r="DN3" s="785"/>
      <c r="DO3" s="785"/>
      <c r="DP3" s="785"/>
      <c r="DQ3" s="785"/>
      <c r="DR3" s="785"/>
      <c r="DS3" s="785"/>
      <c r="DT3" s="785"/>
      <c r="DU3" s="785"/>
      <c r="DV3" s="785"/>
      <c r="DW3" s="785"/>
      <c r="DX3" s="785"/>
      <c r="DY3" s="785"/>
      <c r="DZ3" s="785"/>
      <c r="EA3" s="785"/>
      <c r="EB3" s="785"/>
      <c r="EC3" s="785"/>
      <c r="ED3" s="785"/>
      <c r="EE3" s="785"/>
    </row>
    <row r="4" spans="1:136" s="339" customFormat="1" ht="12.75" customHeight="1" thickBot="1" x14ac:dyDescent="0.35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</row>
    <row r="5" spans="1:136" s="80" customFormat="1" ht="22.5" customHeight="1" thickBot="1" x14ac:dyDescent="0.35">
      <c r="A5" s="798" t="s">
        <v>170</v>
      </c>
      <c r="B5" s="798"/>
      <c r="C5" s="798" t="s">
        <v>56</v>
      </c>
      <c r="D5" s="798"/>
      <c r="E5" s="798"/>
      <c r="F5" s="540"/>
      <c r="G5" s="658" t="s">
        <v>188</v>
      </c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  <c r="BK5" s="658"/>
      <c r="BL5" s="658"/>
      <c r="BM5" s="658"/>
      <c r="BN5" s="658"/>
      <c r="BO5" s="658"/>
      <c r="BP5" s="658"/>
      <c r="BQ5" s="658"/>
      <c r="BR5" s="658"/>
      <c r="BS5" s="658"/>
      <c r="BT5" s="658"/>
      <c r="BU5" s="658"/>
      <c r="BV5" s="658"/>
      <c r="BW5" s="658"/>
      <c r="BX5" s="658"/>
      <c r="BY5" s="658"/>
      <c r="BZ5" s="658"/>
      <c r="CA5" s="658"/>
      <c r="CB5" s="658"/>
      <c r="CC5" s="658"/>
      <c r="CD5" s="658"/>
      <c r="CE5" s="658"/>
      <c r="CF5" s="658"/>
      <c r="CG5" s="658"/>
      <c r="CH5" s="658"/>
      <c r="CI5" s="658"/>
      <c r="CJ5" s="658"/>
      <c r="CK5" s="658"/>
      <c r="CL5" s="658"/>
      <c r="CM5" s="658"/>
      <c r="CN5" s="658"/>
      <c r="CO5" s="658"/>
      <c r="CP5" s="658"/>
      <c r="CQ5" s="658"/>
      <c r="CR5" s="658"/>
      <c r="CS5" s="658"/>
      <c r="CT5" s="658"/>
      <c r="CU5" s="658"/>
      <c r="CV5" s="658"/>
      <c r="CW5" s="658"/>
      <c r="CX5" s="658"/>
      <c r="CY5" s="658"/>
      <c r="CZ5" s="658"/>
      <c r="DA5" s="658"/>
      <c r="DB5" s="658"/>
      <c r="DC5" s="658"/>
      <c r="DD5" s="658"/>
      <c r="DE5" s="658"/>
      <c r="DF5" s="658"/>
      <c r="DG5" s="658"/>
      <c r="DH5" s="658"/>
      <c r="DI5" s="658"/>
      <c r="DJ5" s="658"/>
      <c r="DK5" s="658"/>
      <c r="DL5" s="658"/>
      <c r="DM5" s="658"/>
      <c r="DN5" s="658"/>
      <c r="DO5" s="658"/>
      <c r="DP5" s="658"/>
      <c r="DQ5" s="658"/>
      <c r="DR5" s="658"/>
      <c r="DS5" s="658"/>
      <c r="DT5" s="658"/>
      <c r="DU5" s="658"/>
      <c r="DV5" s="658"/>
      <c r="DW5" s="658"/>
      <c r="DX5" s="658"/>
      <c r="DY5" s="658"/>
      <c r="DZ5" s="658"/>
      <c r="EA5" s="658"/>
      <c r="EB5" s="658"/>
      <c r="EC5" s="658"/>
      <c r="ED5" s="658"/>
      <c r="EE5" s="658"/>
    </row>
    <row r="6" spans="1:136" ht="50.25" customHeight="1" thickBot="1" x14ac:dyDescent="0.35">
      <c r="A6" s="845"/>
      <c r="B6" s="845"/>
      <c r="C6" s="799"/>
      <c r="D6" s="799"/>
      <c r="E6" s="799"/>
      <c r="F6" s="541"/>
      <c r="G6" s="752" t="s">
        <v>691</v>
      </c>
      <c r="H6" s="752"/>
      <c r="I6" s="752"/>
      <c r="J6" s="752"/>
      <c r="K6" s="541"/>
      <c r="L6" s="752" t="s">
        <v>262</v>
      </c>
      <c r="M6" s="752"/>
      <c r="N6" s="752"/>
      <c r="O6" s="752"/>
      <c r="P6" s="541"/>
      <c r="Q6" s="752" t="s">
        <v>148</v>
      </c>
      <c r="R6" s="752"/>
      <c r="S6" s="752"/>
      <c r="T6" s="752"/>
      <c r="U6" s="541"/>
      <c r="V6" s="752" t="s">
        <v>89</v>
      </c>
      <c r="W6" s="752"/>
      <c r="X6" s="752"/>
      <c r="Y6" s="752"/>
      <c r="Z6" s="541"/>
      <c r="AA6" s="752" t="s">
        <v>263</v>
      </c>
      <c r="AB6" s="752"/>
      <c r="AC6" s="752"/>
      <c r="AD6" s="752"/>
      <c r="AE6" s="541"/>
      <c r="AF6" s="752" t="s">
        <v>215</v>
      </c>
      <c r="AG6" s="752"/>
      <c r="AH6" s="752"/>
      <c r="AI6" s="752"/>
      <c r="AJ6" s="541"/>
      <c r="AK6" s="752" t="s">
        <v>216</v>
      </c>
      <c r="AL6" s="752"/>
      <c r="AM6" s="752"/>
      <c r="AN6" s="752"/>
      <c r="AO6" s="541"/>
      <c r="AP6" s="752" t="s">
        <v>218</v>
      </c>
      <c r="AQ6" s="752"/>
      <c r="AR6" s="752"/>
      <c r="AS6" s="752"/>
      <c r="AT6" s="541"/>
      <c r="AU6" s="752" t="s">
        <v>264</v>
      </c>
      <c r="AV6" s="752"/>
      <c r="AW6" s="752"/>
      <c r="AX6" s="752"/>
      <c r="AY6" s="541"/>
      <c r="AZ6" s="752" t="s">
        <v>217</v>
      </c>
      <c r="BA6" s="752"/>
      <c r="BB6" s="752"/>
      <c r="BC6" s="752"/>
      <c r="BD6" s="541"/>
      <c r="BE6" s="752" t="s">
        <v>265</v>
      </c>
      <c r="BF6" s="752"/>
      <c r="BG6" s="752"/>
      <c r="BH6" s="752"/>
      <c r="BI6" s="541"/>
      <c r="BJ6" s="752" t="s">
        <v>219</v>
      </c>
      <c r="BK6" s="752"/>
      <c r="BL6" s="752"/>
      <c r="BM6" s="752"/>
      <c r="BN6" s="541"/>
      <c r="BO6" s="752" t="s">
        <v>268</v>
      </c>
      <c r="BP6" s="752"/>
      <c r="BQ6" s="752"/>
      <c r="BR6" s="752"/>
      <c r="BS6" s="541"/>
      <c r="BT6" s="752" t="s">
        <v>220</v>
      </c>
      <c r="BU6" s="752"/>
      <c r="BV6" s="752"/>
      <c r="BW6" s="752"/>
      <c r="BX6" s="541"/>
      <c r="BY6" s="752" t="s">
        <v>275</v>
      </c>
      <c r="BZ6" s="752"/>
      <c r="CA6" s="752"/>
      <c r="CB6" s="752"/>
      <c r="CC6" s="541"/>
      <c r="CD6" s="752" t="s">
        <v>269</v>
      </c>
      <c r="CE6" s="752"/>
      <c r="CF6" s="752"/>
      <c r="CG6" s="752"/>
      <c r="CH6" s="541"/>
      <c r="CI6" s="752" t="s">
        <v>274</v>
      </c>
      <c r="CJ6" s="752"/>
      <c r="CK6" s="752"/>
      <c r="CL6" s="752"/>
      <c r="CM6" s="541"/>
      <c r="CN6" s="752" t="s">
        <v>270</v>
      </c>
      <c r="CO6" s="752"/>
      <c r="CP6" s="752"/>
      <c r="CQ6" s="752"/>
      <c r="CR6" s="541"/>
      <c r="CS6" s="752" t="s">
        <v>267</v>
      </c>
      <c r="CT6" s="752"/>
      <c r="CU6" s="752"/>
      <c r="CV6" s="752"/>
      <c r="CW6" s="541"/>
      <c r="CX6" s="752" t="s">
        <v>272</v>
      </c>
      <c r="CY6" s="752"/>
      <c r="CZ6" s="752"/>
      <c r="DA6" s="752"/>
      <c r="DB6" s="541"/>
      <c r="DC6" s="752" t="s">
        <v>273</v>
      </c>
      <c r="DD6" s="752"/>
      <c r="DE6" s="752"/>
      <c r="DF6" s="752"/>
      <c r="DG6" s="541"/>
      <c r="DH6" s="752" t="s">
        <v>277</v>
      </c>
      <c r="DI6" s="752"/>
      <c r="DJ6" s="752"/>
      <c r="DK6" s="752"/>
      <c r="DL6" s="541"/>
      <c r="DM6" s="752" t="s">
        <v>276</v>
      </c>
      <c r="DN6" s="752"/>
      <c r="DO6" s="752"/>
      <c r="DP6" s="752"/>
      <c r="DQ6" s="541"/>
      <c r="DR6" s="752" t="s">
        <v>271</v>
      </c>
      <c r="DS6" s="752"/>
      <c r="DT6" s="752"/>
      <c r="DU6" s="752"/>
      <c r="DV6" s="541"/>
      <c r="DW6" s="752" t="s">
        <v>266</v>
      </c>
      <c r="DX6" s="752"/>
      <c r="DY6" s="752"/>
      <c r="DZ6" s="752"/>
      <c r="EA6" s="541"/>
      <c r="EB6" s="752" t="s">
        <v>61</v>
      </c>
      <c r="EC6" s="752"/>
      <c r="ED6" s="752"/>
      <c r="EE6" s="752"/>
    </row>
    <row r="7" spans="1:136" ht="17.25" customHeight="1" thickBot="1" x14ac:dyDescent="0.35">
      <c r="A7" s="799"/>
      <c r="B7" s="799"/>
      <c r="C7" s="393" t="s">
        <v>42</v>
      </c>
      <c r="D7" s="393" t="s">
        <v>57</v>
      </c>
      <c r="E7" s="393" t="s">
        <v>58</v>
      </c>
      <c r="F7" s="393"/>
      <c r="G7" s="393" t="s">
        <v>57</v>
      </c>
      <c r="H7" s="393" t="s">
        <v>58</v>
      </c>
      <c r="I7" s="710" t="s">
        <v>740</v>
      </c>
      <c r="J7" s="710" t="s">
        <v>741</v>
      </c>
      <c r="K7" s="710"/>
      <c r="L7" s="710" t="s">
        <v>57</v>
      </c>
      <c r="M7" s="710" t="s">
        <v>58</v>
      </c>
      <c r="N7" s="745" t="s">
        <v>740</v>
      </c>
      <c r="O7" s="745" t="s">
        <v>741</v>
      </c>
      <c r="P7" s="710"/>
      <c r="Q7" s="710" t="s">
        <v>57</v>
      </c>
      <c r="R7" s="710" t="s">
        <v>58</v>
      </c>
      <c r="S7" s="745" t="s">
        <v>740</v>
      </c>
      <c r="T7" s="745" t="s">
        <v>741</v>
      </c>
      <c r="U7" s="710"/>
      <c r="V7" s="710" t="s">
        <v>57</v>
      </c>
      <c r="W7" s="710" t="s">
        <v>58</v>
      </c>
      <c r="X7" s="745" t="s">
        <v>740</v>
      </c>
      <c r="Y7" s="745" t="s">
        <v>741</v>
      </c>
      <c r="Z7" s="710"/>
      <c r="AA7" s="710" t="s">
        <v>57</v>
      </c>
      <c r="AB7" s="710" t="s">
        <v>58</v>
      </c>
      <c r="AC7" s="745" t="s">
        <v>740</v>
      </c>
      <c r="AD7" s="745" t="s">
        <v>741</v>
      </c>
      <c r="AE7" s="710"/>
      <c r="AF7" s="710" t="s">
        <v>57</v>
      </c>
      <c r="AG7" s="710" t="s">
        <v>58</v>
      </c>
      <c r="AH7" s="745" t="s">
        <v>740</v>
      </c>
      <c r="AI7" s="745" t="s">
        <v>741</v>
      </c>
      <c r="AJ7" s="710"/>
      <c r="AK7" s="710" t="s">
        <v>57</v>
      </c>
      <c r="AL7" s="710" t="s">
        <v>58</v>
      </c>
      <c r="AM7" s="745" t="s">
        <v>740</v>
      </c>
      <c r="AN7" s="745" t="s">
        <v>741</v>
      </c>
      <c r="AO7" s="710"/>
      <c r="AP7" s="710" t="s">
        <v>57</v>
      </c>
      <c r="AQ7" s="710" t="s">
        <v>58</v>
      </c>
      <c r="AR7" s="745" t="s">
        <v>740</v>
      </c>
      <c r="AS7" s="745" t="s">
        <v>741</v>
      </c>
      <c r="AT7" s="710"/>
      <c r="AU7" s="710" t="s">
        <v>57</v>
      </c>
      <c r="AV7" s="710" t="s">
        <v>58</v>
      </c>
      <c r="AW7" s="745" t="s">
        <v>740</v>
      </c>
      <c r="AX7" s="745" t="s">
        <v>741</v>
      </c>
      <c r="AY7" s="710"/>
      <c r="AZ7" s="710" t="s">
        <v>57</v>
      </c>
      <c r="BA7" s="710" t="s">
        <v>58</v>
      </c>
      <c r="BB7" s="745" t="s">
        <v>740</v>
      </c>
      <c r="BC7" s="745" t="s">
        <v>741</v>
      </c>
      <c r="BD7" s="710"/>
      <c r="BE7" s="710" t="s">
        <v>57</v>
      </c>
      <c r="BF7" s="710" t="s">
        <v>58</v>
      </c>
      <c r="BG7" s="745" t="s">
        <v>740</v>
      </c>
      <c r="BH7" s="745" t="s">
        <v>741</v>
      </c>
      <c r="BI7" s="710"/>
      <c r="BJ7" s="710" t="s">
        <v>57</v>
      </c>
      <c r="BK7" s="710" t="s">
        <v>58</v>
      </c>
      <c r="BL7" s="745" t="s">
        <v>740</v>
      </c>
      <c r="BM7" s="745" t="s">
        <v>741</v>
      </c>
      <c r="BN7" s="710"/>
      <c r="BO7" s="710" t="s">
        <v>57</v>
      </c>
      <c r="BP7" s="710" t="s">
        <v>58</v>
      </c>
      <c r="BQ7" s="745" t="s">
        <v>740</v>
      </c>
      <c r="BR7" s="745" t="s">
        <v>741</v>
      </c>
      <c r="BS7" s="710"/>
      <c r="BT7" s="710" t="s">
        <v>57</v>
      </c>
      <c r="BU7" s="710" t="s">
        <v>58</v>
      </c>
      <c r="BV7" s="745" t="s">
        <v>740</v>
      </c>
      <c r="BW7" s="745" t="s">
        <v>741</v>
      </c>
      <c r="BX7" s="710"/>
      <c r="BY7" s="710" t="s">
        <v>57</v>
      </c>
      <c r="BZ7" s="710" t="s">
        <v>58</v>
      </c>
      <c r="CA7" s="745" t="s">
        <v>740</v>
      </c>
      <c r="CB7" s="745" t="s">
        <v>741</v>
      </c>
      <c r="CC7" s="710"/>
      <c r="CD7" s="710" t="s">
        <v>57</v>
      </c>
      <c r="CE7" s="710" t="s">
        <v>58</v>
      </c>
      <c r="CF7" s="745" t="s">
        <v>740</v>
      </c>
      <c r="CG7" s="745" t="s">
        <v>741</v>
      </c>
      <c r="CH7" s="710"/>
      <c r="CI7" s="710" t="s">
        <v>57</v>
      </c>
      <c r="CJ7" s="710" t="s">
        <v>58</v>
      </c>
      <c r="CK7" s="745" t="s">
        <v>740</v>
      </c>
      <c r="CL7" s="745" t="s">
        <v>741</v>
      </c>
      <c r="CM7" s="710"/>
      <c r="CN7" s="710" t="s">
        <v>57</v>
      </c>
      <c r="CO7" s="710" t="s">
        <v>58</v>
      </c>
      <c r="CP7" s="745" t="s">
        <v>740</v>
      </c>
      <c r="CQ7" s="745" t="s">
        <v>741</v>
      </c>
      <c r="CR7" s="710"/>
      <c r="CS7" s="710" t="s">
        <v>57</v>
      </c>
      <c r="CT7" s="710" t="s">
        <v>58</v>
      </c>
      <c r="CU7" s="745" t="s">
        <v>740</v>
      </c>
      <c r="CV7" s="745" t="s">
        <v>741</v>
      </c>
      <c r="CW7" s="710"/>
      <c r="CX7" s="710" t="s">
        <v>57</v>
      </c>
      <c r="CY7" s="710" t="s">
        <v>58</v>
      </c>
      <c r="CZ7" s="745" t="s">
        <v>740</v>
      </c>
      <c r="DA7" s="745" t="s">
        <v>741</v>
      </c>
      <c r="DB7" s="710"/>
      <c r="DC7" s="710" t="s">
        <v>57</v>
      </c>
      <c r="DD7" s="710" t="s">
        <v>58</v>
      </c>
      <c r="DE7" s="745" t="s">
        <v>740</v>
      </c>
      <c r="DF7" s="745" t="s">
        <v>741</v>
      </c>
      <c r="DG7" s="710"/>
      <c r="DH7" s="710" t="s">
        <v>57</v>
      </c>
      <c r="DI7" s="710" t="s">
        <v>58</v>
      </c>
      <c r="DJ7" s="745" t="s">
        <v>740</v>
      </c>
      <c r="DK7" s="745" t="s">
        <v>741</v>
      </c>
      <c r="DL7" s="710"/>
      <c r="DM7" s="710" t="s">
        <v>57</v>
      </c>
      <c r="DN7" s="710" t="s">
        <v>58</v>
      </c>
      <c r="DO7" s="745" t="s">
        <v>740</v>
      </c>
      <c r="DP7" s="745" t="s">
        <v>741</v>
      </c>
      <c r="DQ7" s="710"/>
      <c r="DR7" s="710" t="s">
        <v>57</v>
      </c>
      <c r="DS7" s="710" t="s">
        <v>58</v>
      </c>
      <c r="DT7" s="745" t="s">
        <v>740</v>
      </c>
      <c r="DU7" s="745" t="s">
        <v>741</v>
      </c>
      <c r="DV7" s="710"/>
      <c r="DW7" s="710" t="s">
        <v>57</v>
      </c>
      <c r="DX7" s="710" t="s">
        <v>58</v>
      </c>
      <c r="DY7" s="745" t="s">
        <v>740</v>
      </c>
      <c r="DZ7" s="745" t="s">
        <v>741</v>
      </c>
      <c r="EA7" s="710"/>
      <c r="EB7" s="710" t="s">
        <v>57</v>
      </c>
      <c r="EC7" s="710" t="s">
        <v>58</v>
      </c>
      <c r="ED7" s="745" t="s">
        <v>740</v>
      </c>
      <c r="EE7" s="745" t="s">
        <v>741</v>
      </c>
    </row>
    <row r="8" spans="1:136" ht="12.75" customHeight="1" x14ac:dyDescent="0.3">
      <c r="A8" s="541"/>
      <c r="B8" s="54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</row>
    <row r="9" spans="1:136" ht="12.75" customHeight="1" x14ac:dyDescent="0.3">
      <c r="A9" s="103"/>
      <c r="B9" s="103" t="s">
        <v>42</v>
      </c>
      <c r="C9" s="90">
        <v>28141</v>
      </c>
      <c r="D9" s="90">
        <v>19042</v>
      </c>
      <c r="E9" s="90">
        <v>9099</v>
      </c>
      <c r="F9" s="90"/>
      <c r="G9" s="90">
        <v>4747</v>
      </c>
      <c r="H9" s="90">
        <v>1347</v>
      </c>
      <c r="I9" s="661">
        <v>0.37738558050003312</v>
      </c>
      <c r="J9" s="661">
        <v>0.17673310624375629</v>
      </c>
      <c r="K9" s="90"/>
      <c r="L9" s="90">
        <v>1807</v>
      </c>
      <c r="M9" s="90">
        <v>1909</v>
      </c>
      <c r="N9" s="661">
        <v>0.14365614998179055</v>
      </c>
      <c r="O9" s="661">
        <v>0.25047030424597683</v>
      </c>
      <c r="P9" s="90"/>
      <c r="Q9" s="90">
        <v>1458</v>
      </c>
      <c r="R9" s="90">
        <v>1073</v>
      </c>
      <c r="S9" s="661">
        <v>0.1159107175835366</v>
      </c>
      <c r="T9" s="661">
        <v>0.14078294209320749</v>
      </c>
      <c r="U9" s="90"/>
      <c r="V9" s="90">
        <v>1213</v>
      </c>
      <c r="W9" s="90">
        <v>1053</v>
      </c>
      <c r="X9" s="661">
        <v>9.6433265040349728E-2</v>
      </c>
      <c r="Y9" s="661">
        <v>0.13815884252017474</v>
      </c>
      <c r="Z9" s="90"/>
      <c r="AA9" s="90">
        <v>1201</v>
      </c>
      <c r="AB9" s="90">
        <v>362</v>
      </c>
      <c r="AC9" s="661">
        <v>9.5479267364765058E-2</v>
      </c>
      <c r="AD9" s="661">
        <v>4.7496202271892926E-2</v>
      </c>
      <c r="AE9" s="90"/>
      <c r="AF9" s="90">
        <v>653</v>
      </c>
      <c r="AG9" s="90">
        <v>167</v>
      </c>
      <c r="AH9" s="661">
        <v>5.1913373513065436E-2</v>
      </c>
      <c r="AI9" s="661">
        <v>2.1911231434823531E-2</v>
      </c>
      <c r="AJ9" s="90"/>
      <c r="AK9" s="90">
        <v>392</v>
      </c>
      <c r="AL9" s="90">
        <v>122</v>
      </c>
      <c r="AM9" s="661">
        <v>3.1163924069099003E-2</v>
      </c>
      <c r="AN9" s="661">
        <v>1.6007007395499824E-2</v>
      </c>
      <c r="AO9" s="90"/>
      <c r="AP9" s="90">
        <v>409</v>
      </c>
      <c r="AQ9" s="90">
        <v>52</v>
      </c>
      <c r="AR9" s="661">
        <v>3.2515420776177278E-2</v>
      </c>
      <c r="AS9" s="661">
        <v>6.8226588898851713E-3</v>
      </c>
      <c r="AT9" s="90"/>
      <c r="AU9" s="90">
        <v>323</v>
      </c>
      <c r="AV9" s="90">
        <v>87</v>
      </c>
      <c r="AW9" s="661">
        <v>2.5678437434487188E-2</v>
      </c>
      <c r="AX9" s="661">
        <v>1.1414833142692499E-2</v>
      </c>
      <c r="AY9" s="90"/>
      <c r="AZ9" s="90">
        <v>343</v>
      </c>
      <c r="BA9" s="90">
        <v>63</v>
      </c>
      <c r="BB9" s="661">
        <v>2.726843356046163E-2</v>
      </c>
      <c r="BC9" s="661">
        <v>8.2659136550531902E-3</v>
      </c>
      <c r="BD9" s="90"/>
      <c r="BE9" s="90">
        <v>262</v>
      </c>
      <c r="BF9" s="90">
        <v>103</v>
      </c>
      <c r="BG9" s="661">
        <v>2.0828949250265152E-2</v>
      </c>
      <c r="BH9" s="661">
        <v>1.3514112801118706E-2</v>
      </c>
      <c r="BI9" s="90"/>
      <c r="BJ9" s="90">
        <v>269</v>
      </c>
      <c r="BK9" s="90">
        <v>87</v>
      </c>
      <c r="BL9" s="661">
        <v>2.1385447894356206E-2</v>
      </c>
      <c r="BM9" s="661">
        <v>1.1414833142692499E-2</v>
      </c>
      <c r="BN9" s="90"/>
      <c r="BO9" s="90">
        <v>120</v>
      </c>
      <c r="BP9" s="90">
        <v>112</v>
      </c>
      <c r="BQ9" s="661">
        <v>9.5399767558466339E-3</v>
      </c>
      <c r="BR9" s="661">
        <v>1.4694957608983449E-2</v>
      </c>
      <c r="BS9" s="90"/>
      <c r="BT9" s="90">
        <v>184</v>
      </c>
      <c r="BU9" s="90">
        <v>45</v>
      </c>
      <c r="BV9" s="661">
        <v>1.4627964358964839E-2</v>
      </c>
      <c r="BW9" s="661">
        <v>5.9042240393237062E-3</v>
      </c>
      <c r="BX9" s="90"/>
      <c r="BY9" s="90">
        <v>161</v>
      </c>
      <c r="BZ9" s="90">
        <v>53</v>
      </c>
      <c r="CA9" s="661">
        <v>1.2799468814094234E-2</v>
      </c>
      <c r="CB9" s="661">
        <v>6.9538638685368095E-3</v>
      </c>
      <c r="CC9" s="90"/>
      <c r="CD9" s="90">
        <v>161</v>
      </c>
      <c r="CE9" s="90">
        <v>52</v>
      </c>
      <c r="CF9" s="661">
        <v>1.2799468814094234E-2</v>
      </c>
      <c r="CG9" s="661">
        <v>6.8226588898851713E-3</v>
      </c>
      <c r="CH9" s="90"/>
      <c r="CI9" s="90">
        <v>152</v>
      </c>
      <c r="CJ9" s="90">
        <v>56</v>
      </c>
      <c r="CK9" s="661">
        <v>1.2083970557405736E-2</v>
      </c>
      <c r="CL9" s="661">
        <v>7.3474788044917243E-3</v>
      </c>
      <c r="CM9" s="90"/>
      <c r="CN9" s="90">
        <v>139</v>
      </c>
      <c r="CO9" s="90">
        <v>66</v>
      </c>
      <c r="CP9" s="661">
        <v>1.1050473075522352E-2</v>
      </c>
      <c r="CQ9" s="661">
        <v>8.6595285910081032E-3</v>
      </c>
      <c r="CR9" s="90"/>
      <c r="CS9" s="90">
        <v>143</v>
      </c>
      <c r="CT9" s="90">
        <v>58</v>
      </c>
      <c r="CU9" s="661">
        <v>1.136847230071724E-2</v>
      </c>
      <c r="CV9" s="661">
        <v>7.6098887617949999E-3</v>
      </c>
      <c r="CW9" s="90"/>
      <c r="CX9" s="90">
        <v>149</v>
      </c>
      <c r="CY9" s="90">
        <v>49</v>
      </c>
      <c r="CZ9" s="661">
        <v>1.1845471138509572E-2</v>
      </c>
      <c r="DA9" s="661">
        <v>6.4290439539302583E-3</v>
      </c>
      <c r="DB9" s="90"/>
      <c r="DC9" s="90">
        <v>119</v>
      </c>
      <c r="DD9" s="90">
        <v>46</v>
      </c>
      <c r="DE9" s="661">
        <v>9.4604769495479132E-3</v>
      </c>
      <c r="DF9" s="661">
        <v>6.0354290179753444E-3</v>
      </c>
      <c r="DG9" s="90"/>
      <c r="DH9" s="90">
        <v>148</v>
      </c>
      <c r="DI9" s="90">
        <v>12</v>
      </c>
      <c r="DJ9" s="661">
        <v>1.1765971332210849E-2</v>
      </c>
      <c r="DK9" s="661">
        <v>1.574459743819655E-3</v>
      </c>
      <c r="DL9" s="90"/>
      <c r="DM9" s="90">
        <v>123</v>
      </c>
      <c r="DN9" s="90">
        <v>36</v>
      </c>
      <c r="DO9" s="661">
        <v>9.7784761747427996E-3</v>
      </c>
      <c r="DP9" s="661">
        <v>4.7233792314589646E-3</v>
      </c>
      <c r="DQ9" s="90"/>
      <c r="DR9" s="90">
        <v>96</v>
      </c>
      <c r="DS9" s="90">
        <v>32</v>
      </c>
      <c r="DT9" s="661">
        <v>7.6319814046773076E-3</v>
      </c>
      <c r="DU9" s="661">
        <v>4.1985593168524134E-3</v>
      </c>
      <c r="DV9" s="90"/>
      <c r="DW9" s="90">
        <v>59</v>
      </c>
      <c r="DX9" s="90">
        <v>26</v>
      </c>
      <c r="DY9" s="661">
        <v>4.6904885716245945E-3</v>
      </c>
      <c r="DZ9" s="661">
        <v>3.4113294449425857E-3</v>
      </c>
      <c r="EA9" s="90"/>
      <c r="EB9" s="90">
        <v>4211</v>
      </c>
      <c r="EC9" s="90">
        <v>2031</v>
      </c>
      <c r="ED9" s="661">
        <v>0.33477368432391813</v>
      </c>
      <c r="EE9" s="661">
        <v>0.26647731164147659</v>
      </c>
      <c r="EF9" s="90"/>
    </row>
    <row r="10" spans="1:136" ht="12.75" customHeight="1" x14ac:dyDescent="0.3">
      <c r="A10" s="103"/>
      <c r="B10" s="103"/>
      <c r="C10" s="90"/>
      <c r="D10" s="90"/>
      <c r="E10" s="90"/>
      <c r="F10" s="90"/>
      <c r="G10" s="104"/>
      <c r="H10" s="104"/>
      <c r="I10" s="104"/>
      <c r="J10" s="661"/>
      <c r="K10" s="104"/>
      <c r="L10" s="104"/>
      <c r="M10" s="104"/>
      <c r="N10" s="104"/>
      <c r="O10" s="661"/>
      <c r="P10" s="104"/>
      <c r="Q10" s="104"/>
      <c r="R10" s="104"/>
      <c r="S10" s="104"/>
      <c r="T10" s="661"/>
      <c r="U10" s="104"/>
      <c r="V10" s="104"/>
      <c r="W10" s="104"/>
      <c r="X10" s="104"/>
      <c r="Y10" s="661"/>
      <c r="Z10" s="104"/>
      <c r="AA10" s="104"/>
      <c r="AB10" s="104"/>
      <c r="AC10" s="104"/>
      <c r="AD10" s="661"/>
      <c r="AE10" s="104"/>
      <c r="AF10" s="104"/>
      <c r="AG10" s="104"/>
      <c r="AH10" s="104"/>
      <c r="AI10" s="661"/>
      <c r="AJ10" s="104"/>
      <c r="AK10" s="104"/>
      <c r="AL10" s="104"/>
      <c r="AM10" s="104"/>
      <c r="AN10" s="661"/>
      <c r="AO10" s="104"/>
      <c r="AP10" s="104"/>
      <c r="AQ10" s="104"/>
      <c r="AR10" s="104"/>
      <c r="AS10" s="661"/>
      <c r="AT10" s="104"/>
      <c r="AU10" s="104"/>
      <c r="AV10" s="104"/>
      <c r="AW10" s="104"/>
      <c r="AX10" s="661"/>
      <c r="AY10" s="104"/>
      <c r="AZ10" s="104"/>
      <c r="BA10" s="104"/>
      <c r="BB10" s="104"/>
      <c r="BC10" s="661"/>
      <c r="BD10" s="104"/>
      <c r="BE10" s="104"/>
      <c r="BF10" s="104"/>
      <c r="BG10" s="104"/>
      <c r="BH10" s="661"/>
      <c r="BI10" s="104"/>
      <c r="BJ10" s="104"/>
      <c r="BK10" s="104"/>
      <c r="BL10" s="104"/>
      <c r="BM10" s="661"/>
      <c r="BN10" s="104"/>
      <c r="BO10" s="104"/>
      <c r="BP10" s="104"/>
      <c r="BQ10" s="104"/>
      <c r="BR10" s="661"/>
      <c r="BS10" s="104"/>
      <c r="BT10" s="104"/>
      <c r="BU10" s="104"/>
      <c r="BV10" s="104"/>
      <c r="BW10" s="661"/>
      <c r="BX10" s="104"/>
      <c r="BY10" s="104"/>
      <c r="BZ10" s="104"/>
      <c r="CA10" s="104"/>
      <c r="CB10" s="661"/>
      <c r="CC10" s="104"/>
      <c r="CD10" s="104"/>
      <c r="CE10" s="104"/>
      <c r="CF10" s="104"/>
      <c r="CG10" s="661"/>
      <c r="CH10" s="104"/>
      <c r="CI10" s="104"/>
      <c r="CJ10" s="104"/>
      <c r="CK10" s="104"/>
      <c r="CL10" s="661"/>
      <c r="CM10" s="104"/>
      <c r="CN10" s="104"/>
      <c r="CO10" s="104"/>
      <c r="CP10" s="104"/>
      <c r="CQ10" s="661"/>
      <c r="CR10" s="104"/>
      <c r="CS10" s="104"/>
      <c r="CT10" s="104"/>
      <c r="CU10" s="104"/>
      <c r="CV10" s="661"/>
      <c r="CW10" s="104"/>
      <c r="CX10" s="104"/>
      <c r="CY10" s="104"/>
      <c r="CZ10" s="104"/>
      <c r="DA10" s="661"/>
      <c r="DB10" s="104"/>
      <c r="DC10" s="104"/>
      <c r="DD10" s="104"/>
      <c r="DE10" s="104"/>
      <c r="DF10" s="661"/>
      <c r="DG10" s="104"/>
      <c r="DH10" s="104"/>
      <c r="DI10" s="104"/>
      <c r="DJ10" s="104"/>
      <c r="DK10" s="661"/>
      <c r="DL10" s="104"/>
      <c r="DM10" s="104"/>
      <c r="DN10" s="104"/>
      <c r="DO10" s="104"/>
      <c r="DP10" s="661"/>
      <c r="DQ10" s="104"/>
      <c r="DR10" s="104"/>
      <c r="DS10" s="104"/>
      <c r="DT10" s="104"/>
      <c r="DU10" s="661"/>
      <c r="DV10" s="104"/>
      <c r="DW10" s="104"/>
      <c r="DX10" s="104"/>
      <c r="DY10" s="104"/>
      <c r="DZ10" s="661"/>
      <c r="EA10" s="104"/>
      <c r="EB10" s="90"/>
      <c r="EC10" s="90"/>
      <c r="ED10" s="104"/>
      <c r="EE10" s="661"/>
    </row>
    <row r="11" spans="1:136" x14ac:dyDescent="0.3">
      <c r="A11" s="80"/>
      <c r="B11" s="38" t="s">
        <v>9</v>
      </c>
      <c r="C11" s="90">
        <v>436</v>
      </c>
      <c r="D11" s="90">
        <v>312</v>
      </c>
      <c r="E11" s="90">
        <v>124</v>
      </c>
      <c r="F11" s="90"/>
      <c r="G11" s="90">
        <v>57</v>
      </c>
      <c r="H11" s="90">
        <v>16</v>
      </c>
      <c r="I11" s="661">
        <v>0.30112684836414161</v>
      </c>
      <c r="J11" s="661">
        <v>0.14274243911142834</v>
      </c>
      <c r="K11" s="90"/>
      <c r="L11" s="90">
        <v>33</v>
      </c>
      <c r="M11" s="90">
        <v>27</v>
      </c>
      <c r="N11" s="661">
        <v>0.17433659642134516</v>
      </c>
      <c r="O11" s="661">
        <v>0.24087786600053526</v>
      </c>
      <c r="P11" s="90"/>
      <c r="Q11" s="90">
        <v>23</v>
      </c>
      <c r="R11" s="90">
        <v>17</v>
      </c>
      <c r="S11" s="661">
        <v>0.12150732477851327</v>
      </c>
      <c r="T11" s="661">
        <v>0.15166384155589258</v>
      </c>
      <c r="U11" s="90"/>
      <c r="V11" s="90">
        <v>17</v>
      </c>
      <c r="W11" s="90">
        <v>8</v>
      </c>
      <c r="X11" s="661">
        <v>8.9809761792814163E-2</v>
      </c>
      <c r="Y11" s="661">
        <v>7.1371219555714169E-2</v>
      </c>
      <c r="Z11" s="90"/>
      <c r="AA11" s="90">
        <v>7</v>
      </c>
      <c r="AB11" s="90">
        <v>2</v>
      </c>
      <c r="AC11" s="661">
        <v>3.6980490149982302E-2</v>
      </c>
      <c r="AD11" s="661">
        <v>1.7842804888928542E-2</v>
      </c>
      <c r="AE11" s="90"/>
      <c r="AF11" s="90">
        <v>48</v>
      </c>
      <c r="AG11" s="90">
        <v>7</v>
      </c>
      <c r="AH11" s="661">
        <v>0.25358050388559289</v>
      </c>
      <c r="AI11" s="661">
        <v>6.2449817111249889E-2</v>
      </c>
      <c r="AJ11" s="90"/>
      <c r="AK11" s="90">
        <v>6</v>
      </c>
      <c r="AL11" s="90">
        <v>4</v>
      </c>
      <c r="AM11" s="661">
        <v>3.1697562985699111E-2</v>
      </c>
      <c r="AN11" s="661">
        <v>3.5685609777857084E-2</v>
      </c>
      <c r="AO11" s="90"/>
      <c r="AP11" s="90">
        <v>1</v>
      </c>
      <c r="AQ11" s="90"/>
      <c r="AR11" s="661">
        <v>5.2829271642831858E-3</v>
      </c>
      <c r="AS11" s="661">
        <v>0</v>
      </c>
      <c r="AT11" s="90"/>
      <c r="AU11" s="90">
        <v>6</v>
      </c>
      <c r="AV11" s="90">
        <v>4</v>
      </c>
      <c r="AW11" s="661">
        <v>3.1697562985699111E-2</v>
      </c>
      <c r="AX11" s="661">
        <v>3.5685609777857084E-2</v>
      </c>
      <c r="AY11" s="90"/>
      <c r="AZ11" s="90">
        <v>21</v>
      </c>
      <c r="BA11" s="90">
        <v>2</v>
      </c>
      <c r="BB11" s="661">
        <v>0.11094147044994691</v>
      </c>
      <c r="BC11" s="661">
        <v>1.7842804888928542E-2</v>
      </c>
      <c r="BD11" s="90"/>
      <c r="BE11" s="90">
        <v>9</v>
      </c>
      <c r="BF11" s="90">
        <v>5</v>
      </c>
      <c r="BG11" s="661">
        <v>4.7546344478548677E-2</v>
      </c>
      <c r="BH11" s="661">
        <v>4.460701222232135E-2</v>
      </c>
      <c r="BI11" s="90"/>
      <c r="BJ11" s="90">
        <v>4</v>
      </c>
      <c r="BK11" s="90">
        <v>3</v>
      </c>
      <c r="BL11" s="661">
        <v>2.1131708657132743E-2</v>
      </c>
      <c r="BM11" s="661">
        <v>2.6764207333392808E-2</v>
      </c>
      <c r="BN11" s="90"/>
      <c r="BO11" s="90">
        <v>2</v>
      </c>
      <c r="BP11" s="90">
        <v>1</v>
      </c>
      <c r="BQ11" s="661">
        <v>1.0565854328566372E-2</v>
      </c>
      <c r="BR11" s="661">
        <v>8.9214024444642711E-3</v>
      </c>
      <c r="BS11" s="90"/>
      <c r="BT11" s="90">
        <v>3</v>
      </c>
      <c r="BU11" s="90"/>
      <c r="BV11" s="661">
        <v>1.5848781492849556E-2</v>
      </c>
      <c r="BW11" s="661">
        <v>0</v>
      </c>
      <c r="BX11" s="90"/>
      <c r="BY11" s="90">
        <v>3</v>
      </c>
      <c r="BZ11" s="90"/>
      <c r="CA11" s="661">
        <v>1.5848781492849556E-2</v>
      </c>
      <c r="CB11" s="661">
        <v>0</v>
      </c>
      <c r="CC11" s="90"/>
      <c r="CD11" s="90">
        <v>4</v>
      </c>
      <c r="CE11" s="90"/>
      <c r="CF11" s="661">
        <v>2.1131708657132743E-2</v>
      </c>
      <c r="CG11" s="661">
        <v>0</v>
      </c>
      <c r="CH11" s="90"/>
      <c r="CI11" s="90">
        <v>2</v>
      </c>
      <c r="CJ11" s="90"/>
      <c r="CK11" s="661">
        <v>1.0565854328566372E-2</v>
      </c>
      <c r="CL11" s="661">
        <v>0</v>
      </c>
      <c r="CM11" s="90"/>
      <c r="CN11" s="90">
        <v>1</v>
      </c>
      <c r="CO11" s="90"/>
      <c r="CP11" s="661">
        <v>5.2829271642831858E-3</v>
      </c>
      <c r="CQ11" s="661">
        <v>0</v>
      </c>
      <c r="CR11" s="90"/>
      <c r="CS11" s="90">
        <v>6</v>
      </c>
      <c r="CT11" s="90">
        <v>3</v>
      </c>
      <c r="CU11" s="661">
        <v>3.1697562985699111E-2</v>
      </c>
      <c r="CV11" s="661">
        <v>2.6764207333392808E-2</v>
      </c>
      <c r="CW11" s="90"/>
      <c r="CX11" s="90">
        <v>4</v>
      </c>
      <c r="CY11" s="90">
        <v>1</v>
      </c>
      <c r="CZ11" s="661">
        <v>2.1131708657132743E-2</v>
      </c>
      <c r="DA11" s="661">
        <v>8.9214024444642711E-3</v>
      </c>
      <c r="DB11" s="90"/>
      <c r="DC11" s="90">
        <v>1</v>
      </c>
      <c r="DD11" s="90"/>
      <c r="DE11" s="661">
        <v>5.2829271642831858E-3</v>
      </c>
      <c r="DF11" s="661">
        <v>0</v>
      </c>
      <c r="DG11" s="90"/>
      <c r="DH11" s="90">
        <v>1</v>
      </c>
      <c r="DI11" s="90"/>
      <c r="DJ11" s="661">
        <v>5.2829271642831858E-3</v>
      </c>
      <c r="DK11" s="661">
        <v>0</v>
      </c>
      <c r="DL11" s="90"/>
      <c r="DM11" s="90"/>
      <c r="DN11" s="90"/>
      <c r="DO11" s="661">
        <v>0</v>
      </c>
      <c r="DP11" s="661">
        <v>0</v>
      </c>
      <c r="DQ11" s="90"/>
      <c r="DR11" s="90">
        <v>1</v>
      </c>
      <c r="DS11" s="90">
        <v>1</v>
      </c>
      <c r="DT11" s="661">
        <v>5.2829271642831858E-3</v>
      </c>
      <c r="DU11" s="661">
        <v>8.9214024444642711E-3</v>
      </c>
      <c r="DV11" s="90"/>
      <c r="DW11" s="90">
        <v>1</v>
      </c>
      <c r="DX11" s="90">
        <v>2</v>
      </c>
      <c r="DY11" s="661">
        <v>5.2829271642831858E-3</v>
      </c>
      <c r="DZ11" s="661">
        <v>1.7842804888928542E-2</v>
      </c>
      <c r="EA11" s="90"/>
      <c r="EB11" s="90">
        <v>51</v>
      </c>
      <c r="EC11" s="90">
        <v>21</v>
      </c>
      <c r="ED11" s="661">
        <v>0.26942928537844252</v>
      </c>
      <c r="EE11" s="661">
        <v>0.18734945133374967</v>
      </c>
      <c r="EF11" s="85"/>
    </row>
    <row r="12" spans="1:136" x14ac:dyDescent="0.3">
      <c r="A12" s="80"/>
      <c r="B12" s="38" t="s">
        <v>10</v>
      </c>
      <c r="C12" s="90">
        <v>2081</v>
      </c>
      <c r="D12" s="90">
        <v>1253</v>
      </c>
      <c r="E12" s="90">
        <v>828</v>
      </c>
      <c r="F12" s="90"/>
      <c r="G12" s="90">
        <v>270</v>
      </c>
      <c r="H12" s="90">
        <v>98</v>
      </c>
      <c r="I12" s="661">
        <v>0.48423718295915547</v>
      </c>
      <c r="J12" s="661">
        <v>0.25103230632089102</v>
      </c>
      <c r="K12" s="90"/>
      <c r="L12" s="90">
        <v>113</v>
      </c>
      <c r="M12" s="90">
        <v>152</v>
      </c>
      <c r="N12" s="661">
        <v>0.20266222842364656</v>
      </c>
      <c r="O12" s="661">
        <v>0.38935623021199423</v>
      </c>
      <c r="P12" s="90"/>
      <c r="Q12" s="90">
        <v>115</v>
      </c>
      <c r="R12" s="90">
        <v>112</v>
      </c>
      <c r="S12" s="661">
        <v>0.20624917051964031</v>
      </c>
      <c r="T12" s="661">
        <v>0.28689406436673259</v>
      </c>
      <c r="U12" s="90"/>
      <c r="V12" s="90">
        <v>104</v>
      </c>
      <c r="W12" s="90">
        <v>128</v>
      </c>
      <c r="X12" s="661">
        <v>0.18652098899167471</v>
      </c>
      <c r="Y12" s="661">
        <v>0.32787893070483726</v>
      </c>
      <c r="Z12" s="90"/>
      <c r="AA12" s="90">
        <v>107</v>
      </c>
      <c r="AB12" s="90">
        <v>29</v>
      </c>
      <c r="AC12" s="661">
        <v>0.19190140213566534</v>
      </c>
      <c r="AD12" s="661">
        <v>7.4285070237814679E-2</v>
      </c>
      <c r="AE12" s="90"/>
      <c r="AF12" s="90">
        <v>5</v>
      </c>
      <c r="AG12" s="90">
        <v>3</v>
      </c>
      <c r="AH12" s="661">
        <v>8.967355239984362E-3</v>
      </c>
      <c r="AI12" s="661">
        <v>7.6846624383946228E-3</v>
      </c>
      <c r="AJ12" s="90"/>
      <c r="AK12" s="90">
        <v>19</v>
      </c>
      <c r="AL12" s="90">
        <v>13</v>
      </c>
      <c r="AM12" s="661">
        <v>3.4075949911940573E-2</v>
      </c>
      <c r="AN12" s="661">
        <v>3.3300203899710036E-2</v>
      </c>
      <c r="AO12" s="90"/>
      <c r="AP12" s="90">
        <v>49</v>
      </c>
      <c r="AQ12" s="90">
        <v>9</v>
      </c>
      <c r="AR12" s="661">
        <v>8.7880081351846731E-2</v>
      </c>
      <c r="AS12" s="661">
        <v>2.3053987315183867E-2</v>
      </c>
      <c r="AT12" s="90"/>
      <c r="AU12" s="90">
        <v>31</v>
      </c>
      <c r="AV12" s="90">
        <v>12</v>
      </c>
      <c r="AW12" s="661">
        <v>5.5597602487903033E-2</v>
      </c>
      <c r="AX12" s="661">
        <v>3.0738649753578491E-2</v>
      </c>
      <c r="AY12" s="90"/>
      <c r="AZ12" s="90">
        <v>20</v>
      </c>
      <c r="BA12" s="90">
        <v>4</v>
      </c>
      <c r="BB12" s="661">
        <v>3.5869420959937448E-2</v>
      </c>
      <c r="BC12" s="661">
        <v>1.0246216584526164E-2</v>
      </c>
      <c r="BD12" s="90"/>
      <c r="BE12" s="90">
        <v>12</v>
      </c>
      <c r="BF12" s="90">
        <v>4</v>
      </c>
      <c r="BG12" s="661">
        <v>2.1521652575962464E-2</v>
      </c>
      <c r="BH12" s="661">
        <v>1.0246216584526164E-2</v>
      </c>
      <c r="BI12" s="90"/>
      <c r="BJ12" s="90">
        <v>18</v>
      </c>
      <c r="BK12" s="90">
        <v>5</v>
      </c>
      <c r="BL12" s="661">
        <v>3.2282478863943698E-2</v>
      </c>
      <c r="BM12" s="661">
        <v>1.2807770730657704E-2</v>
      </c>
      <c r="BN12" s="90"/>
      <c r="BO12" s="90">
        <v>5</v>
      </c>
      <c r="BP12" s="90">
        <v>6</v>
      </c>
      <c r="BQ12" s="661">
        <v>8.967355239984362E-3</v>
      </c>
      <c r="BR12" s="661">
        <v>1.5369324876789246E-2</v>
      </c>
      <c r="BS12" s="90"/>
      <c r="BT12" s="90">
        <v>12</v>
      </c>
      <c r="BU12" s="90">
        <v>2</v>
      </c>
      <c r="BV12" s="661">
        <v>2.1521652575962464E-2</v>
      </c>
      <c r="BW12" s="661">
        <v>5.1231082922630821E-3</v>
      </c>
      <c r="BX12" s="90"/>
      <c r="BY12" s="90">
        <v>6</v>
      </c>
      <c r="BZ12" s="90">
        <v>3</v>
      </c>
      <c r="CA12" s="661">
        <v>1.0760826287981232E-2</v>
      </c>
      <c r="CB12" s="661">
        <v>7.6846624383946228E-3</v>
      </c>
      <c r="CC12" s="90"/>
      <c r="CD12" s="90">
        <v>9</v>
      </c>
      <c r="CE12" s="90">
        <v>6</v>
      </c>
      <c r="CF12" s="661">
        <v>1.6141239431971849E-2</v>
      </c>
      <c r="CG12" s="661">
        <v>1.5369324876789246E-2</v>
      </c>
      <c r="CH12" s="90"/>
      <c r="CI12" s="90">
        <v>6</v>
      </c>
      <c r="CJ12" s="90">
        <v>5</v>
      </c>
      <c r="CK12" s="661">
        <v>1.0760826287981232E-2</v>
      </c>
      <c r="CL12" s="661">
        <v>1.2807770730657704E-2</v>
      </c>
      <c r="CM12" s="90"/>
      <c r="CN12" s="90">
        <v>8</v>
      </c>
      <c r="CO12" s="90">
        <v>2</v>
      </c>
      <c r="CP12" s="661">
        <v>1.4347768383974977E-2</v>
      </c>
      <c r="CQ12" s="661">
        <v>5.1231082922630821E-3</v>
      </c>
      <c r="CR12" s="90"/>
      <c r="CS12" s="90">
        <v>5</v>
      </c>
      <c r="CT12" s="90">
        <v>2</v>
      </c>
      <c r="CU12" s="661">
        <v>8.967355239984362E-3</v>
      </c>
      <c r="CV12" s="661">
        <v>5.1231082922630821E-3</v>
      </c>
      <c r="CW12" s="90"/>
      <c r="CX12" s="90">
        <v>8</v>
      </c>
      <c r="CY12" s="90">
        <v>4</v>
      </c>
      <c r="CZ12" s="661">
        <v>1.4347768383974977E-2</v>
      </c>
      <c r="DA12" s="661">
        <v>1.0246216584526164E-2</v>
      </c>
      <c r="DB12" s="90"/>
      <c r="DC12" s="90">
        <v>4</v>
      </c>
      <c r="DD12" s="90">
        <v>1</v>
      </c>
      <c r="DE12" s="661">
        <v>7.1738841919874886E-3</v>
      </c>
      <c r="DF12" s="661">
        <v>2.5615541461315411E-3</v>
      </c>
      <c r="DG12" s="90"/>
      <c r="DH12" s="90">
        <v>10</v>
      </c>
      <c r="DI12" s="90"/>
      <c r="DJ12" s="661">
        <v>1.7934710479968724E-2</v>
      </c>
      <c r="DK12" s="661">
        <v>0</v>
      </c>
      <c r="DL12" s="90"/>
      <c r="DM12" s="90">
        <v>7</v>
      </c>
      <c r="DN12" s="90">
        <v>4</v>
      </c>
      <c r="DO12" s="661">
        <v>1.2554297335978105E-2</v>
      </c>
      <c r="DP12" s="661">
        <v>1.0246216584526164E-2</v>
      </c>
      <c r="DQ12" s="90"/>
      <c r="DR12" s="90">
        <v>5</v>
      </c>
      <c r="DS12" s="90">
        <v>3</v>
      </c>
      <c r="DT12" s="661">
        <v>8.967355239984362E-3</v>
      </c>
      <c r="DU12" s="661">
        <v>7.6846624383946228E-3</v>
      </c>
      <c r="DV12" s="90"/>
      <c r="DW12" s="90">
        <v>7</v>
      </c>
      <c r="DX12" s="90">
        <v>1</v>
      </c>
      <c r="DY12" s="661">
        <v>1.2554297335978105E-2</v>
      </c>
      <c r="DZ12" s="661">
        <v>2.5615541461315411E-3</v>
      </c>
      <c r="EA12" s="90"/>
      <c r="EB12" s="90">
        <v>298</v>
      </c>
      <c r="EC12" s="90">
        <v>220</v>
      </c>
      <c r="ED12" s="661">
        <v>0.53445437230306791</v>
      </c>
      <c r="EE12" s="661">
        <v>0.56354191214893901</v>
      </c>
      <c r="EF12" s="85"/>
    </row>
    <row r="13" spans="1:136" x14ac:dyDescent="0.3">
      <c r="A13" s="80"/>
      <c r="B13" s="38" t="s">
        <v>11</v>
      </c>
      <c r="C13" s="90">
        <v>222</v>
      </c>
      <c r="D13" s="90">
        <v>168</v>
      </c>
      <c r="E13" s="90">
        <v>54</v>
      </c>
      <c r="F13" s="90"/>
      <c r="G13" s="90">
        <v>43</v>
      </c>
      <c r="H13" s="90">
        <v>3</v>
      </c>
      <c r="I13" s="661">
        <v>0.35224824490264023</v>
      </c>
      <c r="J13" s="661">
        <v>4.2945487860742093E-2</v>
      </c>
      <c r="K13" s="90"/>
      <c r="L13" s="90">
        <v>14</v>
      </c>
      <c r="M13" s="90">
        <v>12</v>
      </c>
      <c r="N13" s="661">
        <v>0.11468547508458055</v>
      </c>
      <c r="O13" s="661">
        <v>0.17178195144296837</v>
      </c>
      <c r="P13" s="90"/>
      <c r="Q13" s="90">
        <v>9</v>
      </c>
      <c r="R13" s="90">
        <v>7</v>
      </c>
      <c r="S13" s="661">
        <v>7.3726376840087482E-2</v>
      </c>
      <c r="T13" s="661">
        <v>0.10020613834173156</v>
      </c>
      <c r="U13" s="90"/>
      <c r="V13" s="90">
        <v>20</v>
      </c>
      <c r="W13" s="90">
        <v>10</v>
      </c>
      <c r="X13" s="661">
        <v>0.1638363929779722</v>
      </c>
      <c r="Y13" s="661">
        <v>0.14315162620247365</v>
      </c>
      <c r="Z13" s="90"/>
      <c r="AA13" s="90">
        <v>16</v>
      </c>
      <c r="AB13" s="90">
        <v>3</v>
      </c>
      <c r="AC13" s="661">
        <v>0.13106911438237778</v>
      </c>
      <c r="AD13" s="661">
        <v>4.2945487860742093E-2</v>
      </c>
      <c r="AE13" s="90"/>
      <c r="AF13" s="90">
        <v>1</v>
      </c>
      <c r="AG13" s="90"/>
      <c r="AH13" s="661">
        <v>8.1918196488986114E-3</v>
      </c>
      <c r="AI13" s="661">
        <v>0</v>
      </c>
      <c r="AJ13" s="90"/>
      <c r="AK13" s="90">
        <v>6</v>
      </c>
      <c r="AL13" s="90"/>
      <c r="AM13" s="661">
        <v>4.9150917893391662E-2</v>
      </c>
      <c r="AN13" s="661">
        <v>0</v>
      </c>
      <c r="AO13" s="90"/>
      <c r="AP13" s="90">
        <v>7</v>
      </c>
      <c r="AQ13" s="90">
        <v>2</v>
      </c>
      <c r="AR13" s="661">
        <v>5.7342737542290273E-2</v>
      </c>
      <c r="AS13" s="661">
        <v>2.8630325240494733E-2</v>
      </c>
      <c r="AT13" s="90"/>
      <c r="AU13" s="90">
        <v>1</v>
      </c>
      <c r="AV13" s="90"/>
      <c r="AW13" s="661">
        <v>8.1918196488986114E-3</v>
      </c>
      <c r="AX13" s="661">
        <v>0</v>
      </c>
      <c r="AY13" s="90"/>
      <c r="AZ13" s="90">
        <v>4</v>
      </c>
      <c r="BA13" s="90"/>
      <c r="BB13" s="661">
        <v>3.2767278595594446E-2</v>
      </c>
      <c r="BC13" s="661">
        <v>0</v>
      </c>
      <c r="BD13" s="90"/>
      <c r="BE13" s="90"/>
      <c r="BF13" s="90"/>
      <c r="BG13" s="661">
        <v>0</v>
      </c>
      <c r="BH13" s="661">
        <v>0</v>
      </c>
      <c r="BI13" s="90"/>
      <c r="BJ13" s="90">
        <v>3</v>
      </c>
      <c r="BK13" s="90"/>
      <c r="BL13" s="661">
        <v>2.4575458946695831E-2</v>
      </c>
      <c r="BM13" s="661">
        <v>0</v>
      </c>
      <c r="BN13" s="90"/>
      <c r="BO13" s="90"/>
      <c r="BP13" s="90"/>
      <c r="BQ13" s="661">
        <v>0</v>
      </c>
      <c r="BR13" s="661">
        <v>0</v>
      </c>
      <c r="BS13" s="90"/>
      <c r="BT13" s="90"/>
      <c r="BU13" s="90"/>
      <c r="BV13" s="661">
        <v>0</v>
      </c>
      <c r="BW13" s="661">
        <v>0</v>
      </c>
      <c r="BX13" s="90"/>
      <c r="BY13" s="90">
        <v>3</v>
      </c>
      <c r="BZ13" s="90"/>
      <c r="CA13" s="661">
        <v>2.4575458946695831E-2</v>
      </c>
      <c r="CB13" s="661">
        <v>0</v>
      </c>
      <c r="CC13" s="90"/>
      <c r="CD13" s="90">
        <v>1</v>
      </c>
      <c r="CE13" s="90"/>
      <c r="CF13" s="661">
        <v>8.1918196488986114E-3</v>
      </c>
      <c r="CG13" s="661">
        <v>0</v>
      </c>
      <c r="CH13" s="90"/>
      <c r="CI13" s="90">
        <v>1</v>
      </c>
      <c r="CJ13" s="90"/>
      <c r="CK13" s="661">
        <v>8.1918196488986114E-3</v>
      </c>
      <c r="CL13" s="661">
        <v>0</v>
      </c>
      <c r="CM13" s="90"/>
      <c r="CN13" s="90"/>
      <c r="CO13" s="90"/>
      <c r="CP13" s="661">
        <v>0</v>
      </c>
      <c r="CQ13" s="661">
        <v>0</v>
      </c>
      <c r="CR13" s="90"/>
      <c r="CS13" s="90"/>
      <c r="CT13" s="90"/>
      <c r="CU13" s="661">
        <v>0</v>
      </c>
      <c r="CV13" s="661">
        <v>0</v>
      </c>
      <c r="CW13" s="90"/>
      <c r="CX13" s="90">
        <v>1</v>
      </c>
      <c r="CY13" s="90"/>
      <c r="CZ13" s="661">
        <v>8.1918196488986114E-3</v>
      </c>
      <c r="DA13" s="661">
        <v>0</v>
      </c>
      <c r="DB13" s="90"/>
      <c r="DC13" s="90">
        <v>1</v>
      </c>
      <c r="DD13" s="90"/>
      <c r="DE13" s="661">
        <v>8.1918196488986114E-3</v>
      </c>
      <c r="DF13" s="661">
        <v>0</v>
      </c>
      <c r="DG13" s="90"/>
      <c r="DH13" s="90">
        <v>2</v>
      </c>
      <c r="DI13" s="90"/>
      <c r="DJ13" s="661">
        <v>1.6383639297797223E-2</v>
      </c>
      <c r="DK13" s="661">
        <v>0</v>
      </c>
      <c r="DL13" s="90"/>
      <c r="DM13" s="90">
        <v>1</v>
      </c>
      <c r="DN13" s="90">
        <v>1</v>
      </c>
      <c r="DO13" s="661">
        <v>8.1918196488986114E-3</v>
      </c>
      <c r="DP13" s="661">
        <v>1.4315162620247367E-2</v>
      </c>
      <c r="DQ13" s="90"/>
      <c r="DR13" s="90"/>
      <c r="DS13" s="90">
        <v>1</v>
      </c>
      <c r="DT13" s="661">
        <v>0</v>
      </c>
      <c r="DU13" s="661">
        <v>1.4315162620247367E-2</v>
      </c>
      <c r="DV13" s="90"/>
      <c r="DW13" s="90">
        <v>1</v>
      </c>
      <c r="DX13" s="90"/>
      <c r="DY13" s="661">
        <v>8.1918196488986114E-3</v>
      </c>
      <c r="DZ13" s="661">
        <v>0</v>
      </c>
      <c r="EA13" s="90"/>
      <c r="EB13" s="90">
        <v>33</v>
      </c>
      <c r="EC13" s="90">
        <v>15</v>
      </c>
      <c r="ED13" s="661">
        <v>0.2703300484136541</v>
      </c>
      <c r="EE13" s="661">
        <v>0.21472743930371049</v>
      </c>
      <c r="EF13" s="85"/>
    </row>
    <row r="14" spans="1:136" x14ac:dyDescent="0.3">
      <c r="A14" s="80"/>
      <c r="B14" s="38" t="s">
        <v>12</v>
      </c>
      <c r="C14" s="90">
        <v>152</v>
      </c>
      <c r="D14" s="90">
        <v>113</v>
      </c>
      <c r="E14" s="90">
        <v>39</v>
      </c>
      <c r="F14" s="90"/>
      <c r="G14" s="90">
        <v>31</v>
      </c>
      <c r="H14" s="90">
        <v>8</v>
      </c>
      <c r="I14" s="661">
        <v>0.37181855254635737</v>
      </c>
      <c r="J14" s="661">
        <v>0.18638894713543486</v>
      </c>
      <c r="K14" s="90"/>
      <c r="L14" s="90">
        <v>6</v>
      </c>
      <c r="M14" s="90">
        <v>4</v>
      </c>
      <c r="N14" s="661">
        <v>7.1964881138004658E-2</v>
      </c>
      <c r="O14" s="661">
        <v>9.3194473567717429E-2</v>
      </c>
      <c r="P14" s="90"/>
      <c r="Q14" s="90">
        <v>8</v>
      </c>
      <c r="R14" s="90">
        <v>4</v>
      </c>
      <c r="S14" s="661">
        <v>9.5953174850672882E-2</v>
      </c>
      <c r="T14" s="661">
        <v>9.3194473567717429E-2</v>
      </c>
      <c r="U14" s="90"/>
      <c r="V14" s="90">
        <v>11</v>
      </c>
      <c r="W14" s="90">
        <v>3</v>
      </c>
      <c r="X14" s="661">
        <v>0.13193561541967519</v>
      </c>
      <c r="Y14" s="661">
        <v>6.9895855175788071E-2</v>
      </c>
      <c r="Z14" s="90"/>
      <c r="AA14" s="90">
        <v>10</v>
      </c>
      <c r="AB14" s="90">
        <v>5</v>
      </c>
      <c r="AC14" s="661">
        <v>0.11994146856334109</v>
      </c>
      <c r="AD14" s="661">
        <v>0.11649309195964679</v>
      </c>
      <c r="AE14" s="90"/>
      <c r="AF14" s="90">
        <v>2</v>
      </c>
      <c r="AG14" s="90"/>
      <c r="AH14" s="661">
        <v>2.398829371266822E-2</v>
      </c>
      <c r="AI14" s="661">
        <v>0</v>
      </c>
      <c r="AJ14" s="90"/>
      <c r="AK14" s="90">
        <v>3</v>
      </c>
      <c r="AL14" s="90"/>
      <c r="AM14" s="661">
        <v>3.5982440569002329E-2</v>
      </c>
      <c r="AN14" s="661">
        <v>0</v>
      </c>
      <c r="AO14" s="90"/>
      <c r="AP14" s="90"/>
      <c r="AQ14" s="90"/>
      <c r="AR14" s="661">
        <v>0</v>
      </c>
      <c r="AS14" s="661">
        <v>0</v>
      </c>
      <c r="AT14" s="90"/>
      <c r="AU14" s="90">
        <v>3</v>
      </c>
      <c r="AV14" s="90"/>
      <c r="AW14" s="661">
        <v>3.5982440569002329E-2</v>
      </c>
      <c r="AX14" s="661">
        <v>0</v>
      </c>
      <c r="AY14" s="90"/>
      <c r="AZ14" s="90">
        <v>2</v>
      </c>
      <c r="BA14" s="90"/>
      <c r="BB14" s="661">
        <v>2.398829371266822E-2</v>
      </c>
      <c r="BC14" s="661">
        <v>0</v>
      </c>
      <c r="BD14" s="90"/>
      <c r="BE14" s="90">
        <v>1</v>
      </c>
      <c r="BF14" s="90"/>
      <c r="BG14" s="661">
        <v>1.199414685633411E-2</v>
      </c>
      <c r="BH14" s="661">
        <v>0</v>
      </c>
      <c r="BI14" s="90"/>
      <c r="BJ14" s="90">
        <v>3</v>
      </c>
      <c r="BK14" s="90"/>
      <c r="BL14" s="661">
        <v>3.5982440569002329E-2</v>
      </c>
      <c r="BM14" s="661">
        <v>0</v>
      </c>
      <c r="BN14" s="90"/>
      <c r="BO14" s="90"/>
      <c r="BP14" s="90">
        <v>2</v>
      </c>
      <c r="BQ14" s="661">
        <v>0</v>
      </c>
      <c r="BR14" s="661">
        <v>4.6597236783858714E-2</v>
      </c>
      <c r="BS14" s="90"/>
      <c r="BT14" s="90">
        <v>1</v>
      </c>
      <c r="BU14" s="90">
        <v>1</v>
      </c>
      <c r="BV14" s="661">
        <v>1.199414685633411E-2</v>
      </c>
      <c r="BW14" s="661">
        <v>2.3298618391929357E-2</v>
      </c>
      <c r="BX14" s="90"/>
      <c r="BY14" s="90">
        <v>2</v>
      </c>
      <c r="BZ14" s="90">
        <v>2</v>
      </c>
      <c r="CA14" s="661">
        <v>2.398829371266822E-2</v>
      </c>
      <c r="CB14" s="661">
        <v>4.6597236783858714E-2</v>
      </c>
      <c r="CC14" s="90"/>
      <c r="CD14" s="90">
        <v>3</v>
      </c>
      <c r="CE14" s="90"/>
      <c r="CF14" s="661">
        <v>3.5982440569002329E-2</v>
      </c>
      <c r="CG14" s="661">
        <v>0</v>
      </c>
      <c r="CH14" s="90"/>
      <c r="CI14" s="90">
        <v>1</v>
      </c>
      <c r="CJ14" s="90"/>
      <c r="CK14" s="661">
        <v>1.199414685633411E-2</v>
      </c>
      <c r="CL14" s="661">
        <v>0</v>
      </c>
      <c r="CM14" s="90"/>
      <c r="CN14" s="90">
        <v>1</v>
      </c>
      <c r="CO14" s="90"/>
      <c r="CP14" s="661">
        <v>1.199414685633411E-2</v>
      </c>
      <c r="CQ14" s="661">
        <v>0</v>
      </c>
      <c r="CR14" s="90"/>
      <c r="CS14" s="90"/>
      <c r="CT14" s="90"/>
      <c r="CU14" s="661">
        <v>0</v>
      </c>
      <c r="CV14" s="661">
        <v>0</v>
      </c>
      <c r="CW14" s="90"/>
      <c r="CX14" s="90"/>
      <c r="CY14" s="90"/>
      <c r="CZ14" s="661">
        <v>0</v>
      </c>
      <c r="DA14" s="661">
        <v>0</v>
      </c>
      <c r="DB14" s="90"/>
      <c r="DC14" s="90"/>
      <c r="DD14" s="90"/>
      <c r="DE14" s="661">
        <v>0</v>
      </c>
      <c r="DF14" s="661">
        <v>0</v>
      </c>
      <c r="DG14" s="90"/>
      <c r="DH14" s="90"/>
      <c r="DI14" s="90"/>
      <c r="DJ14" s="661">
        <v>0</v>
      </c>
      <c r="DK14" s="661">
        <v>0</v>
      </c>
      <c r="DL14" s="90"/>
      <c r="DM14" s="90"/>
      <c r="DN14" s="90"/>
      <c r="DO14" s="661">
        <v>0</v>
      </c>
      <c r="DP14" s="661">
        <v>0</v>
      </c>
      <c r="DQ14" s="90"/>
      <c r="DR14" s="90"/>
      <c r="DS14" s="90"/>
      <c r="DT14" s="661">
        <v>0</v>
      </c>
      <c r="DU14" s="661">
        <v>0</v>
      </c>
      <c r="DV14" s="90"/>
      <c r="DW14" s="90">
        <v>1</v>
      </c>
      <c r="DX14" s="90"/>
      <c r="DY14" s="661">
        <v>1.199414685633411E-2</v>
      </c>
      <c r="DZ14" s="661">
        <v>0</v>
      </c>
      <c r="EA14" s="90"/>
      <c r="EB14" s="90">
        <v>24</v>
      </c>
      <c r="EC14" s="90">
        <v>10</v>
      </c>
      <c r="ED14" s="661">
        <v>0.28785952455201863</v>
      </c>
      <c r="EE14" s="661">
        <v>0.23298618391929357</v>
      </c>
      <c r="EF14" s="85"/>
    </row>
    <row r="15" spans="1:136" x14ac:dyDescent="0.3">
      <c r="A15" s="80"/>
      <c r="B15" s="38" t="s">
        <v>13</v>
      </c>
      <c r="C15" s="90">
        <v>1678</v>
      </c>
      <c r="D15" s="90">
        <v>1192</v>
      </c>
      <c r="E15" s="90">
        <v>486</v>
      </c>
      <c r="F15" s="90"/>
      <c r="G15" s="90">
        <v>337</v>
      </c>
      <c r="H15" s="90">
        <v>89</v>
      </c>
      <c r="I15" s="661">
        <v>0.63211125158027814</v>
      </c>
      <c r="J15" s="661">
        <v>0.31734598913892265</v>
      </c>
      <c r="K15" s="90"/>
      <c r="L15" s="90">
        <v>130</v>
      </c>
      <c r="M15" s="90">
        <v>103</v>
      </c>
      <c r="N15" s="661">
        <v>0.24384113562443965</v>
      </c>
      <c r="O15" s="661">
        <v>0.36726558293605654</v>
      </c>
      <c r="P15" s="90"/>
      <c r="Q15" s="90">
        <v>94</v>
      </c>
      <c r="R15" s="90">
        <v>63</v>
      </c>
      <c r="S15" s="661">
        <v>0.17631589806690248</v>
      </c>
      <c r="T15" s="661">
        <v>0.22463817208710254</v>
      </c>
      <c r="U15" s="90"/>
      <c r="V15" s="90">
        <v>64</v>
      </c>
      <c r="W15" s="90">
        <v>60</v>
      </c>
      <c r="X15" s="661">
        <v>0.1200448667689549</v>
      </c>
      <c r="Y15" s="661">
        <v>0.21394111627343101</v>
      </c>
      <c r="Z15" s="90"/>
      <c r="AA15" s="90">
        <v>117</v>
      </c>
      <c r="AB15" s="90">
        <v>29</v>
      </c>
      <c r="AC15" s="661">
        <v>0.21945702206199566</v>
      </c>
      <c r="AD15" s="661">
        <v>0.10340487286549165</v>
      </c>
      <c r="AE15" s="90"/>
      <c r="AF15" s="90">
        <v>9</v>
      </c>
      <c r="AG15" s="90">
        <v>3</v>
      </c>
      <c r="AH15" s="661">
        <v>1.6881309389384282E-2</v>
      </c>
      <c r="AI15" s="661">
        <v>1.0697055813671551E-2</v>
      </c>
      <c r="AJ15" s="90"/>
      <c r="AK15" s="90">
        <v>20</v>
      </c>
      <c r="AL15" s="90">
        <v>4</v>
      </c>
      <c r="AM15" s="661">
        <v>3.7514020865298411E-2</v>
      </c>
      <c r="AN15" s="661">
        <v>1.42627410848954E-2</v>
      </c>
      <c r="AO15" s="90"/>
      <c r="AP15" s="90">
        <v>21</v>
      </c>
      <c r="AQ15" s="90">
        <v>1</v>
      </c>
      <c r="AR15" s="661">
        <v>3.9389721908563331E-2</v>
      </c>
      <c r="AS15" s="661">
        <v>3.5656852712238501E-3</v>
      </c>
      <c r="AT15" s="90"/>
      <c r="AU15" s="90">
        <v>29</v>
      </c>
      <c r="AV15" s="90">
        <v>1</v>
      </c>
      <c r="AW15" s="661">
        <v>5.439533025468269E-2</v>
      </c>
      <c r="AX15" s="661">
        <v>3.5656852712238501E-3</v>
      </c>
      <c r="AY15" s="90"/>
      <c r="AZ15" s="90">
        <v>19</v>
      </c>
      <c r="BA15" s="90">
        <v>4</v>
      </c>
      <c r="BB15" s="661">
        <v>3.5638319822033485E-2</v>
      </c>
      <c r="BC15" s="661">
        <v>1.42627410848954E-2</v>
      </c>
      <c r="BD15" s="90"/>
      <c r="BE15" s="90">
        <v>5</v>
      </c>
      <c r="BF15" s="90"/>
      <c r="BG15" s="661">
        <v>9.3785052163246029E-3</v>
      </c>
      <c r="BH15" s="661">
        <v>0</v>
      </c>
      <c r="BI15" s="90"/>
      <c r="BJ15" s="90">
        <v>14</v>
      </c>
      <c r="BK15" s="90">
        <v>6</v>
      </c>
      <c r="BL15" s="661">
        <v>2.6259814605708885E-2</v>
      </c>
      <c r="BM15" s="661">
        <v>2.1394111627343101E-2</v>
      </c>
      <c r="BN15" s="90"/>
      <c r="BO15" s="90">
        <v>4</v>
      </c>
      <c r="BP15" s="90">
        <v>5</v>
      </c>
      <c r="BQ15" s="661">
        <v>7.5028041730596812E-3</v>
      </c>
      <c r="BR15" s="661">
        <v>1.782842635611925E-2</v>
      </c>
      <c r="BS15" s="90"/>
      <c r="BT15" s="90">
        <v>10</v>
      </c>
      <c r="BU15" s="90">
        <v>1</v>
      </c>
      <c r="BV15" s="661">
        <v>1.8757010432649206E-2</v>
      </c>
      <c r="BW15" s="661">
        <v>3.5656852712238501E-3</v>
      </c>
      <c r="BX15" s="90"/>
      <c r="BY15" s="90">
        <v>2</v>
      </c>
      <c r="BZ15" s="90">
        <v>2</v>
      </c>
      <c r="CA15" s="661">
        <v>3.7514020865298406E-3</v>
      </c>
      <c r="CB15" s="661">
        <v>7.1313705424477002E-3</v>
      </c>
      <c r="CC15" s="90"/>
      <c r="CD15" s="90">
        <v>9</v>
      </c>
      <c r="CE15" s="90">
        <v>7</v>
      </c>
      <c r="CF15" s="661">
        <v>1.6881309389384282E-2</v>
      </c>
      <c r="CG15" s="661">
        <v>2.4959796898566949E-2</v>
      </c>
      <c r="CH15" s="90"/>
      <c r="CI15" s="90">
        <v>14</v>
      </c>
      <c r="CJ15" s="90">
        <v>4</v>
      </c>
      <c r="CK15" s="661">
        <v>2.6259814605708885E-2</v>
      </c>
      <c r="CL15" s="661">
        <v>1.42627410848954E-2</v>
      </c>
      <c r="CM15" s="90"/>
      <c r="CN15" s="90">
        <v>10</v>
      </c>
      <c r="CO15" s="90">
        <v>2</v>
      </c>
      <c r="CP15" s="661">
        <v>1.8757010432649206E-2</v>
      </c>
      <c r="CQ15" s="661">
        <v>7.1313705424477002E-3</v>
      </c>
      <c r="CR15" s="90"/>
      <c r="CS15" s="90">
        <v>8</v>
      </c>
      <c r="CT15" s="90">
        <v>2</v>
      </c>
      <c r="CU15" s="661">
        <v>1.5005608346119362E-2</v>
      </c>
      <c r="CV15" s="661">
        <v>7.1313705424477002E-3</v>
      </c>
      <c r="CW15" s="90"/>
      <c r="CX15" s="90">
        <v>12</v>
      </c>
      <c r="CY15" s="90">
        <v>2</v>
      </c>
      <c r="CZ15" s="661">
        <v>2.2508412519179042E-2</v>
      </c>
      <c r="DA15" s="661">
        <v>7.1313705424477002E-3</v>
      </c>
      <c r="DB15" s="90"/>
      <c r="DC15" s="90">
        <v>5</v>
      </c>
      <c r="DD15" s="90"/>
      <c r="DE15" s="661">
        <v>9.3785052163246029E-3</v>
      </c>
      <c r="DF15" s="661">
        <v>0</v>
      </c>
      <c r="DG15" s="90"/>
      <c r="DH15" s="90">
        <v>6</v>
      </c>
      <c r="DI15" s="90"/>
      <c r="DJ15" s="661">
        <v>1.1254206259589521E-2</v>
      </c>
      <c r="DK15" s="661">
        <v>0</v>
      </c>
      <c r="DL15" s="90"/>
      <c r="DM15" s="90">
        <v>7</v>
      </c>
      <c r="DN15" s="90">
        <v>1</v>
      </c>
      <c r="DO15" s="661">
        <v>1.3129907302854443E-2</v>
      </c>
      <c r="DP15" s="661">
        <v>3.5656852712238501E-3</v>
      </c>
      <c r="DQ15" s="90"/>
      <c r="DR15" s="90">
        <v>1</v>
      </c>
      <c r="DS15" s="90"/>
      <c r="DT15" s="661">
        <v>1.8757010432649203E-3</v>
      </c>
      <c r="DU15" s="661">
        <v>0</v>
      </c>
      <c r="DV15" s="90"/>
      <c r="DW15" s="90">
        <v>3</v>
      </c>
      <c r="DX15" s="90">
        <v>1</v>
      </c>
      <c r="DY15" s="661">
        <v>5.6271031297947605E-3</v>
      </c>
      <c r="DZ15" s="661">
        <v>3.5656852712238501E-3</v>
      </c>
      <c r="EA15" s="90"/>
      <c r="EB15" s="90">
        <v>242</v>
      </c>
      <c r="EC15" s="90">
        <v>96</v>
      </c>
      <c r="ED15" s="661">
        <v>0.45391965247011073</v>
      </c>
      <c r="EE15" s="661">
        <v>0.34230578603748962</v>
      </c>
      <c r="EF15" s="85"/>
    </row>
    <row r="16" spans="1:136" x14ac:dyDescent="0.3">
      <c r="A16" s="80"/>
      <c r="B16" s="38" t="s">
        <v>14</v>
      </c>
      <c r="C16" s="90">
        <v>174</v>
      </c>
      <c r="D16" s="90">
        <v>136</v>
      </c>
      <c r="E16" s="90">
        <v>38</v>
      </c>
      <c r="F16" s="90"/>
      <c r="G16" s="90">
        <v>36</v>
      </c>
      <c r="H16" s="90">
        <v>3</v>
      </c>
      <c r="I16" s="661">
        <v>0.38773883635266998</v>
      </c>
      <c r="J16" s="661">
        <v>5.4053080124682441E-2</v>
      </c>
      <c r="K16" s="90"/>
      <c r="L16" s="90">
        <v>14</v>
      </c>
      <c r="M16" s="90">
        <v>9</v>
      </c>
      <c r="N16" s="661">
        <v>0.15078732524826055</v>
      </c>
      <c r="O16" s="661">
        <v>0.16215924037404733</v>
      </c>
      <c r="P16" s="90"/>
      <c r="Q16" s="90">
        <v>7</v>
      </c>
      <c r="R16" s="90">
        <v>5</v>
      </c>
      <c r="S16" s="661">
        <v>7.5393662624130275E-2</v>
      </c>
      <c r="T16" s="661">
        <v>9.0088466874470738E-2</v>
      </c>
      <c r="U16" s="90"/>
      <c r="V16" s="90">
        <v>5</v>
      </c>
      <c r="W16" s="90">
        <v>3</v>
      </c>
      <c r="X16" s="661">
        <v>5.3852616160093063E-2</v>
      </c>
      <c r="Y16" s="661">
        <v>5.4053080124682441E-2</v>
      </c>
      <c r="Z16" s="90"/>
      <c r="AA16" s="90">
        <v>7</v>
      </c>
      <c r="AB16" s="90">
        <v>2</v>
      </c>
      <c r="AC16" s="661">
        <v>7.5393662624130275E-2</v>
      </c>
      <c r="AD16" s="661">
        <v>3.603538674978829E-2</v>
      </c>
      <c r="AE16" s="90"/>
      <c r="AF16" s="90">
        <v>6</v>
      </c>
      <c r="AG16" s="90"/>
      <c r="AH16" s="661">
        <v>6.4623139392111673E-2</v>
      </c>
      <c r="AI16" s="661">
        <v>0</v>
      </c>
      <c r="AJ16" s="90"/>
      <c r="AK16" s="90">
        <v>3</v>
      </c>
      <c r="AL16" s="90">
        <v>2</v>
      </c>
      <c r="AM16" s="661">
        <v>3.2311569696055836E-2</v>
      </c>
      <c r="AN16" s="661">
        <v>3.603538674978829E-2</v>
      </c>
      <c r="AO16" s="90"/>
      <c r="AP16" s="90">
        <v>4</v>
      </c>
      <c r="AQ16" s="90"/>
      <c r="AR16" s="661">
        <v>4.3082092928074446E-2</v>
      </c>
      <c r="AS16" s="661">
        <v>0</v>
      </c>
      <c r="AT16" s="90"/>
      <c r="AU16" s="90">
        <v>2</v>
      </c>
      <c r="AV16" s="90"/>
      <c r="AW16" s="661">
        <v>2.1541046464037223E-2</v>
      </c>
      <c r="AX16" s="661">
        <v>0</v>
      </c>
      <c r="AY16" s="90"/>
      <c r="AZ16" s="90">
        <v>3</v>
      </c>
      <c r="BA16" s="90"/>
      <c r="BB16" s="661">
        <v>3.2311569696055836E-2</v>
      </c>
      <c r="BC16" s="661">
        <v>0</v>
      </c>
      <c r="BD16" s="90"/>
      <c r="BE16" s="90">
        <v>2</v>
      </c>
      <c r="BF16" s="90"/>
      <c r="BG16" s="661">
        <v>2.1541046464037223E-2</v>
      </c>
      <c r="BH16" s="661">
        <v>0</v>
      </c>
      <c r="BI16" s="90"/>
      <c r="BJ16" s="90">
        <v>1</v>
      </c>
      <c r="BK16" s="90">
        <v>1</v>
      </c>
      <c r="BL16" s="661">
        <v>1.0770523232018612E-2</v>
      </c>
      <c r="BM16" s="661">
        <v>1.8017693374894145E-2</v>
      </c>
      <c r="BN16" s="90"/>
      <c r="BO16" s="90"/>
      <c r="BP16" s="90"/>
      <c r="BQ16" s="661">
        <v>0</v>
      </c>
      <c r="BR16" s="661">
        <v>0</v>
      </c>
      <c r="BS16" s="90"/>
      <c r="BT16" s="90"/>
      <c r="BU16" s="90">
        <v>1</v>
      </c>
      <c r="BV16" s="661">
        <v>0</v>
      </c>
      <c r="BW16" s="661">
        <v>1.8017693374894145E-2</v>
      </c>
      <c r="BX16" s="90"/>
      <c r="BY16" s="90">
        <v>1</v>
      </c>
      <c r="BZ16" s="90"/>
      <c r="CA16" s="661">
        <v>1.0770523232018612E-2</v>
      </c>
      <c r="CB16" s="661">
        <v>0</v>
      </c>
      <c r="CC16" s="90"/>
      <c r="CD16" s="90">
        <v>1</v>
      </c>
      <c r="CE16" s="90">
        <v>2</v>
      </c>
      <c r="CF16" s="661">
        <v>1.0770523232018612E-2</v>
      </c>
      <c r="CG16" s="661">
        <v>3.603538674978829E-2</v>
      </c>
      <c r="CH16" s="90"/>
      <c r="CI16" s="90"/>
      <c r="CJ16" s="90">
        <v>1</v>
      </c>
      <c r="CK16" s="661">
        <v>0</v>
      </c>
      <c r="CL16" s="661">
        <v>1.8017693374894145E-2</v>
      </c>
      <c r="CM16" s="90"/>
      <c r="CN16" s="90">
        <v>4</v>
      </c>
      <c r="CO16" s="90">
        <v>1</v>
      </c>
      <c r="CP16" s="661">
        <v>4.3082092928074446E-2</v>
      </c>
      <c r="CQ16" s="661">
        <v>1.8017693374894145E-2</v>
      </c>
      <c r="CR16" s="90"/>
      <c r="CS16" s="90">
        <v>2</v>
      </c>
      <c r="CT16" s="90">
        <v>1</v>
      </c>
      <c r="CU16" s="661">
        <v>2.1541046464037223E-2</v>
      </c>
      <c r="CV16" s="661">
        <v>1.8017693374894145E-2</v>
      </c>
      <c r="CW16" s="90"/>
      <c r="CX16" s="90">
        <v>3</v>
      </c>
      <c r="CY16" s="90"/>
      <c r="CZ16" s="661">
        <v>3.2311569696055836E-2</v>
      </c>
      <c r="DA16" s="661">
        <v>0</v>
      </c>
      <c r="DB16" s="90"/>
      <c r="DC16" s="90"/>
      <c r="DD16" s="90"/>
      <c r="DE16" s="661">
        <v>0</v>
      </c>
      <c r="DF16" s="661">
        <v>0</v>
      </c>
      <c r="DG16" s="90"/>
      <c r="DH16" s="90">
        <v>1</v>
      </c>
      <c r="DI16" s="90"/>
      <c r="DJ16" s="661">
        <v>1.0770523232018612E-2</v>
      </c>
      <c r="DK16" s="661">
        <v>0</v>
      </c>
      <c r="DL16" s="90"/>
      <c r="DM16" s="90">
        <v>2</v>
      </c>
      <c r="DN16" s="90"/>
      <c r="DO16" s="661">
        <v>2.1541046464037223E-2</v>
      </c>
      <c r="DP16" s="661">
        <v>0</v>
      </c>
      <c r="DQ16" s="90"/>
      <c r="DR16" s="90">
        <v>9</v>
      </c>
      <c r="DS16" s="90">
        <v>2</v>
      </c>
      <c r="DT16" s="661">
        <v>9.6934709088167495E-2</v>
      </c>
      <c r="DU16" s="661">
        <v>3.603538674978829E-2</v>
      </c>
      <c r="DV16" s="90"/>
      <c r="DW16" s="90"/>
      <c r="DX16" s="90"/>
      <c r="DY16" s="661">
        <v>0</v>
      </c>
      <c r="DZ16" s="661">
        <v>0</v>
      </c>
      <c r="EA16" s="90"/>
      <c r="EB16" s="90">
        <v>23</v>
      </c>
      <c r="EC16" s="90">
        <v>5</v>
      </c>
      <c r="ED16" s="661">
        <v>0.24772203433642803</v>
      </c>
      <c r="EE16" s="661">
        <v>9.0088466874470738E-2</v>
      </c>
      <c r="EF16" s="85"/>
    </row>
    <row r="17" spans="1:136" x14ac:dyDescent="0.3">
      <c r="A17" s="80"/>
      <c r="B17" s="38" t="s">
        <v>15</v>
      </c>
      <c r="C17" s="90">
        <v>186</v>
      </c>
      <c r="D17" s="90">
        <v>142</v>
      </c>
      <c r="E17" s="90">
        <v>44</v>
      </c>
      <c r="F17" s="90"/>
      <c r="G17" s="90">
        <v>41</v>
      </c>
      <c r="H17" s="90">
        <v>10</v>
      </c>
      <c r="I17" s="661">
        <v>0.24788991269438199</v>
      </c>
      <c r="J17" s="661">
        <v>0.11891737620701137</v>
      </c>
      <c r="K17" s="90"/>
      <c r="L17" s="90">
        <v>4</v>
      </c>
      <c r="M17" s="90">
        <v>4</v>
      </c>
      <c r="N17" s="661">
        <v>2.4184381726281165E-2</v>
      </c>
      <c r="O17" s="661">
        <v>4.756695048280455E-2</v>
      </c>
      <c r="P17" s="90"/>
      <c r="Q17" s="90">
        <v>10</v>
      </c>
      <c r="R17" s="90">
        <v>1</v>
      </c>
      <c r="S17" s="661">
        <v>6.0460954315702919E-2</v>
      </c>
      <c r="T17" s="661">
        <v>1.1891737620701138E-2</v>
      </c>
      <c r="U17" s="90"/>
      <c r="V17" s="90">
        <v>11</v>
      </c>
      <c r="W17" s="90">
        <v>3</v>
      </c>
      <c r="X17" s="661">
        <v>6.6507049747273214E-2</v>
      </c>
      <c r="Y17" s="661">
        <v>3.5675212862103414E-2</v>
      </c>
      <c r="Z17" s="90"/>
      <c r="AA17" s="90">
        <v>8</v>
      </c>
      <c r="AB17" s="90">
        <v>2</v>
      </c>
      <c r="AC17" s="661">
        <v>4.836876345256233E-2</v>
      </c>
      <c r="AD17" s="661">
        <v>2.3783475241402275E-2</v>
      </c>
      <c r="AE17" s="90"/>
      <c r="AF17" s="90">
        <v>5</v>
      </c>
      <c r="AG17" s="90">
        <v>1</v>
      </c>
      <c r="AH17" s="661">
        <v>3.023047715785146E-2</v>
      </c>
      <c r="AI17" s="661">
        <v>1.1891737620701138E-2</v>
      </c>
      <c r="AJ17" s="90"/>
      <c r="AK17" s="90">
        <v>2</v>
      </c>
      <c r="AL17" s="90"/>
      <c r="AM17" s="661">
        <v>1.2092190863140583E-2</v>
      </c>
      <c r="AN17" s="661">
        <v>0</v>
      </c>
      <c r="AO17" s="90"/>
      <c r="AP17" s="90">
        <v>4</v>
      </c>
      <c r="AQ17" s="90">
        <v>1</v>
      </c>
      <c r="AR17" s="661">
        <v>2.4184381726281165E-2</v>
      </c>
      <c r="AS17" s="661">
        <v>1.1891737620701138E-2</v>
      </c>
      <c r="AT17" s="90"/>
      <c r="AU17" s="90">
        <v>5</v>
      </c>
      <c r="AV17" s="90">
        <v>2</v>
      </c>
      <c r="AW17" s="661">
        <v>3.023047715785146E-2</v>
      </c>
      <c r="AX17" s="661">
        <v>2.3783475241402275E-2</v>
      </c>
      <c r="AY17" s="90"/>
      <c r="AZ17" s="90"/>
      <c r="BA17" s="90"/>
      <c r="BB17" s="661">
        <v>0</v>
      </c>
      <c r="BC17" s="661">
        <v>0</v>
      </c>
      <c r="BD17" s="90"/>
      <c r="BE17" s="90">
        <v>4</v>
      </c>
      <c r="BF17" s="90">
        <v>1</v>
      </c>
      <c r="BG17" s="661">
        <v>2.4184381726281165E-2</v>
      </c>
      <c r="BH17" s="661">
        <v>1.1891737620701138E-2</v>
      </c>
      <c r="BI17" s="90"/>
      <c r="BJ17" s="90"/>
      <c r="BK17" s="90"/>
      <c r="BL17" s="661">
        <v>0</v>
      </c>
      <c r="BM17" s="661">
        <v>0</v>
      </c>
      <c r="BN17" s="90"/>
      <c r="BO17" s="90">
        <v>1</v>
      </c>
      <c r="BP17" s="90">
        <v>1</v>
      </c>
      <c r="BQ17" s="661">
        <v>6.0460954315702913E-3</v>
      </c>
      <c r="BR17" s="661">
        <v>1.1891737620701138E-2</v>
      </c>
      <c r="BS17" s="90"/>
      <c r="BT17" s="90">
        <v>3</v>
      </c>
      <c r="BU17" s="90">
        <v>1</v>
      </c>
      <c r="BV17" s="661">
        <v>1.8138286294710874E-2</v>
      </c>
      <c r="BW17" s="661">
        <v>1.1891737620701138E-2</v>
      </c>
      <c r="BX17" s="90"/>
      <c r="BY17" s="90">
        <v>1</v>
      </c>
      <c r="BZ17" s="90">
        <v>1</v>
      </c>
      <c r="CA17" s="661">
        <v>6.0460954315702913E-3</v>
      </c>
      <c r="CB17" s="661">
        <v>1.1891737620701138E-2</v>
      </c>
      <c r="CC17" s="90"/>
      <c r="CD17" s="90"/>
      <c r="CE17" s="90"/>
      <c r="CF17" s="661">
        <v>0</v>
      </c>
      <c r="CG17" s="661">
        <v>0</v>
      </c>
      <c r="CH17" s="90"/>
      <c r="CI17" s="90">
        <v>2</v>
      </c>
      <c r="CJ17" s="90">
        <v>1</v>
      </c>
      <c r="CK17" s="661">
        <v>1.2092190863140583E-2</v>
      </c>
      <c r="CL17" s="661">
        <v>1.1891737620701138E-2</v>
      </c>
      <c r="CM17" s="90"/>
      <c r="CN17" s="90"/>
      <c r="CO17" s="90"/>
      <c r="CP17" s="661">
        <v>0</v>
      </c>
      <c r="CQ17" s="661">
        <v>0</v>
      </c>
      <c r="CR17" s="90"/>
      <c r="CS17" s="90"/>
      <c r="CT17" s="90"/>
      <c r="CU17" s="661">
        <v>0</v>
      </c>
      <c r="CV17" s="661">
        <v>0</v>
      </c>
      <c r="CW17" s="90"/>
      <c r="CX17" s="90">
        <v>1</v>
      </c>
      <c r="CY17" s="90"/>
      <c r="CZ17" s="661">
        <v>6.0460954315702913E-3</v>
      </c>
      <c r="DA17" s="661">
        <v>0</v>
      </c>
      <c r="DB17" s="90"/>
      <c r="DC17" s="90"/>
      <c r="DD17" s="90"/>
      <c r="DE17" s="661">
        <v>0</v>
      </c>
      <c r="DF17" s="661">
        <v>0</v>
      </c>
      <c r="DG17" s="90"/>
      <c r="DH17" s="90">
        <v>1</v>
      </c>
      <c r="DI17" s="90"/>
      <c r="DJ17" s="661">
        <v>6.0460954315702913E-3</v>
      </c>
      <c r="DK17" s="661">
        <v>0</v>
      </c>
      <c r="DL17" s="90"/>
      <c r="DM17" s="90">
        <v>1</v>
      </c>
      <c r="DN17" s="90">
        <v>1</v>
      </c>
      <c r="DO17" s="661">
        <v>6.0460954315702913E-3</v>
      </c>
      <c r="DP17" s="661">
        <v>1.1891737620701138E-2</v>
      </c>
      <c r="DQ17" s="90"/>
      <c r="DR17" s="90">
        <v>2</v>
      </c>
      <c r="DS17" s="90"/>
      <c r="DT17" s="661">
        <v>1.2092190863140583E-2</v>
      </c>
      <c r="DU17" s="661">
        <v>0</v>
      </c>
      <c r="DV17" s="90"/>
      <c r="DW17" s="90">
        <v>2</v>
      </c>
      <c r="DX17" s="90"/>
      <c r="DY17" s="661">
        <v>1.2092190863140583E-2</v>
      </c>
      <c r="DZ17" s="661">
        <v>0</v>
      </c>
      <c r="EA17" s="90"/>
      <c r="EB17" s="90">
        <v>34</v>
      </c>
      <c r="EC17" s="90">
        <v>14</v>
      </c>
      <c r="ED17" s="661">
        <v>0.20556724467338994</v>
      </c>
      <c r="EE17" s="661">
        <v>0.16648432668981591</v>
      </c>
      <c r="EF17" s="85"/>
    </row>
    <row r="18" spans="1:136" x14ac:dyDescent="0.3">
      <c r="A18" s="80"/>
      <c r="B18" s="38" t="s">
        <v>16</v>
      </c>
      <c r="C18" s="90">
        <v>1939</v>
      </c>
      <c r="D18" s="90">
        <v>1142</v>
      </c>
      <c r="E18" s="90">
        <v>797</v>
      </c>
      <c r="F18" s="90"/>
      <c r="G18" s="90">
        <v>239</v>
      </c>
      <c r="H18" s="90">
        <v>100</v>
      </c>
      <c r="I18" s="661">
        <v>0.43765439220059588</v>
      </c>
      <c r="J18" s="661">
        <v>0.26634208444642132</v>
      </c>
      <c r="K18" s="90"/>
      <c r="L18" s="90">
        <v>105</v>
      </c>
      <c r="M18" s="90">
        <v>182</v>
      </c>
      <c r="N18" s="661">
        <v>0.1922749421801781</v>
      </c>
      <c r="O18" s="661">
        <v>0.48474259369248673</v>
      </c>
      <c r="P18" s="90"/>
      <c r="Q18" s="90">
        <v>157</v>
      </c>
      <c r="R18" s="90">
        <v>136</v>
      </c>
      <c r="S18" s="661">
        <v>0.28749681830750445</v>
      </c>
      <c r="T18" s="661">
        <v>0.36222523484713298</v>
      </c>
      <c r="U18" s="90"/>
      <c r="V18" s="90">
        <v>133</v>
      </c>
      <c r="W18" s="90">
        <v>134</v>
      </c>
      <c r="X18" s="661">
        <v>0.24354826009489228</v>
      </c>
      <c r="Y18" s="661">
        <v>0.35689839315820454</v>
      </c>
      <c r="Z18" s="90"/>
      <c r="AA18" s="90">
        <v>82</v>
      </c>
      <c r="AB18" s="90">
        <v>35</v>
      </c>
      <c r="AC18" s="661">
        <v>0.15015757389309145</v>
      </c>
      <c r="AD18" s="661">
        <v>9.3219729556247452E-2</v>
      </c>
      <c r="AE18" s="90"/>
      <c r="AF18" s="90"/>
      <c r="AG18" s="90"/>
      <c r="AH18" s="661">
        <v>0</v>
      </c>
      <c r="AI18" s="661">
        <v>0</v>
      </c>
      <c r="AJ18" s="90"/>
      <c r="AK18" s="90">
        <v>26</v>
      </c>
      <c r="AL18" s="90">
        <v>10</v>
      </c>
      <c r="AM18" s="661">
        <v>4.761093806366315E-2</v>
      </c>
      <c r="AN18" s="661">
        <v>2.6634208444642132E-2</v>
      </c>
      <c r="AO18" s="90"/>
      <c r="AP18" s="90">
        <v>23</v>
      </c>
      <c r="AQ18" s="90">
        <v>4</v>
      </c>
      <c r="AR18" s="661">
        <v>4.2117368287086628E-2</v>
      </c>
      <c r="AS18" s="661">
        <v>1.0653683377856852E-2</v>
      </c>
      <c r="AT18" s="90"/>
      <c r="AU18" s="90">
        <v>15</v>
      </c>
      <c r="AV18" s="90">
        <v>10</v>
      </c>
      <c r="AW18" s="661">
        <v>2.7467848882882586E-2</v>
      </c>
      <c r="AX18" s="661">
        <v>2.6634208444642132E-2</v>
      </c>
      <c r="AY18" s="90"/>
      <c r="AZ18" s="90">
        <v>19</v>
      </c>
      <c r="BA18" s="90">
        <v>5</v>
      </c>
      <c r="BB18" s="661">
        <v>3.4792608584984605E-2</v>
      </c>
      <c r="BC18" s="661">
        <v>1.3317104222321066E-2</v>
      </c>
      <c r="BD18" s="90"/>
      <c r="BE18" s="90">
        <v>6</v>
      </c>
      <c r="BF18" s="90"/>
      <c r="BG18" s="661">
        <v>1.0987139553153035E-2</v>
      </c>
      <c r="BH18" s="661">
        <v>0</v>
      </c>
      <c r="BI18" s="90"/>
      <c r="BJ18" s="90">
        <v>5</v>
      </c>
      <c r="BK18" s="90">
        <v>5</v>
      </c>
      <c r="BL18" s="661">
        <v>9.1559496276275281E-3</v>
      </c>
      <c r="BM18" s="661">
        <v>1.3317104222321066E-2</v>
      </c>
      <c r="BN18" s="90"/>
      <c r="BO18" s="90">
        <v>9</v>
      </c>
      <c r="BP18" s="90">
        <v>6</v>
      </c>
      <c r="BQ18" s="661">
        <v>1.6480709329729552E-2</v>
      </c>
      <c r="BR18" s="661">
        <v>1.5980525066785278E-2</v>
      </c>
      <c r="BS18" s="90"/>
      <c r="BT18" s="90">
        <v>15</v>
      </c>
      <c r="BU18" s="90">
        <v>3</v>
      </c>
      <c r="BV18" s="661">
        <v>2.7467848882882586E-2</v>
      </c>
      <c r="BW18" s="661">
        <v>7.9902625333926388E-3</v>
      </c>
      <c r="BX18" s="90"/>
      <c r="BY18" s="90">
        <v>8</v>
      </c>
      <c r="BZ18" s="90">
        <v>3</v>
      </c>
      <c r="CA18" s="661">
        <v>1.4649519404204045E-2</v>
      </c>
      <c r="CB18" s="661">
        <v>7.9902625333926388E-3</v>
      </c>
      <c r="CC18" s="90"/>
      <c r="CD18" s="90">
        <v>12</v>
      </c>
      <c r="CE18" s="90">
        <v>2</v>
      </c>
      <c r="CF18" s="661">
        <v>2.1974279106306071E-2</v>
      </c>
      <c r="CG18" s="661">
        <v>5.3268416889284262E-3</v>
      </c>
      <c r="CH18" s="90"/>
      <c r="CI18" s="90">
        <v>12</v>
      </c>
      <c r="CJ18" s="90">
        <v>2</v>
      </c>
      <c r="CK18" s="661">
        <v>2.1974279106306071E-2</v>
      </c>
      <c r="CL18" s="661">
        <v>5.3268416889284262E-3</v>
      </c>
      <c r="CM18" s="90"/>
      <c r="CN18" s="90">
        <v>4</v>
      </c>
      <c r="CO18" s="90">
        <v>5</v>
      </c>
      <c r="CP18" s="661">
        <v>7.3247597021020225E-3</v>
      </c>
      <c r="CQ18" s="661">
        <v>1.3317104222321066E-2</v>
      </c>
      <c r="CR18" s="90"/>
      <c r="CS18" s="90">
        <v>4</v>
      </c>
      <c r="CT18" s="90">
        <v>1</v>
      </c>
      <c r="CU18" s="661">
        <v>7.3247597021020225E-3</v>
      </c>
      <c r="CV18" s="661">
        <v>2.6634208444642131E-3</v>
      </c>
      <c r="CW18" s="90"/>
      <c r="CX18" s="90">
        <v>8</v>
      </c>
      <c r="CY18" s="90">
        <v>5</v>
      </c>
      <c r="CZ18" s="661">
        <v>1.4649519404204045E-2</v>
      </c>
      <c r="DA18" s="661">
        <v>1.3317104222321066E-2</v>
      </c>
      <c r="DB18" s="90"/>
      <c r="DC18" s="90">
        <v>9</v>
      </c>
      <c r="DD18" s="90">
        <v>4</v>
      </c>
      <c r="DE18" s="661">
        <v>1.6480709329729552E-2</v>
      </c>
      <c r="DF18" s="661">
        <v>1.0653683377856852E-2</v>
      </c>
      <c r="DG18" s="90"/>
      <c r="DH18" s="90">
        <v>6</v>
      </c>
      <c r="DI18" s="90"/>
      <c r="DJ18" s="661">
        <v>1.0987139553153035E-2</v>
      </c>
      <c r="DK18" s="661">
        <v>0</v>
      </c>
      <c r="DL18" s="90"/>
      <c r="DM18" s="90">
        <v>7</v>
      </c>
      <c r="DN18" s="90">
        <v>2</v>
      </c>
      <c r="DO18" s="661">
        <v>1.2818329478678541E-2</v>
      </c>
      <c r="DP18" s="661">
        <v>5.3268416889284262E-3</v>
      </c>
      <c r="DQ18" s="90"/>
      <c r="DR18" s="90">
        <v>4</v>
      </c>
      <c r="DS18" s="90">
        <v>1</v>
      </c>
      <c r="DT18" s="661">
        <v>7.3247597021020225E-3</v>
      </c>
      <c r="DU18" s="661">
        <v>2.6634208444642131E-3</v>
      </c>
      <c r="DV18" s="90"/>
      <c r="DW18" s="90">
        <v>2</v>
      </c>
      <c r="DX18" s="90">
        <v>3</v>
      </c>
      <c r="DY18" s="661">
        <v>3.6623798510510112E-3</v>
      </c>
      <c r="DZ18" s="661">
        <v>7.9902625333926388E-3</v>
      </c>
      <c r="EA18" s="90"/>
      <c r="EB18" s="90">
        <v>232</v>
      </c>
      <c r="EC18" s="90">
        <v>139</v>
      </c>
      <c r="ED18" s="661">
        <v>0.42483606272191732</v>
      </c>
      <c r="EE18" s="661">
        <v>0.37021549738052562</v>
      </c>
      <c r="EF18" s="85"/>
    </row>
    <row r="19" spans="1:136" x14ac:dyDescent="0.3">
      <c r="A19" s="80"/>
      <c r="B19" s="38" t="s">
        <v>17</v>
      </c>
      <c r="C19" s="90">
        <v>240</v>
      </c>
      <c r="D19" s="90">
        <v>181</v>
      </c>
      <c r="E19" s="90">
        <v>59</v>
      </c>
      <c r="F19" s="90"/>
      <c r="G19" s="90">
        <v>50</v>
      </c>
      <c r="H19" s="90">
        <v>9</v>
      </c>
      <c r="I19" s="661">
        <v>0.27704361220543333</v>
      </c>
      <c r="J19" s="661">
        <v>9.2678405931417976E-2</v>
      </c>
      <c r="K19" s="90"/>
      <c r="L19" s="90">
        <v>21</v>
      </c>
      <c r="M19" s="90">
        <v>15</v>
      </c>
      <c r="N19" s="661">
        <v>0.11635831712628202</v>
      </c>
      <c r="O19" s="661">
        <v>0.15446400988569664</v>
      </c>
      <c r="P19" s="90"/>
      <c r="Q19" s="90">
        <v>8</v>
      </c>
      <c r="R19" s="90">
        <v>1</v>
      </c>
      <c r="S19" s="661">
        <v>4.4326977952869343E-2</v>
      </c>
      <c r="T19" s="661">
        <v>1.0297600659046443E-2</v>
      </c>
      <c r="U19" s="90"/>
      <c r="V19" s="90">
        <v>13</v>
      </c>
      <c r="W19" s="90">
        <v>2</v>
      </c>
      <c r="X19" s="661">
        <v>7.2031339173412673E-2</v>
      </c>
      <c r="Y19" s="661">
        <v>2.0595201318092886E-2</v>
      </c>
      <c r="Z19" s="90"/>
      <c r="AA19" s="90">
        <v>13</v>
      </c>
      <c r="AB19" s="90">
        <v>1</v>
      </c>
      <c r="AC19" s="661">
        <v>7.2031339173412673E-2</v>
      </c>
      <c r="AD19" s="661">
        <v>1.0297600659046443E-2</v>
      </c>
      <c r="AE19" s="90"/>
      <c r="AF19" s="90">
        <v>3</v>
      </c>
      <c r="AG19" s="90">
        <v>2</v>
      </c>
      <c r="AH19" s="661">
        <v>1.6622616732326005E-2</v>
      </c>
      <c r="AI19" s="661">
        <v>2.0595201318092886E-2</v>
      </c>
      <c r="AJ19" s="90"/>
      <c r="AK19" s="90">
        <v>5</v>
      </c>
      <c r="AL19" s="90"/>
      <c r="AM19" s="661">
        <v>2.7704361220543341E-2</v>
      </c>
      <c r="AN19" s="661">
        <v>0</v>
      </c>
      <c r="AO19" s="90"/>
      <c r="AP19" s="90">
        <v>4</v>
      </c>
      <c r="AQ19" s="90">
        <v>1</v>
      </c>
      <c r="AR19" s="661">
        <v>2.2163488976434671E-2</v>
      </c>
      <c r="AS19" s="661">
        <v>1.0297600659046443E-2</v>
      </c>
      <c r="AT19" s="90"/>
      <c r="AU19" s="90">
        <v>3</v>
      </c>
      <c r="AV19" s="90">
        <v>1</v>
      </c>
      <c r="AW19" s="661">
        <v>1.6622616732326005E-2</v>
      </c>
      <c r="AX19" s="661">
        <v>1.0297600659046443E-2</v>
      </c>
      <c r="AY19" s="90"/>
      <c r="AZ19" s="90">
        <v>1</v>
      </c>
      <c r="BA19" s="90">
        <v>1</v>
      </c>
      <c r="BB19" s="661">
        <v>5.5408722441086678E-3</v>
      </c>
      <c r="BC19" s="661">
        <v>1.0297600659046443E-2</v>
      </c>
      <c r="BD19" s="90"/>
      <c r="BE19" s="90">
        <v>5</v>
      </c>
      <c r="BF19" s="90">
        <v>2</v>
      </c>
      <c r="BG19" s="661">
        <v>2.7704361220543341E-2</v>
      </c>
      <c r="BH19" s="661">
        <v>2.0595201318092886E-2</v>
      </c>
      <c r="BI19" s="90"/>
      <c r="BJ19" s="90">
        <v>2</v>
      </c>
      <c r="BK19" s="90"/>
      <c r="BL19" s="661">
        <v>1.1081744488217336E-2</v>
      </c>
      <c r="BM19" s="661">
        <v>0</v>
      </c>
      <c r="BN19" s="90"/>
      <c r="BO19" s="90">
        <v>2</v>
      </c>
      <c r="BP19" s="90">
        <v>1</v>
      </c>
      <c r="BQ19" s="661">
        <v>1.1081744488217336E-2</v>
      </c>
      <c r="BR19" s="661">
        <v>1.0297600659046443E-2</v>
      </c>
      <c r="BS19" s="90"/>
      <c r="BT19" s="90">
        <v>2</v>
      </c>
      <c r="BU19" s="90"/>
      <c r="BV19" s="661">
        <v>1.1081744488217336E-2</v>
      </c>
      <c r="BW19" s="661">
        <v>0</v>
      </c>
      <c r="BX19" s="90"/>
      <c r="BY19" s="90"/>
      <c r="BZ19" s="90">
        <v>1</v>
      </c>
      <c r="CA19" s="661">
        <v>0</v>
      </c>
      <c r="CB19" s="661">
        <v>1.0297600659046443E-2</v>
      </c>
      <c r="CC19" s="90"/>
      <c r="CD19" s="90">
        <v>5</v>
      </c>
      <c r="CE19" s="90">
        <v>1</v>
      </c>
      <c r="CF19" s="661">
        <v>2.7704361220543341E-2</v>
      </c>
      <c r="CG19" s="661">
        <v>1.0297600659046443E-2</v>
      </c>
      <c r="CH19" s="90"/>
      <c r="CI19" s="90"/>
      <c r="CJ19" s="90"/>
      <c r="CK19" s="661">
        <v>0</v>
      </c>
      <c r="CL19" s="661">
        <v>0</v>
      </c>
      <c r="CM19" s="90"/>
      <c r="CN19" s="90">
        <v>1</v>
      </c>
      <c r="CO19" s="90"/>
      <c r="CP19" s="661">
        <v>5.5408722441086678E-3</v>
      </c>
      <c r="CQ19" s="661">
        <v>0</v>
      </c>
      <c r="CR19" s="90"/>
      <c r="CS19" s="90">
        <v>1</v>
      </c>
      <c r="CT19" s="90">
        <v>2</v>
      </c>
      <c r="CU19" s="661">
        <v>5.5408722441086678E-3</v>
      </c>
      <c r="CV19" s="661">
        <v>2.0595201318092886E-2</v>
      </c>
      <c r="CW19" s="90"/>
      <c r="CX19" s="90">
        <v>1</v>
      </c>
      <c r="CY19" s="90"/>
      <c r="CZ19" s="661">
        <v>5.5408722441086678E-3</v>
      </c>
      <c r="DA19" s="661">
        <v>0</v>
      </c>
      <c r="DB19" s="90"/>
      <c r="DC19" s="90">
        <v>2</v>
      </c>
      <c r="DD19" s="90">
        <v>1</v>
      </c>
      <c r="DE19" s="661">
        <v>1.1081744488217336E-2</v>
      </c>
      <c r="DF19" s="661">
        <v>1.0297600659046443E-2</v>
      </c>
      <c r="DG19" s="90"/>
      <c r="DH19" s="90">
        <v>1</v>
      </c>
      <c r="DI19" s="90"/>
      <c r="DJ19" s="661">
        <v>5.5408722441086678E-3</v>
      </c>
      <c r="DK19" s="661">
        <v>0</v>
      </c>
      <c r="DL19" s="90"/>
      <c r="DM19" s="90"/>
      <c r="DN19" s="90"/>
      <c r="DO19" s="661">
        <v>0</v>
      </c>
      <c r="DP19" s="661">
        <v>0</v>
      </c>
      <c r="DQ19" s="90"/>
      <c r="DR19" s="90">
        <v>1</v>
      </c>
      <c r="DS19" s="90"/>
      <c r="DT19" s="661">
        <v>5.5408722441086678E-3</v>
      </c>
      <c r="DU19" s="661">
        <v>0</v>
      </c>
      <c r="DV19" s="90"/>
      <c r="DW19" s="90">
        <v>1</v>
      </c>
      <c r="DX19" s="90">
        <v>1</v>
      </c>
      <c r="DY19" s="661">
        <v>5.5408722441086678E-3</v>
      </c>
      <c r="DZ19" s="661">
        <v>1.0297600659046443E-2</v>
      </c>
      <c r="EA19" s="90"/>
      <c r="EB19" s="90">
        <v>36</v>
      </c>
      <c r="EC19" s="90">
        <v>17</v>
      </c>
      <c r="ED19" s="661">
        <v>0.19947140078791203</v>
      </c>
      <c r="EE19" s="661">
        <v>0.17505921120378951</v>
      </c>
      <c r="EF19" s="85"/>
    </row>
    <row r="20" spans="1:136" x14ac:dyDescent="0.3">
      <c r="A20" s="80"/>
      <c r="B20" s="38" t="s">
        <v>18</v>
      </c>
      <c r="C20" s="90">
        <v>1345</v>
      </c>
      <c r="D20" s="90">
        <v>921</v>
      </c>
      <c r="E20" s="90">
        <v>424</v>
      </c>
      <c r="F20" s="90"/>
      <c r="G20" s="90">
        <v>246</v>
      </c>
      <c r="H20" s="90">
        <v>83</v>
      </c>
      <c r="I20" s="661">
        <v>0.37955934086280319</v>
      </c>
      <c r="J20" s="661">
        <v>0.21158895658602492</v>
      </c>
      <c r="K20" s="90"/>
      <c r="L20" s="90">
        <v>81</v>
      </c>
      <c r="M20" s="90">
        <v>83</v>
      </c>
      <c r="N20" s="661">
        <v>0.12497685613775228</v>
      </c>
      <c r="O20" s="661">
        <v>0.21158895658602492</v>
      </c>
      <c r="P20" s="90"/>
      <c r="Q20" s="90">
        <v>30</v>
      </c>
      <c r="R20" s="90">
        <v>46</v>
      </c>
      <c r="S20" s="661">
        <v>4.6287724495463804E-2</v>
      </c>
      <c r="T20" s="661">
        <v>0.11726616871032707</v>
      </c>
      <c r="U20" s="90"/>
      <c r="V20" s="90">
        <v>47</v>
      </c>
      <c r="W20" s="90">
        <v>41</v>
      </c>
      <c r="X20" s="661">
        <v>7.2517435042893291E-2</v>
      </c>
      <c r="Y20" s="661">
        <v>0.10451984602442195</v>
      </c>
      <c r="Z20" s="90"/>
      <c r="AA20" s="90">
        <v>36</v>
      </c>
      <c r="AB20" s="90">
        <v>9</v>
      </c>
      <c r="AC20" s="661">
        <v>5.5545269394556569E-2</v>
      </c>
      <c r="AD20" s="661">
        <v>2.2943380834629209E-2</v>
      </c>
      <c r="AE20" s="90"/>
      <c r="AF20" s="90">
        <v>50</v>
      </c>
      <c r="AG20" s="90">
        <v>11</v>
      </c>
      <c r="AH20" s="661">
        <v>7.7146207492439681E-2</v>
      </c>
      <c r="AI20" s="661">
        <v>2.8041909908991258E-2</v>
      </c>
      <c r="AJ20" s="90"/>
      <c r="AK20" s="90">
        <v>31</v>
      </c>
      <c r="AL20" s="90">
        <v>10</v>
      </c>
      <c r="AM20" s="661">
        <v>4.7830648645312591E-2</v>
      </c>
      <c r="AN20" s="661">
        <v>2.5492645371810233E-2</v>
      </c>
      <c r="AO20" s="90"/>
      <c r="AP20" s="90">
        <v>11</v>
      </c>
      <c r="AQ20" s="90">
        <v>1</v>
      </c>
      <c r="AR20" s="661">
        <v>1.6972165648336729E-2</v>
      </c>
      <c r="AS20" s="661">
        <v>2.5492645371810231E-3</v>
      </c>
      <c r="AT20" s="90"/>
      <c r="AU20" s="90">
        <v>14</v>
      </c>
      <c r="AV20" s="90">
        <v>5</v>
      </c>
      <c r="AW20" s="661">
        <v>2.1600938097883108E-2</v>
      </c>
      <c r="AX20" s="661">
        <v>1.2746322685905117E-2</v>
      </c>
      <c r="AY20" s="90"/>
      <c r="AZ20" s="90">
        <v>25</v>
      </c>
      <c r="BA20" s="90">
        <v>5</v>
      </c>
      <c r="BB20" s="661">
        <v>3.857310374621984E-2</v>
      </c>
      <c r="BC20" s="661">
        <v>1.2746322685905117E-2</v>
      </c>
      <c r="BD20" s="90"/>
      <c r="BE20" s="90">
        <v>15</v>
      </c>
      <c r="BF20" s="90">
        <v>6</v>
      </c>
      <c r="BG20" s="661">
        <v>2.3143862247731902E-2</v>
      </c>
      <c r="BH20" s="661">
        <v>1.5295587223086141E-2</v>
      </c>
      <c r="BI20" s="90"/>
      <c r="BJ20" s="90">
        <v>13</v>
      </c>
      <c r="BK20" s="90">
        <v>7</v>
      </c>
      <c r="BL20" s="661">
        <v>2.0058013948034314E-2</v>
      </c>
      <c r="BM20" s="661">
        <v>1.7844851760267164E-2</v>
      </c>
      <c r="BN20" s="90"/>
      <c r="BO20" s="90">
        <v>4</v>
      </c>
      <c r="BP20" s="90">
        <v>5</v>
      </c>
      <c r="BQ20" s="661">
        <v>6.1716965993951741E-3</v>
      </c>
      <c r="BR20" s="661">
        <v>1.2746322685905117E-2</v>
      </c>
      <c r="BS20" s="90"/>
      <c r="BT20" s="90">
        <v>11</v>
      </c>
      <c r="BU20" s="90">
        <v>4</v>
      </c>
      <c r="BV20" s="661">
        <v>1.6972165648336729E-2</v>
      </c>
      <c r="BW20" s="661">
        <v>1.0197058148724092E-2</v>
      </c>
      <c r="BX20" s="90"/>
      <c r="BY20" s="90">
        <v>19</v>
      </c>
      <c r="BZ20" s="90">
        <v>3</v>
      </c>
      <c r="CA20" s="661">
        <v>2.9315558847127075E-2</v>
      </c>
      <c r="CB20" s="661">
        <v>7.6477936115430705E-3</v>
      </c>
      <c r="CC20" s="90"/>
      <c r="CD20" s="90">
        <v>5</v>
      </c>
      <c r="CE20" s="90">
        <v>1</v>
      </c>
      <c r="CF20" s="661">
        <v>7.7146207492439682E-3</v>
      </c>
      <c r="CG20" s="661">
        <v>2.5492645371810231E-3</v>
      </c>
      <c r="CH20" s="90"/>
      <c r="CI20" s="90">
        <v>3</v>
      </c>
      <c r="CJ20" s="90">
        <v>3</v>
      </c>
      <c r="CK20" s="661">
        <v>4.6287724495463799E-3</v>
      </c>
      <c r="CL20" s="661">
        <v>7.6477936115430705E-3</v>
      </c>
      <c r="CM20" s="90"/>
      <c r="CN20" s="90">
        <v>4</v>
      </c>
      <c r="CO20" s="90">
        <v>2</v>
      </c>
      <c r="CP20" s="661">
        <v>6.1716965993951741E-3</v>
      </c>
      <c r="CQ20" s="661">
        <v>5.0985290743620461E-3</v>
      </c>
      <c r="CR20" s="90"/>
      <c r="CS20" s="90">
        <v>4</v>
      </c>
      <c r="CT20" s="90">
        <v>1</v>
      </c>
      <c r="CU20" s="661">
        <v>6.1716965993951741E-3</v>
      </c>
      <c r="CV20" s="661">
        <v>2.5492645371810231E-3</v>
      </c>
      <c r="CW20" s="90"/>
      <c r="CX20" s="90">
        <v>8</v>
      </c>
      <c r="CY20" s="90">
        <v>1</v>
      </c>
      <c r="CZ20" s="661">
        <v>1.2343393198790348E-2</v>
      </c>
      <c r="DA20" s="661">
        <v>2.5492645371810231E-3</v>
      </c>
      <c r="DB20" s="90"/>
      <c r="DC20" s="90">
        <v>10</v>
      </c>
      <c r="DD20" s="90">
        <v>4</v>
      </c>
      <c r="DE20" s="661">
        <v>1.5429241498487936E-2</v>
      </c>
      <c r="DF20" s="661">
        <v>1.0197058148724092E-2</v>
      </c>
      <c r="DG20" s="90"/>
      <c r="DH20" s="90">
        <v>1</v>
      </c>
      <c r="DI20" s="90"/>
      <c r="DJ20" s="661">
        <v>1.5429241498487935E-3</v>
      </c>
      <c r="DK20" s="661">
        <v>0</v>
      </c>
      <c r="DL20" s="90"/>
      <c r="DM20" s="90">
        <v>12</v>
      </c>
      <c r="DN20" s="90">
        <v>1</v>
      </c>
      <c r="DO20" s="661">
        <v>1.851508979818552E-2</v>
      </c>
      <c r="DP20" s="661">
        <v>2.5492645371810231E-3</v>
      </c>
      <c r="DQ20" s="90"/>
      <c r="DR20" s="90"/>
      <c r="DS20" s="90"/>
      <c r="DT20" s="661">
        <v>0</v>
      </c>
      <c r="DU20" s="661">
        <v>0</v>
      </c>
      <c r="DV20" s="90"/>
      <c r="DW20" s="90">
        <v>3</v>
      </c>
      <c r="DX20" s="90"/>
      <c r="DY20" s="661">
        <v>4.6287724495463799E-3</v>
      </c>
      <c r="DZ20" s="661">
        <v>0</v>
      </c>
      <c r="EA20" s="90"/>
      <c r="EB20" s="90">
        <v>238</v>
      </c>
      <c r="EC20" s="90">
        <v>92</v>
      </c>
      <c r="ED20" s="661">
        <v>0.36721594766401283</v>
      </c>
      <c r="EE20" s="661">
        <v>0.23453233742065413</v>
      </c>
      <c r="EF20" s="85"/>
    </row>
    <row r="21" spans="1:136" x14ac:dyDescent="0.3">
      <c r="A21" s="80"/>
      <c r="B21" s="38" t="s">
        <v>19</v>
      </c>
      <c r="C21" s="90">
        <v>261</v>
      </c>
      <c r="D21" s="90">
        <v>169</v>
      </c>
      <c r="E21" s="90">
        <v>92</v>
      </c>
      <c r="F21" s="90"/>
      <c r="G21" s="90">
        <v>49</v>
      </c>
      <c r="H21" s="90">
        <v>18</v>
      </c>
      <c r="I21" s="661">
        <v>0.40340838924793149</v>
      </c>
      <c r="J21" s="661">
        <v>0.2482450454426347</v>
      </c>
      <c r="K21" s="90"/>
      <c r="L21" s="90">
        <v>10</v>
      </c>
      <c r="M21" s="90">
        <v>23</v>
      </c>
      <c r="N21" s="661">
        <v>8.2328242703659488E-2</v>
      </c>
      <c r="O21" s="661">
        <v>0.31720200251003322</v>
      </c>
      <c r="P21" s="90"/>
      <c r="Q21" s="90">
        <v>6</v>
      </c>
      <c r="R21" s="90">
        <v>9</v>
      </c>
      <c r="S21" s="661">
        <v>4.9396945622195695E-2</v>
      </c>
      <c r="T21" s="661">
        <v>0.12412252272131735</v>
      </c>
      <c r="U21" s="90"/>
      <c r="V21" s="90">
        <v>9</v>
      </c>
      <c r="W21" s="90">
        <v>6</v>
      </c>
      <c r="X21" s="661">
        <v>7.4095418433293536E-2</v>
      </c>
      <c r="Y21" s="661">
        <v>8.2748348480878225E-2</v>
      </c>
      <c r="Z21" s="90"/>
      <c r="AA21" s="90">
        <v>8</v>
      </c>
      <c r="AB21" s="90">
        <v>3</v>
      </c>
      <c r="AC21" s="661">
        <v>6.5862594162927585E-2</v>
      </c>
      <c r="AD21" s="661">
        <v>4.1374174240439113E-2</v>
      </c>
      <c r="AE21" s="90"/>
      <c r="AF21" s="90">
        <v>6</v>
      </c>
      <c r="AG21" s="90">
        <v>1</v>
      </c>
      <c r="AH21" s="661">
        <v>4.9396945622195695E-2</v>
      </c>
      <c r="AI21" s="661">
        <v>1.3791391413479705E-2</v>
      </c>
      <c r="AJ21" s="90"/>
      <c r="AK21" s="90">
        <v>6</v>
      </c>
      <c r="AL21" s="90">
        <v>2</v>
      </c>
      <c r="AM21" s="661">
        <v>4.9396945622195695E-2</v>
      </c>
      <c r="AN21" s="661">
        <v>2.7582782826959411E-2</v>
      </c>
      <c r="AO21" s="90"/>
      <c r="AP21" s="90">
        <v>1</v>
      </c>
      <c r="AQ21" s="90"/>
      <c r="AR21" s="661">
        <v>8.2328242703659481E-3</v>
      </c>
      <c r="AS21" s="661">
        <v>0</v>
      </c>
      <c r="AT21" s="90"/>
      <c r="AU21" s="90">
        <v>5</v>
      </c>
      <c r="AV21" s="90">
        <v>1</v>
      </c>
      <c r="AW21" s="661">
        <v>4.1164121351829744E-2</v>
      </c>
      <c r="AX21" s="661">
        <v>1.3791391413479705E-2</v>
      </c>
      <c r="AY21" s="90"/>
      <c r="AZ21" s="90">
        <v>4</v>
      </c>
      <c r="BA21" s="90">
        <v>1</v>
      </c>
      <c r="BB21" s="661">
        <v>3.2931297081463792E-2</v>
      </c>
      <c r="BC21" s="661">
        <v>1.3791391413479705E-2</v>
      </c>
      <c r="BD21" s="90"/>
      <c r="BE21" s="90">
        <v>1</v>
      </c>
      <c r="BF21" s="90">
        <v>1</v>
      </c>
      <c r="BG21" s="661">
        <v>8.2328242703659481E-3</v>
      </c>
      <c r="BH21" s="661">
        <v>1.3791391413479705E-2</v>
      </c>
      <c r="BI21" s="90"/>
      <c r="BJ21" s="90">
        <v>2</v>
      </c>
      <c r="BK21" s="90">
        <v>2</v>
      </c>
      <c r="BL21" s="661">
        <v>1.6465648540731896E-2</v>
      </c>
      <c r="BM21" s="661">
        <v>2.7582782826959411E-2</v>
      </c>
      <c r="BN21" s="90"/>
      <c r="BO21" s="90">
        <v>3</v>
      </c>
      <c r="BP21" s="90"/>
      <c r="BQ21" s="661">
        <v>2.4698472811097848E-2</v>
      </c>
      <c r="BR21" s="661">
        <v>0</v>
      </c>
      <c r="BS21" s="90"/>
      <c r="BT21" s="90">
        <v>1</v>
      </c>
      <c r="BU21" s="90"/>
      <c r="BV21" s="661">
        <v>8.2328242703659481E-3</v>
      </c>
      <c r="BW21" s="661">
        <v>0</v>
      </c>
      <c r="BX21" s="90"/>
      <c r="BY21" s="90">
        <v>3</v>
      </c>
      <c r="BZ21" s="90">
        <v>2</v>
      </c>
      <c r="CA21" s="661">
        <v>2.4698472811097848E-2</v>
      </c>
      <c r="CB21" s="661">
        <v>2.7582782826959411E-2</v>
      </c>
      <c r="CC21" s="90"/>
      <c r="CD21" s="90">
        <v>1</v>
      </c>
      <c r="CE21" s="90"/>
      <c r="CF21" s="661">
        <v>8.2328242703659481E-3</v>
      </c>
      <c r="CG21" s="661">
        <v>0</v>
      </c>
      <c r="CH21" s="90"/>
      <c r="CI21" s="90">
        <v>3</v>
      </c>
      <c r="CJ21" s="90">
        <v>2</v>
      </c>
      <c r="CK21" s="661">
        <v>2.4698472811097848E-2</v>
      </c>
      <c r="CL21" s="661">
        <v>2.7582782826959411E-2</v>
      </c>
      <c r="CM21" s="90"/>
      <c r="CN21" s="90"/>
      <c r="CO21" s="90"/>
      <c r="CP21" s="661">
        <v>0</v>
      </c>
      <c r="CQ21" s="661">
        <v>0</v>
      </c>
      <c r="CR21" s="90"/>
      <c r="CS21" s="90"/>
      <c r="CT21" s="90">
        <v>1</v>
      </c>
      <c r="CU21" s="661">
        <v>0</v>
      </c>
      <c r="CV21" s="661">
        <v>1.3791391413479705E-2</v>
      </c>
      <c r="CW21" s="90"/>
      <c r="CX21" s="90"/>
      <c r="CY21" s="90">
        <v>1</v>
      </c>
      <c r="CZ21" s="661">
        <v>0</v>
      </c>
      <c r="DA21" s="661">
        <v>1.3791391413479705E-2</v>
      </c>
      <c r="DB21" s="90"/>
      <c r="DC21" s="90">
        <v>1</v>
      </c>
      <c r="DD21" s="90"/>
      <c r="DE21" s="661">
        <v>8.2328242703659481E-3</v>
      </c>
      <c r="DF21" s="661">
        <v>0</v>
      </c>
      <c r="DG21" s="90"/>
      <c r="DH21" s="90">
        <v>1</v>
      </c>
      <c r="DI21" s="90">
        <v>1</v>
      </c>
      <c r="DJ21" s="661">
        <v>8.2328242703659481E-3</v>
      </c>
      <c r="DK21" s="661">
        <v>1.3791391413479705E-2</v>
      </c>
      <c r="DL21" s="90"/>
      <c r="DM21" s="90"/>
      <c r="DN21" s="90"/>
      <c r="DO21" s="661">
        <v>0</v>
      </c>
      <c r="DP21" s="661">
        <v>0</v>
      </c>
      <c r="DQ21" s="90"/>
      <c r="DR21" s="90">
        <v>2</v>
      </c>
      <c r="DS21" s="90">
        <v>3</v>
      </c>
      <c r="DT21" s="661">
        <v>1.6465648540731896E-2</v>
      </c>
      <c r="DU21" s="661">
        <v>4.1374174240439113E-2</v>
      </c>
      <c r="DV21" s="90"/>
      <c r="DW21" s="90"/>
      <c r="DX21" s="90"/>
      <c r="DY21" s="661">
        <v>0</v>
      </c>
      <c r="DZ21" s="661">
        <v>0</v>
      </c>
      <c r="EA21" s="90"/>
      <c r="EB21" s="90">
        <v>47</v>
      </c>
      <c r="EC21" s="90">
        <v>15</v>
      </c>
      <c r="ED21" s="661">
        <v>0.38694274070719958</v>
      </c>
      <c r="EE21" s="661">
        <v>0.20687087120219561</v>
      </c>
      <c r="EF21" s="85"/>
    </row>
    <row r="22" spans="1:136" x14ac:dyDescent="0.3">
      <c r="A22" s="80"/>
      <c r="B22" s="38" t="s">
        <v>20</v>
      </c>
      <c r="C22" s="90">
        <v>421</v>
      </c>
      <c r="D22" s="90">
        <v>325</v>
      </c>
      <c r="E22" s="80">
        <v>96</v>
      </c>
      <c r="F22" s="80"/>
      <c r="G22" s="90">
        <v>86</v>
      </c>
      <c r="H22" s="90">
        <v>11</v>
      </c>
      <c r="I22" s="661">
        <v>0.48312435396161968</v>
      </c>
      <c r="J22" s="661">
        <v>0.11530398322851153</v>
      </c>
      <c r="K22" s="90"/>
      <c r="L22" s="90">
        <v>39</v>
      </c>
      <c r="M22" s="90">
        <v>15</v>
      </c>
      <c r="N22" s="661">
        <v>0.21909127679654847</v>
      </c>
      <c r="O22" s="661">
        <v>0.15723270440251572</v>
      </c>
      <c r="P22" s="90"/>
      <c r="Q22" s="90">
        <v>15</v>
      </c>
      <c r="R22" s="90">
        <v>3</v>
      </c>
      <c r="S22" s="661">
        <v>8.426587569098018E-2</v>
      </c>
      <c r="T22" s="661">
        <v>3.1446540880503145E-2</v>
      </c>
      <c r="U22" s="90"/>
      <c r="V22" s="90">
        <v>14</v>
      </c>
      <c r="W22" s="90">
        <v>10</v>
      </c>
      <c r="X22" s="661">
        <v>7.864815064491483E-2</v>
      </c>
      <c r="Y22" s="661">
        <v>0.10482180293501048</v>
      </c>
      <c r="Z22" s="90"/>
      <c r="AA22" s="90">
        <v>11</v>
      </c>
      <c r="AB22" s="90">
        <v>4</v>
      </c>
      <c r="AC22" s="661">
        <v>6.1794975506718808E-2</v>
      </c>
      <c r="AD22" s="661">
        <v>4.1928721174004188E-2</v>
      </c>
      <c r="AE22" s="90"/>
      <c r="AF22" s="90">
        <v>34</v>
      </c>
      <c r="AG22" s="90">
        <v>7</v>
      </c>
      <c r="AH22" s="661">
        <v>0.19100265156622176</v>
      </c>
      <c r="AI22" s="661">
        <v>7.337526205450734E-2</v>
      </c>
      <c r="AJ22" s="90"/>
      <c r="AK22" s="90">
        <v>7</v>
      </c>
      <c r="AL22" s="90">
        <v>2</v>
      </c>
      <c r="AM22" s="661">
        <v>3.9324075322457415E-2</v>
      </c>
      <c r="AN22" s="661">
        <v>2.0964360587002094E-2</v>
      </c>
      <c r="AO22" s="90"/>
      <c r="AP22" s="90">
        <v>6</v>
      </c>
      <c r="AQ22" s="90">
        <v>1</v>
      </c>
      <c r="AR22" s="661">
        <v>3.3706350276392072E-2</v>
      </c>
      <c r="AS22" s="661">
        <v>1.0482180293501047E-2</v>
      </c>
      <c r="AT22" s="90"/>
      <c r="AU22" s="90">
        <v>5</v>
      </c>
      <c r="AV22" s="90">
        <v>1</v>
      </c>
      <c r="AW22" s="661">
        <v>2.8088625230326725E-2</v>
      </c>
      <c r="AX22" s="661">
        <v>1.0482180293501047E-2</v>
      </c>
      <c r="AY22" s="90"/>
      <c r="AZ22" s="90">
        <v>9</v>
      </c>
      <c r="BA22" s="90">
        <v>2</v>
      </c>
      <c r="BB22" s="661">
        <v>5.0559525414588108E-2</v>
      </c>
      <c r="BC22" s="661">
        <v>2.0964360587002094E-2</v>
      </c>
      <c r="BD22" s="90"/>
      <c r="BE22" s="90">
        <v>5</v>
      </c>
      <c r="BF22" s="90">
        <v>4</v>
      </c>
      <c r="BG22" s="661">
        <v>2.8088625230326725E-2</v>
      </c>
      <c r="BH22" s="661">
        <v>4.1928721174004188E-2</v>
      </c>
      <c r="BI22" s="90"/>
      <c r="BJ22" s="90">
        <v>7</v>
      </c>
      <c r="BK22" s="90">
        <v>2</v>
      </c>
      <c r="BL22" s="661">
        <v>3.9324075322457415E-2</v>
      </c>
      <c r="BM22" s="661">
        <v>2.0964360587002094E-2</v>
      </c>
      <c r="BN22" s="90"/>
      <c r="BO22" s="90">
        <v>3</v>
      </c>
      <c r="BP22" s="90">
        <v>1</v>
      </c>
      <c r="BQ22" s="661">
        <v>1.6853175138196036E-2</v>
      </c>
      <c r="BR22" s="661">
        <v>1.0482180293501047E-2</v>
      </c>
      <c r="BS22" s="90"/>
      <c r="BT22" s="90">
        <v>4</v>
      </c>
      <c r="BU22" s="90">
        <v>1</v>
      </c>
      <c r="BV22" s="661">
        <v>2.2470900184261382E-2</v>
      </c>
      <c r="BW22" s="661">
        <v>1.0482180293501047E-2</v>
      </c>
      <c r="BX22" s="90"/>
      <c r="BY22" s="90">
        <v>2</v>
      </c>
      <c r="BZ22" s="90"/>
      <c r="CA22" s="661">
        <v>1.1235450092130691E-2</v>
      </c>
      <c r="CB22" s="661">
        <v>0</v>
      </c>
      <c r="CC22" s="90"/>
      <c r="CD22" s="90">
        <v>4</v>
      </c>
      <c r="CE22" s="90">
        <v>1</v>
      </c>
      <c r="CF22" s="661">
        <v>2.2470900184261382E-2</v>
      </c>
      <c r="CG22" s="661">
        <v>1.0482180293501047E-2</v>
      </c>
      <c r="CH22" s="90"/>
      <c r="CI22" s="90">
        <v>3</v>
      </c>
      <c r="CJ22" s="90">
        <v>3</v>
      </c>
      <c r="CK22" s="661">
        <v>1.6853175138196036E-2</v>
      </c>
      <c r="CL22" s="661">
        <v>3.1446540880503145E-2</v>
      </c>
      <c r="CM22" s="90"/>
      <c r="CN22" s="90">
        <v>5</v>
      </c>
      <c r="CO22" s="90">
        <v>1</v>
      </c>
      <c r="CP22" s="661">
        <v>2.8088625230326725E-2</v>
      </c>
      <c r="CQ22" s="661">
        <v>1.0482180293501047E-2</v>
      </c>
      <c r="CR22" s="90"/>
      <c r="CS22" s="90">
        <v>1</v>
      </c>
      <c r="CT22" s="90"/>
      <c r="CU22" s="661">
        <v>5.6177250460653456E-3</v>
      </c>
      <c r="CV22" s="661">
        <v>0</v>
      </c>
      <c r="CW22" s="90"/>
      <c r="CX22" s="90">
        <v>6</v>
      </c>
      <c r="CY22" s="90"/>
      <c r="CZ22" s="661">
        <v>3.3706350276392072E-2</v>
      </c>
      <c r="DA22" s="661">
        <v>0</v>
      </c>
      <c r="DB22" s="90"/>
      <c r="DC22" s="90">
        <v>3</v>
      </c>
      <c r="DD22" s="90">
        <v>3</v>
      </c>
      <c r="DE22" s="661">
        <v>1.6853175138196036E-2</v>
      </c>
      <c r="DF22" s="661">
        <v>3.1446540880503145E-2</v>
      </c>
      <c r="DG22" s="90"/>
      <c r="DH22" s="90">
        <v>1</v>
      </c>
      <c r="DI22" s="90"/>
      <c r="DJ22" s="661">
        <v>5.6177250460653456E-3</v>
      </c>
      <c r="DK22" s="661">
        <v>0</v>
      </c>
      <c r="DL22" s="90"/>
      <c r="DM22" s="90">
        <v>1</v>
      </c>
      <c r="DN22" s="90">
        <v>1</v>
      </c>
      <c r="DO22" s="661">
        <v>5.6177250460653456E-3</v>
      </c>
      <c r="DP22" s="661">
        <v>1.0482180293501047E-2</v>
      </c>
      <c r="DQ22" s="90"/>
      <c r="DR22" s="90">
        <v>3</v>
      </c>
      <c r="DS22" s="90"/>
      <c r="DT22" s="661">
        <v>1.6853175138196036E-2</v>
      </c>
      <c r="DU22" s="661">
        <v>0</v>
      </c>
      <c r="DV22" s="90"/>
      <c r="DW22" s="90">
        <v>1</v>
      </c>
      <c r="DX22" s="90"/>
      <c r="DY22" s="661">
        <v>5.6177250460653456E-3</v>
      </c>
      <c r="DZ22" s="661">
        <v>0</v>
      </c>
      <c r="EA22" s="90"/>
      <c r="EB22" s="90">
        <v>50</v>
      </c>
      <c r="EC22" s="90">
        <v>23</v>
      </c>
      <c r="ED22" s="661">
        <v>0.28088625230326725</v>
      </c>
      <c r="EE22" s="661">
        <v>0.24109014675052409</v>
      </c>
      <c r="EF22" s="85"/>
    </row>
    <row r="23" spans="1:136" x14ac:dyDescent="0.3">
      <c r="A23" s="80"/>
      <c r="B23" s="38" t="s">
        <v>21</v>
      </c>
      <c r="C23" s="90">
        <v>2656</v>
      </c>
      <c r="D23" s="90">
        <v>1776</v>
      </c>
      <c r="E23" s="90">
        <v>880</v>
      </c>
      <c r="F23" s="90"/>
      <c r="G23" s="90">
        <v>359</v>
      </c>
      <c r="H23" s="90">
        <v>108</v>
      </c>
      <c r="I23" s="661">
        <v>0.35307192242252577</v>
      </c>
      <c r="J23" s="661">
        <v>0.16899689389968159</v>
      </c>
      <c r="K23" s="90"/>
      <c r="L23" s="90">
        <v>132</v>
      </c>
      <c r="M23" s="90">
        <v>128</v>
      </c>
      <c r="N23" s="661">
        <v>0.12982031687959167</v>
      </c>
      <c r="O23" s="661">
        <v>0.20029261499221521</v>
      </c>
      <c r="P23" s="90"/>
      <c r="Q23" s="90">
        <v>182</v>
      </c>
      <c r="R23" s="90">
        <v>139</v>
      </c>
      <c r="S23" s="661">
        <v>0.17899467933398244</v>
      </c>
      <c r="T23" s="661">
        <v>0.21750526159310868</v>
      </c>
      <c r="U23" s="90"/>
      <c r="V23" s="90">
        <v>138</v>
      </c>
      <c r="W23" s="90">
        <v>139</v>
      </c>
      <c r="X23" s="661">
        <v>0.13572124037411856</v>
      </c>
      <c r="Y23" s="661">
        <v>0.21750526159310868</v>
      </c>
      <c r="Z23" s="90"/>
      <c r="AA23" s="90">
        <v>101</v>
      </c>
      <c r="AB23" s="90">
        <v>41</v>
      </c>
      <c r="AC23" s="661">
        <v>9.9332212157869373E-2</v>
      </c>
      <c r="AD23" s="661">
        <v>6.4156228239693927E-2</v>
      </c>
      <c r="AE23" s="90"/>
      <c r="AF23" s="90">
        <v>185</v>
      </c>
      <c r="AG23" s="90">
        <v>43</v>
      </c>
      <c r="AH23" s="661">
        <v>0.18194514108124588</v>
      </c>
      <c r="AI23" s="661">
        <v>6.7285800348947294E-2</v>
      </c>
      <c r="AJ23" s="90"/>
      <c r="AK23" s="90">
        <v>20</v>
      </c>
      <c r="AL23" s="90">
        <v>8</v>
      </c>
      <c r="AM23" s="661">
        <v>1.9669744981756311E-2</v>
      </c>
      <c r="AN23" s="661">
        <v>1.251828843701345E-2</v>
      </c>
      <c r="AO23" s="90"/>
      <c r="AP23" s="90">
        <v>21</v>
      </c>
      <c r="AQ23" s="90">
        <v>4</v>
      </c>
      <c r="AR23" s="661">
        <v>2.0653232230844126E-2</v>
      </c>
      <c r="AS23" s="661">
        <v>6.2591442185067252E-3</v>
      </c>
      <c r="AT23" s="90"/>
      <c r="AU23" s="90">
        <v>25</v>
      </c>
      <c r="AV23" s="90">
        <v>7</v>
      </c>
      <c r="AW23" s="661">
        <v>2.4587181227195391E-2</v>
      </c>
      <c r="AX23" s="661">
        <v>1.0953502382386768E-2</v>
      </c>
      <c r="AY23" s="90"/>
      <c r="AZ23" s="90">
        <v>15</v>
      </c>
      <c r="BA23" s="90">
        <v>2</v>
      </c>
      <c r="BB23" s="661">
        <v>1.4752308736317233E-2</v>
      </c>
      <c r="BC23" s="661">
        <v>3.1295721092533626E-3</v>
      </c>
      <c r="BD23" s="90"/>
      <c r="BE23" s="90">
        <v>6</v>
      </c>
      <c r="BF23" s="90">
        <v>2</v>
      </c>
      <c r="BG23" s="661">
        <v>5.9009234945268932E-3</v>
      </c>
      <c r="BH23" s="661">
        <v>3.1295721092533626E-3</v>
      </c>
      <c r="BI23" s="90"/>
      <c r="BJ23" s="90">
        <v>27</v>
      </c>
      <c r="BK23" s="90">
        <v>5</v>
      </c>
      <c r="BL23" s="661">
        <v>2.655415572537102E-2</v>
      </c>
      <c r="BM23" s="661">
        <v>7.8239302731334063E-3</v>
      </c>
      <c r="BN23" s="90"/>
      <c r="BO23" s="90">
        <v>7</v>
      </c>
      <c r="BP23" s="90">
        <v>8</v>
      </c>
      <c r="BQ23" s="661">
        <v>6.8844107436147085E-3</v>
      </c>
      <c r="BR23" s="661">
        <v>1.251828843701345E-2</v>
      </c>
      <c r="BS23" s="90"/>
      <c r="BT23" s="90">
        <v>23</v>
      </c>
      <c r="BU23" s="90">
        <v>4</v>
      </c>
      <c r="BV23" s="661">
        <v>2.2620206729019758E-2</v>
      </c>
      <c r="BW23" s="661">
        <v>6.2591442185067252E-3</v>
      </c>
      <c r="BX23" s="90"/>
      <c r="BY23" s="90">
        <v>6</v>
      </c>
      <c r="BZ23" s="90">
        <v>4</v>
      </c>
      <c r="CA23" s="661">
        <v>5.9009234945268932E-3</v>
      </c>
      <c r="CB23" s="661">
        <v>6.2591442185067252E-3</v>
      </c>
      <c r="CC23" s="90"/>
      <c r="CD23" s="90">
        <v>16</v>
      </c>
      <c r="CE23" s="90">
        <v>1</v>
      </c>
      <c r="CF23" s="661">
        <v>1.573579598540505E-2</v>
      </c>
      <c r="CG23" s="661">
        <v>1.5647860546266813E-3</v>
      </c>
      <c r="CH23" s="90"/>
      <c r="CI23" s="90">
        <v>11</v>
      </c>
      <c r="CJ23" s="90">
        <v>5</v>
      </c>
      <c r="CK23" s="661">
        <v>1.0818359739965972E-2</v>
      </c>
      <c r="CL23" s="661">
        <v>7.8239302731334063E-3</v>
      </c>
      <c r="CM23" s="90"/>
      <c r="CN23" s="90">
        <v>19</v>
      </c>
      <c r="CO23" s="90">
        <v>7</v>
      </c>
      <c r="CP23" s="661">
        <v>1.8686257732668497E-2</v>
      </c>
      <c r="CQ23" s="661">
        <v>1.0953502382386768E-2</v>
      </c>
      <c r="CR23" s="90"/>
      <c r="CS23" s="90">
        <v>36</v>
      </c>
      <c r="CT23" s="90">
        <v>13</v>
      </c>
      <c r="CU23" s="661">
        <v>3.5405540967161364E-2</v>
      </c>
      <c r="CV23" s="661">
        <v>2.0342218710146857E-2</v>
      </c>
      <c r="CW23" s="90"/>
      <c r="CX23" s="90">
        <v>8</v>
      </c>
      <c r="CY23" s="90"/>
      <c r="CZ23" s="661">
        <v>7.8678979927025248E-3</v>
      </c>
      <c r="DA23" s="661">
        <v>0</v>
      </c>
      <c r="DB23" s="90"/>
      <c r="DC23" s="90">
        <v>15</v>
      </c>
      <c r="DD23" s="90">
        <v>12</v>
      </c>
      <c r="DE23" s="661">
        <v>1.4752308736317233E-2</v>
      </c>
      <c r="DF23" s="661">
        <v>1.8777432655520176E-2</v>
      </c>
      <c r="DG23" s="90"/>
      <c r="DH23" s="90">
        <v>13</v>
      </c>
      <c r="DI23" s="90">
        <v>2</v>
      </c>
      <c r="DJ23" s="661">
        <v>1.2785334238141603E-2</v>
      </c>
      <c r="DK23" s="661">
        <v>3.1295721092533626E-3</v>
      </c>
      <c r="DL23" s="90"/>
      <c r="DM23" s="90">
        <v>6</v>
      </c>
      <c r="DN23" s="90">
        <v>2</v>
      </c>
      <c r="DO23" s="661">
        <v>5.9009234945268932E-3</v>
      </c>
      <c r="DP23" s="661">
        <v>3.1295721092533626E-3</v>
      </c>
      <c r="DQ23" s="90"/>
      <c r="DR23" s="90"/>
      <c r="DS23" s="90">
        <v>1</v>
      </c>
      <c r="DT23" s="661">
        <v>0</v>
      </c>
      <c r="DU23" s="661">
        <v>1.5647860546266813E-3</v>
      </c>
      <c r="DV23" s="90"/>
      <c r="DW23" s="90"/>
      <c r="DX23" s="90">
        <v>2</v>
      </c>
      <c r="DY23" s="661">
        <v>0</v>
      </c>
      <c r="DZ23" s="661">
        <v>3.1295721092533626E-3</v>
      </c>
      <c r="EA23" s="90"/>
      <c r="EB23" s="90">
        <v>405</v>
      </c>
      <c r="EC23" s="90">
        <v>193</v>
      </c>
      <c r="ED23" s="661">
        <v>0.39831233588056536</v>
      </c>
      <c r="EE23" s="661">
        <v>0.3020037085429495</v>
      </c>
      <c r="EF23" s="85"/>
    </row>
    <row r="24" spans="1:136" ht="16.5" x14ac:dyDescent="0.3">
      <c r="A24" s="80"/>
      <c r="B24" s="38" t="s">
        <v>731</v>
      </c>
      <c r="C24" s="90">
        <v>1950</v>
      </c>
      <c r="D24" s="90">
        <v>1336</v>
      </c>
      <c r="E24" s="90">
        <v>614</v>
      </c>
      <c r="F24" s="90"/>
      <c r="G24" s="90">
        <v>372</v>
      </c>
      <c r="H24" s="90">
        <v>114</v>
      </c>
      <c r="I24" s="661">
        <v>0.3720141365371884</v>
      </c>
      <c r="J24" s="661">
        <v>0.20187531543018036</v>
      </c>
      <c r="K24" s="90"/>
      <c r="L24" s="90">
        <v>134</v>
      </c>
      <c r="M24" s="90">
        <v>135</v>
      </c>
      <c r="N24" s="661">
        <v>0.13400509219350334</v>
      </c>
      <c r="O24" s="661">
        <v>0.23906287353573991</v>
      </c>
      <c r="P24" s="90"/>
      <c r="Q24" s="90">
        <v>76</v>
      </c>
      <c r="R24" s="90">
        <v>33</v>
      </c>
      <c r="S24" s="661">
        <v>7.6002888109748173E-2</v>
      </c>
      <c r="T24" s="661">
        <v>5.8437591308736422E-2</v>
      </c>
      <c r="U24" s="90"/>
      <c r="V24" s="90">
        <v>93</v>
      </c>
      <c r="W24" s="90">
        <v>88</v>
      </c>
      <c r="X24" s="661">
        <v>9.30035341342971E-2</v>
      </c>
      <c r="Y24" s="661">
        <v>0.15583357682329713</v>
      </c>
      <c r="Z24" s="90"/>
      <c r="AA24" s="90">
        <v>27</v>
      </c>
      <c r="AB24" s="90">
        <v>9</v>
      </c>
      <c r="AC24" s="661">
        <v>2.7001026038989483E-2</v>
      </c>
      <c r="AD24" s="661">
        <v>1.593752490238266E-2</v>
      </c>
      <c r="AE24" s="90"/>
      <c r="AF24" s="90">
        <v>41</v>
      </c>
      <c r="AG24" s="90">
        <v>12</v>
      </c>
      <c r="AH24" s="661">
        <v>4.1001558059206251E-2</v>
      </c>
      <c r="AI24" s="661">
        <v>2.125003320317688E-2</v>
      </c>
      <c r="AJ24" s="90"/>
      <c r="AK24" s="90">
        <v>13</v>
      </c>
      <c r="AL24" s="90">
        <v>6</v>
      </c>
      <c r="AM24" s="661">
        <v>1.3000494018772714E-2</v>
      </c>
      <c r="AN24" s="661">
        <v>1.062501660158844E-2</v>
      </c>
      <c r="AO24" s="90"/>
      <c r="AP24" s="90">
        <v>39</v>
      </c>
      <c r="AQ24" s="90">
        <v>3</v>
      </c>
      <c r="AR24" s="661">
        <v>3.9001482056318142E-2</v>
      </c>
      <c r="AS24" s="661">
        <v>5.3125083007942199E-3</v>
      </c>
      <c r="AT24" s="90"/>
      <c r="AU24" s="90">
        <v>11</v>
      </c>
      <c r="AV24" s="90">
        <v>6</v>
      </c>
      <c r="AW24" s="661">
        <v>1.1000418015884604E-2</v>
      </c>
      <c r="AX24" s="661">
        <v>1.062501660158844E-2</v>
      </c>
      <c r="AY24" s="90"/>
      <c r="AZ24" s="90">
        <v>28</v>
      </c>
      <c r="BA24" s="90">
        <v>3</v>
      </c>
      <c r="BB24" s="661">
        <v>2.8001064040433538E-2</v>
      </c>
      <c r="BC24" s="661">
        <v>5.3125083007942199E-3</v>
      </c>
      <c r="BD24" s="90"/>
      <c r="BE24" s="90">
        <v>68</v>
      </c>
      <c r="BF24" s="90">
        <v>25</v>
      </c>
      <c r="BG24" s="661">
        <v>6.8002584098195734E-2</v>
      </c>
      <c r="BH24" s="661">
        <v>4.4270902506618498E-2</v>
      </c>
      <c r="BI24" s="90"/>
      <c r="BJ24" s="90">
        <v>28</v>
      </c>
      <c r="BK24" s="90">
        <v>4</v>
      </c>
      <c r="BL24" s="661">
        <v>2.8001064040433538E-2</v>
      </c>
      <c r="BM24" s="661">
        <v>7.0833444010589604E-3</v>
      </c>
      <c r="BN24" s="90"/>
      <c r="BO24" s="90">
        <v>11</v>
      </c>
      <c r="BP24" s="90">
        <v>17</v>
      </c>
      <c r="BQ24" s="661">
        <v>1.1000418015884604E-2</v>
      </c>
      <c r="BR24" s="661">
        <v>3.0104213704500581E-2</v>
      </c>
      <c r="BS24" s="90"/>
      <c r="BT24" s="90">
        <v>9</v>
      </c>
      <c r="BU24" s="90">
        <v>2</v>
      </c>
      <c r="BV24" s="661">
        <v>9.0003420129964925E-3</v>
      </c>
      <c r="BW24" s="661">
        <v>3.5416722005294802E-3</v>
      </c>
      <c r="BX24" s="90"/>
      <c r="BY24" s="90">
        <v>14</v>
      </c>
      <c r="BZ24" s="90">
        <v>1</v>
      </c>
      <c r="CA24" s="661">
        <v>1.4000532020216769E-2</v>
      </c>
      <c r="CB24" s="661">
        <v>1.7708361002647401E-3</v>
      </c>
      <c r="CC24" s="90"/>
      <c r="CD24" s="90">
        <v>8</v>
      </c>
      <c r="CE24" s="90">
        <v>1</v>
      </c>
      <c r="CF24" s="661">
        <v>8.0003040115524393E-3</v>
      </c>
      <c r="CG24" s="661">
        <v>1.7708361002647401E-3</v>
      </c>
      <c r="CH24" s="90"/>
      <c r="CI24" s="90">
        <v>18</v>
      </c>
      <c r="CJ24" s="90">
        <v>2</v>
      </c>
      <c r="CK24" s="661">
        <v>1.8000684025992985E-2</v>
      </c>
      <c r="CL24" s="661">
        <v>3.5416722005294802E-3</v>
      </c>
      <c r="CM24" s="90"/>
      <c r="CN24" s="90">
        <v>3</v>
      </c>
      <c r="CO24" s="90">
        <v>2</v>
      </c>
      <c r="CP24" s="661">
        <v>3.0001140043321647E-3</v>
      </c>
      <c r="CQ24" s="661">
        <v>3.5416722005294802E-3</v>
      </c>
      <c r="CR24" s="90"/>
      <c r="CS24" s="90">
        <v>14</v>
      </c>
      <c r="CT24" s="90">
        <v>5</v>
      </c>
      <c r="CU24" s="661">
        <v>1.4000532020216769E-2</v>
      </c>
      <c r="CV24" s="661">
        <v>8.8541805013236993E-3</v>
      </c>
      <c r="CW24" s="90"/>
      <c r="CX24" s="90">
        <v>15</v>
      </c>
      <c r="CY24" s="90">
        <v>5</v>
      </c>
      <c r="CZ24" s="661">
        <v>1.5000570021660822E-2</v>
      </c>
      <c r="DA24" s="661">
        <v>8.8541805013236993E-3</v>
      </c>
      <c r="DB24" s="90"/>
      <c r="DC24" s="90">
        <v>5</v>
      </c>
      <c r="DD24" s="90">
        <v>3</v>
      </c>
      <c r="DE24" s="661">
        <v>5.0001900072202746E-3</v>
      </c>
      <c r="DF24" s="661">
        <v>5.3125083007942199E-3</v>
      </c>
      <c r="DG24" s="90"/>
      <c r="DH24" s="90">
        <v>11</v>
      </c>
      <c r="DI24" s="90">
        <v>2</v>
      </c>
      <c r="DJ24" s="661">
        <v>1.1000418015884604E-2</v>
      </c>
      <c r="DK24" s="661">
        <v>3.5416722005294802E-3</v>
      </c>
      <c r="DL24" s="90"/>
      <c r="DM24" s="90">
        <v>9</v>
      </c>
      <c r="DN24" s="90">
        <v>5</v>
      </c>
      <c r="DO24" s="661">
        <v>9.0003420129964925E-3</v>
      </c>
      <c r="DP24" s="661">
        <v>8.8541805013236993E-3</v>
      </c>
      <c r="DQ24" s="90"/>
      <c r="DR24" s="90">
        <v>6</v>
      </c>
      <c r="DS24" s="90">
        <v>2</v>
      </c>
      <c r="DT24" s="661">
        <v>6.0002280086643295E-3</v>
      </c>
      <c r="DU24" s="661">
        <v>3.5416722005294802E-3</v>
      </c>
      <c r="DV24" s="90"/>
      <c r="DW24" s="90">
        <v>10</v>
      </c>
      <c r="DX24" s="90">
        <v>2</v>
      </c>
      <c r="DY24" s="661">
        <v>1.0000380014440549E-2</v>
      </c>
      <c r="DZ24" s="661">
        <v>3.5416722005294802E-3</v>
      </c>
      <c r="EA24" s="90"/>
      <c r="EB24" s="90">
        <v>273</v>
      </c>
      <c r="EC24" s="90">
        <v>127</v>
      </c>
      <c r="ED24" s="661">
        <v>0.27301037439422693</v>
      </c>
      <c r="EE24" s="661">
        <v>0.224896184733622</v>
      </c>
      <c r="EF24" s="85"/>
    </row>
    <row r="25" spans="1:136" ht="16.5" x14ac:dyDescent="0.3">
      <c r="A25" s="80"/>
      <c r="B25" s="38" t="s">
        <v>724</v>
      </c>
      <c r="C25" s="90">
        <v>785</v>
      </c>
      <c r="D25" s="90">
        <v>548</v>
      </c>
      <c r="E25" s="90">
        <v>237</v>
      </c>
      <c r="F25" s="90"/>
      <c r="G25" s="90">
        <v>150</v>
      </c>
      <c r="H25" s="90">
        <v>41</v>
      </c>
      <c r="I25" s="661">
        <v>0.27585598110938242</v>
      </c>
      <c r="J25" s="661">
        <v>0.12685918321250769</v>
      </c>
      <c r="K25" s="90"/>
      <c r="L25" s="90">
        <v>59</v>
      </c>
      <c r="M25" s="90">
        <v>73</v>
      </c>
      <c r="N25" s="661">
        <v>0.10850335256969042</v>
      </c>
      <c r="O25" s="661">
        <v>0.22587122864666007</v>
      </c>
      <c r="P25" s="90"/>
      <c r="Q25" s="90">
        <v>9</v>
      </c>
      <c r="R25" s="90">
        <v>5</v>
      </c>
      <c r="S25" s="661">
        <v>1.6551358866562945E-2</v>
      </c>
      <c r="T25" s="661">
        <v>1.5470632099086305E-2</v>
      </c>
      <c r="U25" s="90"/>
      <c r="V25" s="90">
        <v>18</v>
      </c>
      <c r="W25" s="90">
        <v>9</v>
      </c>
      <c r="X25" s="661">
        <v>3.310271773312589E-2</v>
      </c>
      <c r="Y25" s="661">
        <v>2.7847137778355346E-2</v>
      </c>
      <c r="Z25" s="90"/>
      <c r="AA25" s="90">
        <v>12</v>
      </c>
      <c r="AB25" s="90">
        <v>8</v>
      </c>
      <c r="AC25" s="661">
        <v>2.2068478488750595E-2</v>
      </c>
      <c r="AD25" s="661">
        <v>2.4753011358538086E-2</v>
      </c>
      <c r="AE25" s="90"/>
      <c r="AF25" s="90">
        <v>64</v>
      </c>
      <c r="AG25" s="90">
        <v>21</v>
      </c>
      <c r="AH25" s="661">
        <v>0.11769855194000317</v>
      </c>
      <c r="AI25" s="661">
        <v>6.497665481616248E-2</v>
      </c>
      <c r="AJ25" s="90"/>
      <c r="AK25" s="90">
        <v>13</v>
      </c>
      <c r="AL25" s="90">
        <v>1</v>
      </c>
      <c r="AM25" s="661">
        <v>2.3907518362813143E-2</v>
      </c>
      <c r="AN25" s="661">
        <v>3.0941264198172608E-3</v>
      </c>
      <c r="AO25" s="90"/>
      <c r="AP25" s="90">
        <v>11</v>
      </c>
      <c r="AQ25" s="90">
        <v>3</v>
      </c>
      <c r="AR25" s="661">
        <v>2.0229438614688042E-2</v>
      </c>
      <c r="AS25" s="661">
        <v>9.2823792594517833E-3</v>
      </c>
      <c r="AT25" s="90"/>
      <c r="AU25" s="90">
        <v>6</v>
      </c>
      <c r="AV25" s="90">
        <v>1</v>
      </c>
      <c r="AW25" s="661">
        <v>1.1034239244375297E-2</v>
      </c>
      <c r="AX25" s="661">
        <v>3.0941264198172608E-3</v>
      </c>
      <c r="AY25" s="90"/>
      <c r="AZ25" s="90">
        <v>13</v>
      </c>
      <c r="BA25" s="90">
        <v>8</v>
      </c>
      <c r="BB25" s="661">
        <v>2.3907518362813143E-2</v>
      </c>
      <c r="BC25" s="661">
        <v>2.4753011358538086E-2</v>
      </c>
      <c r="BD25" s="90"/>
      <c r="BE25" s="90">
        <v>34</v>
      </c>
      <c r="BF25" s="90">
        <v>7</v>
      </c>
      <c r="BG25" s="661">
        <v>6.252735571812669E-2</v>
      </c>
      <c r="BH25" s="661">
        <v>2.1658884938720823E-2</v>
      </c>
      <c r="BI25" s="90"/>
      <c r="BJ25" s="90">
        <v>8</v>
      </c>
      <c r="BK25" s="90">
        <v>2</v>
      </c>
      <c r="BL25" s="661">
        <v>1.4712318992500396E-2</v>
      </c>
      <c r="BM25" s="661">
        <v>6.1882528396345216E-3</v>
      </c>
      <c r="BN25" s="90"/>
      <c r="BO25" s="90">
        <v>5</v>
      </c>
      <c r="BP25" s="90">
        <v>4</v>
      </c>
      <c r="BQ25" s="661">
        <v>9.1951993703127469E-3</v>
      </c>
      <c r="BR25" s="661">
        <v>1.2376505679269043E-2</v>
      </c>
      <c r="BS25" s="90"/>
      <c r="BT25" s="90">
        <v>4</v>
      </c>
      <c r="BU25" s="90">
        <v>1</v>
      </c>
      <c r="BV25" s="661">
        <v>7.3561594962501982E-3</v>
      </c>
      <c r="BW25" s="661">
        <v>3.0941264198172608E-3</v>
      </c>
      <c r="BX25" s="90"/>
      <c r="BY25" s="90">
        <v>2</v>
      </c>
      <c r="BZ25" s="90"/>
      <c r="CA25" s="661">
        <v>3.6780797481250991E-3</v>
      </c>
      <c r="CB25" s="661">
        <v>0</v>
      </c>
      <c r="CC25" s="90"/>
      <c r="CD25" s="90">
        <v>3</v>
      </c>
      <c r="CE25" s="90">
        <v>1</v>
      </c>
      <c r="CF25" s="661">
        <v>5.5171196221876486E-3</v>
      </c>
      <c r="CG25" s="661">
        <v>3.0941264198172608E-3</v>
      </c>
      <c r="CH25" s="90"/>
      <c r="CI25" s="90">
        <v>5</v>
      </c>
      <c r="CJ25" s="90">
        <v>3</v>
      </c>
      <c r="CK25" s="661">
        <v>9.1951993703127469E-3</v>
      </c>
      <c r="CL25" s="661">
        <v>9.2823792594517833E-3</v>
      </c>
      <c r="CM25" s="90"/>
      <c r="CN25" s="90">
        <v>3</v>
      </c>
      <c r="CO25" s="90"/>
      <c r="CP25" s="661">
        <v>5.5171196221876486E-3</v>
      </c>
      <c r="CQ25" s="661">
        <v>0</v>
      </c>
      <c r="CR25" s="90"/>
      <c r="CS25" s="90">
        <v>5</v>
      </c>
      <c r="CT25" s="90">
        <v>2</v>
      </c>
      <c r="CU25" s="661">
        <v>9.1951993703127469E-3</v>
      </c>
      <c r="CV25" s="661">
        <v>6.1882528396345216E-3</v>
      </c>
      <c r="CW25" s="90"/>
      <c r="CX25" s="90">
        <v>7</v>
      </c>
      <c r="CY25" s="90">
        <v>2</v>
      </c>
      <c r="CZ25" s="661">
        <v>1.2873279118437846E-2</v>
      </c>
      <c r="DA25" s="661">
        <v>6.1882528396345216E-3</v>
      </c>
      <c r="DB25" s="90"/>
      <c r="DC25" s="90">
        <v>4</v>
      </c>
      <c r="DD25" s="90">
        <v>2</v>
      </c>
      <c r="DE25" s="661">
        <v>7.3561594962501982E-3</v>
      </c>
      <c r="DF25" s="661">
        <v>6.1882528396345216E-3</v>
      </c>
      <c r="DG25" s="90"/>
      <c r="DH25" s="90">
        <v>5</v>
      </c>
      <c r="DI25" s="90"/>
      <c r="DJ25" s="661">
        <v>9.1951993703127469E-3</v>
      </c>
      <c r="DK25" s="661">
        <v>0</v>
      </c>
      <c r="DL25" s="90"/>
      <c r="DM25" s="90">
        <v>5</v>
      </c>
      <c r="DN25" s="90">
        <v>2</v>
      </c>
      <c r="DO25" s="661">
        <v>9.1951993703127469E-3</v>
      </c>
      <c r="DP25" s="661">
        <v>6.1882528396345216E-3</v>
      </c>
      <c r="DQ25" s="90"/>
      <c r="DR25" s="90">
        <v>2</v>
      </c>
      <c r="DS25" s="90"/>
      <c r="DT25" s="661">
        <v>3.6780797481250991E-3</v>
      </c>
      <c r="DU25" s="661">
        <v>0</v>
      </c>
      <c r="DV25" s="90"/>
      <c r="DW25" s="90">
        <v>7</v>
      </c>
      <c r="DX25" s="90">
        <v>5</v>
      </c>
      <c r="DY25" s="661">
        <v>1.2873279118437846E-2</v>
      </c>
      <c r="DZ25" s="661">
        <v>1.5470632099086305E-2</v>
      </c>
      <c r="EA25" s="90"/>
      <c r="EB25" s="90">
        <v>94</v>
      </c>
      <c r="EC25" s="90">
        <v>36</v>
      </c>
      <c r="ED25" s="661">
        <v>0.17286974816187964</v>
      </c>
      <c r="EE25" s="661">
        <v>0.11138855111342139</v>
      </c>
      <c r="EF25" s="85"/>
    </row>
    <row r="26" spans="1:136" x14ac:dyDescent="0.3">
      <c r="A26" s="80"/>
      <c r="B26" s="38" t="s">
        <v>22</v>
      </c>
      <c r="C26" s="90">
        <v>1041</v>
      </c>
      <c r="D26" s="90">
        <v>732</v>
      </c>
      <c r="E26" s="90">
        <v>309</v>
      </c>
      <c r="F26" s="90"/>
      <c r="G26" s="90">
        <v>128</v>
      </c>
      <c r="H26" s="90">
        <v>22</v>
      </c>
      <c r="I26" s="661">
        <v>0.41639151211927011</v>
      </c>
      <c r="J26" s="661">
        <v>0.11810685449235526</v>
      </c>
      <c r="K26" s="90"/>
      <c r="L26" s="90">
        <v>84</v>
      </c>
      <c r="M26" s="90">
        <v>73</v>
      </c>
      <c r="N26" s="661">
        <v>0.27325692982827099</v>
      </c>
      <c r="O26" s="661">
        <v>0.39190001717917883</v>
      </c>
      <c r="P26" s="90"/>
      <c r="Q26" s="90">
        <v>66</v>
      </c>
      <c r="R26" s="90">
        <v>37</v>
      </c>
      <c r="S26" s="661">
        <v>0.21470187343649866</v>
      </c>
      <c r="T26" s="661">
        <v>0.19863425528259748</v>
      </c>
      <c r="U26" s="90"/>
      <c r="V26" s="90">
        <v>52</v>
      </c>
      <c r="W26" s="90">
        <v>31</v>
      </c>
      <c r="X26" s="661">
        <v>0.1691590517984535</v>
      </c>
      <c r="Y26" s="661">
        <v>0.1664232949665006</v>
      </c>
      <c r="Z26" s="90"/>
      <c r="AA26" s="90">
        <v>37</v>
      </c>
      <c r="AB26" s="90">
        <v>9</v>
      </c>
      <c r="AC26" s="661">
        <v>0.12036317147197652</v>
      </c>
      <c r="AD26" s="661">
        <v>4.8316440474145336E-2</v>
      </c>
      <c r="AE26" s="90"/>
      <c r="AF26" s="90">
        <v>19</v>
      </c>
      <c r="AG26" s="90">
        <v>5</v>
      </c>
      <c r="AH26" s="661">
        <v>6.180811508020416E-2</v>
      </c>
      <c r="AI26" s="661">
        <v>2.6842466930080744E-2</v>
      </c>
      <c r="AJ26" s="90"/>
      <c r="AK26" s="90">
        <v>26</v>
      </c>
      <c r="AL26" s="90">
        <v>6</v>
      </c>
      <c r="AM26" s="661">
        <v>8.4579525899226751E-2</v>
      </c>
      <c r="AN26" s="661">
        <v>3.2210960316096889E-2</v>
      </c>
      <c r="AO26" s="90"/>
      <c r="AP26" s="90">
        <v>20</v>
      </c>
      <c r="AQ26" s="90">
        <v>1</v>
      </c>
      <c r="AR26" s="661">
        <v>6.506117376863596E-2</v>
      </c>
      <c r="AS26" s="661">
        <v>5.368493386016149E-3</v>
      </c>
      <c r="AT26" s="90"/>
      <c r="AU26" s="90">
        <v>15</v>
      </c>
      <c r="AV26" s="90">
        <v>3</v>
      </c>
      <c r="AW26" s="661">
        <v>4.879588032647697E-2</v>
      </c>
      <c r="AX26" s="661">
        <v>1.6105480158048444E-2</v>
      </c>
      <c r="AY26" s="90"/>
      <c r="AZ26" s="90">
        <v>15</v>
      </c>
      <c r="BA26" s="90"/>
      <c r="BB26" s="661">
        <v>4.879588032647697E-2</v>
      </c>
      <c r="BC26" s="661">
        <v>0</v>
      </c>
      <c r="BD26" s="90"/>
      <c r="BE26" s="90">
        <v>5</v>
      </c>
      <c r="BF26" s="90">
        <v>4</v>
      </c>
      <c r="BG26" s="661">
        <v>1.626529344215899E-2</v>
      </c>
      <c r="BH26" s="661">
        <v>2.1473973544064596E-2</v>
      </c>
      <c r="BI26" s="90"/>
      <c r="BJ26" s="90">
        <v>7</v>
      </c>
      <c r="BK26" s="90">
        <v>2</v>
      </c>
      <c r="BL26" s="661">
        <v>2.2771410819022585E-2</v>
      </c>
      <c r="BM26" s="661">
        <v>1.0736986772032298E-2</v>
      </c>
      <c r="BN26" s="90"/>
      <c r="BO26" s="90">
        <v>5</v>
      </c>
      <c r="BP26" s="90">
        <v>3</v>
      </c>
      <c r="BQ26" s="661">
        <v>1.626529344215899E-2</v>
      </c>
      <c r="BR26" s="661">
        <v>1.6105480158048444E-2</v>
      </c>
      <c r="BS26" s="90"/>
      <c r="BT26" s="90">
        <v>5</v>
      </c>
      <c r="BU26" s="90">
        <v>1</v>
      </c>
      <c r="BV26" s="661">
        <v>1.626529344215899E-2</v>
      </c>
      <c r="BW26" s="661">
        <v>5.368493386016149E-3</v>
      </c>
      <c r="BX26" s="90"/>
      <c r="BY26" s="90">
        <v>15</v>
      </c>
      <c r="BZ26" s="90">
        <v>6</v>
      </c>
      <c r="CA26" s="661">
        <v>4.879588032647697E-2</v>
      </c>
      <c r="CB26" s="661">
        <v>3.2210960316096889E-2</v>
      </c>
      <c r="CC26" s="90"/>
      <c r="CD26" s="90">
        <v>4</v>
      </c>
      <c r="CE26" s="90">
        <v>1</v>
      </c>
      <c r="CF26" s="661">
        <v>1.3012234753727191E-2</v>
      </c>
      <c r="CG26" s="661">
        <v>5.368493386016149E-3</v>
      </c>
      <c r="CH26" s="90"/>
      <c r="CI26" s="90">
        <v>2</v>
      </c>
      <c r="CJ26" s="90">
        <v>2</v>
      </c>
      <c r="CK26" s="661">
        <v>6.5061173768635955E-3</v>
      </c>
      <c r="CL26" s="661">
        <v>1.0736986772032298E-2</v>
      </c>
      <c r="CM26" s="90"/>
      <c r="CN26" s="90">
        <v>7</v>
      </c>
      <c r="CO26" s="90">
        <v>1</v>
      </c>
      <c r="CP26" s="661">
        <v>2.2771410819022585E-2</v>
      </c>
      <c r="CQ26" s="661">
        <v>5.368493386016149E-3</v>
      </c>
      <c r="CR26" s="90"/>
      <c r="CS26" s="90">
        <v>3</v>
      </c>
      <c r="CT26" s="90">
        <v>2</v>
      </c>
      <c r="CU26" s="661">
        <v>9.7591760652953937E-3</v>
      </c>
      <c r="CV26" s="661">
        <v>1.0736986772032298E-2</v>
      </c>
      <c r="CW26" s="90"/>
      <c r="CX26" s="90">
        <v>7</v>
      </c>
      <c r="CY26" s="90">
        <v>3</v>
      </c>
      <c r="CZ26" s="661">
        <v>2.2771410819022585E-2</v>
      </c>
      <c r="DA26" s="661">
        <v>1.6105480158048444E-2</v>
      </c>
      <c r="DB26" s="90"/>
      <c r="DC26" s="90">
        <v>2</v>
      </c>
      <c r="DD26" s="90">
        <v>4</v>
      </c>
      <c r="DE26" s="661">
        <v>6.5061173768635955E-3</v>
      </c>
      <c r="DF26" s="661">
        <v>2.1473973544064596E-2</v>
      </c>
      <c r="DG26" s="90"/>
      <c r="DH26" s="90">
        <v>1</v>
      </c>
      <c r="DI26" s="90"/>
      <c r="DJ26" s="661">
        <v>3.2530586884317978E-3</v>
      </c>
      <c r="DK26" s="661">
        <v>0</v>
      </c>
      <c r="DL26" s="90"/>
      <c r="DM26" s="90">
        <v>10</v>
      </c>
      <c r="DN26" s="90">
        <v>4</v>
      </c>
      <c r="DO26" s="661">
        <v>3.253058688431798E-2</v>
      </c>
      <c r="DP26" s="661">
        <v>2.1473973544064596E-2</v>
      </c>
      <c r="DQ26" s="90"/>
      <c r="DR26" s="90"/>
      <c r="DS26" s="90">
        <v>1</v>
      </c>
      <c r="DT26" s="661">
        <v>0</v>
      </c>
      <c r="DU26" s="661">
        <v>5.368493386016149E-3</v>
      </c>
      <c r="DV26" s="90"/>
      <c r="DW26" s="90">
        <v>2</v>
      </c>
      <c r="DX26" s="90">
        <v>1</v>
      </c>
      <c r="DY26" s="661">
        <v>6.5061173768635955E-3</v>
      </c>
      <c r="DZ26" s="661">
        <v>5.368493386016149E-3</v>
      </c>
      <c r="EA26" s="90"/>
      <c r="EB26" s="90">
        <v>195</v>
      </c>
      <c r="EC26" s="90">
        <v>87</v>
      </c>
      <c r="ED26" s="661">
        <v>0.63434644424420061</v>
      </c>
      <c r="EE26" s="661">
        <v>0.46705892458340492</v>
      </c>
      <c r="EF26" s="85"/>
    </row>
    <row r="27" spans="1:136" x14ac:dyDescent="0.3">
      <c r="A27" s="80"/>
      <c r="B27" s="38" t="s">
        <v>23</v>
      </c>
      <c r="C27" s="90">
        <v>233</v>
      </c>
      <c r="D27" s="90">
        <v>158</v>
      </c>
      <c r="E27" s="90">
        <v>75</v>
      </c>
      <c r="F27" s="90"/>
      <c r="G27" s="90">
        <v>51</v>
      </c>
      <c r="H27" s="90">
        <v>10</v>
      </c>
      <c r="I27" s="661">
        <v>0.34396708707088419</v>
      </c>
      <c r="J27" s="661">
        <v>0.10113780025284451</v>
      </c>
      <c r="K27" s="90"/>
      <c r="L27" s="90">
        <v>10</v>
      </c>
      <c r="M27" s="90">
        <v>20</v>
      </c>
      <c r="N27" s="661">
        <v>6.7444526876643957E-2</v>
      </c>
      <c r="O27" s="661">
        <v>0.20227560050568902</v>
      </c>
      <c r="P27" s="90"/>
      <c r="Q27" s="90">
        <v>2</v>
      </c>
      <c r="R27" s="90">
        <v>3</v>
      </c>
      <c r="S27" s="661">
        <v>1.3488905375328793E-2</v>
      </c>
      <c r="T27" s="661">
        <v>3.0341340075853349E-2</v>
      </c>
      <c r="U27" s="90"/>
      <c r="V27" s="90">
        <v>3</v>
      </c>
      <c r="W27" s="90">
        <v>5</v>
      </c>
      <c r="X27" s="661">
        <v>2.0233358062993187E-2</v>
      </c>
      <c r="Y27" s="661">
        <v>5.0568900126422255E-2</v>
      </c>
      <c r="Z27" s="90"/>
      <c r="AA27" s="90">
        <v>16</v>
      </c>
      <c r="AB27" s="90">
        <v>4</v>
      </c>
      <c r="AC27" s="661">
        <v>0.10791124300263034</v>
      </c>
      <c r="AD27" s="661">
        <v>4.0455120101137804E-2</v>
      </c>
      <c r="AE27" s="90"/>
      <c r="AF27" s="90">
        <v>2</v>
      </c>
      <c r="AG27" s="90">
        <v>1</v>
      </c>
      <c r="AH27" s="661">
        <v>1.3488905375328793E-2</v>
      </c>
      <c r="AI27" s="661">
        <v>1.0113780025284451E-2</v>
      </c>
      <c r="AJ27" s="90"/>
      <c r="AK27" s="90">
        <v>7</v>
      </c>
      <c r="AL27" s="90">
        <v>3</v>
      </c>
      <c r="AM27" s="661">
        <v>4.7211168813650776E-2</v>
      </c>
      <c r="AN27" s="661">
        <v>3.0341340075853349E-2</v>
      </c>
      <c r="AO27" s="90"/>
      <c r="AP27" s="90">
        <v>2</v>
      </c>
      <c r="AQ27" s="90">
        <v>2</v>
      </c>
      <c r="AR27" s="661">
        <v>1.3488905375328793E-2</v>
      </c>
      <c r="AS27" s="661">
        <v>2.0227560050568902E-2</v>
      </c>
      <c r="AT27" s="90"/>
      <c r="AU27" s="90">
        <v>7</v>
      </c>
      <c r="AV27" s="90">
        <v>2</v>
      </c>
      <c r="AW27" s="661">
        <v>4.7211168813650776E-2</v>
      </c>
      <c r="AX27" s="661">
        <v>2.0227560050568902E-2</v>
      </c>
      <c r="AY27" s="90"/>
      <c r="AZ27" s="90">
        <v>1</v>
      </c>
      <c r="BA27" s="90">
        <v>1</v>
      </c>
      <c r="BB27" s="661">
        <v>6.7444526876643965E-3</v>
      </c>
      <c r="BC27" s="661">
        <v>1.0113780025284451E-2</v>
      </c>
      <c r="BD27" s="90"/>
      <c r="BE27" s="90">
        <v>5</v>
      </c>
      <c r="BF27" s="90">
        <v>2</v>
      </c>
      <c r="BG27" s="661">
        <v>3.3722263438321978E-2</v>
      </c>
      <c r="BH27" s="661">
        <v>2.0227560050568902E-2</v>
      </c>
      <c r="BI27" s="90"/>
      <c r="BJ27" s="90">
        <v>2</v>
      </c>
      <c r="BK27" s="90"/>
      <c r="BL27" s="661">
        <v>1.3488905375328793E-2</v>
      </c>
      <c r="BM27" s="661">
        <v>0</v>
      </c>
      <c r="BN27" s="90"/>
      <c r="BO27" s="90">
        <v>2</v>
      </c>
      <c r="BP27" s="90">
        <v>2</v>
      </c>
      <c r="BQ27" s="661">
        <v>1.3488905375328793E-2</v>
      </c>
      <c r="BR27" s="661">
        <v>2.0227560050568902E-2</v>
      </c>
      <c r="BS27" s="90"/>
      <c r="BT27" s="90">
        <v>1</v>
      </c>
      <c r="BU27" s="90">
        <v>2</v>
      </c>
      <c r="BV27" s="661">
        <v>6.7444526876643965E-3</v>
      </c>
      <c r="BW27" s="661">
        <v>2.0227560050568902E-2</v>
      </c>
      <c r="BX27" s="90"/>
      <c r="BY27" s="90">
        <v>1</v>
      </c>
      <c r="BZ27" s="90"/>
      <c r="CA27" s="661">
        <v>6.7444526876643965E-3</v>
      </c>
      <c r="CB27" s="661">
        <v>0</v>
      </c>
      <c r="CC27" s="90"/>
      <c r="CD27" s="90">
        <v>2</v>
      </c>
      <c r="CE27" s="90">
        <v>1</v>
      </c>
      <c r="CF27" s="661">
        <v>1.3488905375328793E-2</v>
      </c>
      <c r="CG27" s="661">
        <v>1.0113780025284451E-2</v>
      </c>
      <c r="CH27" s="90"/>
      <c r="CI27" s="90">
        <v>2</v>
      </c>
      <c r="CJ27" s="90"/>
      <c r="CK27" s="661">
        <v>1.3488905375328793E-2</v>
      </c>
      <c r="CL27" s="661">
        <v>0</v>
      </c>
      <c r="CM27" s="90"/>
      <c r="CN27" s="90">
        <v>2</v>
      </c>
      <c r="CO27" s="90">
        <v>4</v>
      </c>
      <c r="CP27" s="661">
        <v>1.3488905375328793E-2</v>
      </c>
      <c r="CQ27" s="661">
        <v>4.0455120101137804E-2</v>
      </c>
      <c r="CR27" s="90"/>
      <c r="CS27" s="90"/>
      <c r="CT27" s="90"/>
      <c r="CU27" s="661">
        <v>0</v>
      </c>
      <c r="CV27" s="661">
        <v>0</v>
      </c>
      <c r="CW27" s="90"/>
      <c r="CX27" s="90">
        <v>1</v>
      </c>
      <c r="CY27" s="90">
        <v>1</v>
      </c>
      <c r="CZ27" s="661">
        <v>6.7444526876643965E-3</v>
      </c>
      <c r="DA27" s="661">
        <v>1.0113780025284451E-2</v>
      </c>
      <c r="DB27" s="90"/>
      <c r="DC27" s="90">
        <v>2</v>
      </c>
      <c r="DD27" s="90"/>
      <c r="DE27" s="661">
        <v>1.3488905375328793E-2</v>
      </c>
      <c r="DF27" s="661">
        <v>0</v>
      </c>
      <c r="DG27" s="90"/>
      <c r="DH27" s="90">
        <v>1</v>
      </c>
      <c r="DI27" s="90"/>
      <c r="DJ27" s="661">
        <v>6.7444526876643965E-3</v>
      </c>
      <c r="DK27" s="661">
        <v>0</v>
      </c>
      <c r="DL27" s="90"/>
      <c r="DM27" s="90"/>
      <c r="DN27" s="90">
        <v>1</v>
      </c>
      <c r="DO27" s="661">
        <v>0</v>
      </c>
      <c r="DP27" s="661">
        <v>1.0113780025284451E-2</v>
      </c>
      <c r="DQ27" s="90"/>
      <c r="DR27" s="90">
        <v>1</v>
      </c>
      <c r="DS27" s="90">
        <v>2</v>
      </c>
      <c r="DT27" s="661">
        <v>6.7444526876643965E-3</v>
      </c>
      <c r="DU27" s="661">
        <v>2.0227560050568902E-2</v>
      </c>
      <c r="DV27" s="90"/>
      <c r="DW27" s="90">
        <v>1</v>
      </c>
      <c r="DX27" s="90">
        <v>1</v>
      </c>
      <c r="DY27" s="661">
        <v>6.7444526876643965E-3</v>
      </c>
      <c r="DZ27" s="661">
        <v>1.0113780025284451E-2</v>
      </c>
      <c r="EA27" s="90"/>
      <c r="EB27" s="90">
        <v>34</v>
      </c>
      <c r="EC27" s="90">
        <v>8</v>
      </c>
      <c r="ED27" s="661">
        <v>0.22931139138058948</v>
      </c>
      <c r="EE27" s="661">
        <v>8.0910240202275607E-2</v>
      </c>
      <c r="EF27" s="85"/>
    </row>
    <row r="28" spans="1:136" x14ac:dyDescent="0.3">
      <c r="A28" s="80"/>
      <c r="B28" s="38" t="s">
        <v>24</v>
      </c>
      <c r="C28" s="90">
        <v>214</v>
      </c>
      <c r="D28" s="90">
        <v>162</v>
      </c>
      <c r="E28" s="90">
        <v>52</v>
      </c>
      <c r="F28" s="90"/>
      <c r="G28" s="90">
        <v>35</v>
      </c>
      <c r="H28" s="90">
        <v>4</v>
      </c>
      <c r="I28" s="661">
        <v>0.35074709130447851</v>
      </c>
      <c r="J28" s="661">
        <v>6.3811119087500992E-2</v>
      </c>
      <c r="K28" s="90"/>
      <c r="L28" s="90">
        <v>21</v>
      </c>
      <c r="M28" s="90">
        <v>14</v>
      </c>
      <c r="N28" s="661">
        <v>0.21044825478268711</v>
      </c>
      <c r="O28" s="661">
        <v>0.22333891680625348</v>
      </c>
      <c r="P28" s="90"/>
      <c r="Q28" s="90">
        <v>8</v>
      </c>
      <c r="R28" s="90">
        <v>6</v>
      </c>
      <c r="S28" s="661">
        <v>8.0170763726737954E-2</v>
      </c>
      <c r="T28" s="661">
        <v>9.5716678631251495E-2</v>
      </c>
      <c r="U28" s="90"/>
      <c r="V28" s="90">
        <v>7</v>
      </c>
      <c r="W28" s="90">
        <v>5</v>
      </c>
      <c r="X28" s="661">
        <v>7.0149418260895713E-2</v>
      </c>
      <c r="Y28" s="661">
        <v>7.9763898859376237E-2</v>
      </c>
      <c r="Z28" s="90"/>
      <c r="AA28" s="90">
        <v>9</v>
      </c>
      <c r="AB28" s="90">
        <v>3</v>
      </c>
      <c r="AC28" s="661">
        <v>9.0192109192580194E-2</v>
      </c>
      <c r="AD28" s="661">
        <v>4.7858339315625748E-2</v>
      </c>
      <c r="AE28" s="90"/>
      <c r="AF28" s="90">
        <v>21</v>
      </c>
      <c r="AG28" s="90">
        <v>2</v>
      </c>
      <c r="AH28" s="661">
        <v>0.21044825478268711</v>
      </c>
      <c r="AI28" s="661">
        <v>3.1905559543750496E-2</v>
      </c>
      <c r="AJ28" s="90"/>
      <c r="AK28" s="90">
        <v>3</v>
      </c>
      <c r="AL28" s="90"/>
      <c r="AM28" s="661">
        <v>3.0064036397526733E-2</v>
      </c>
      <c r="AN28" s="661">
        <v>0</v>
      </c>
      <c r="AO28" s="90"/>
      <c r="AP28" s="90">
        <v>5</v>
      </c>
      <c r="AQ28" s="90"/>
      <c r="AR28" s="661">
        <v>5.0106727329211218E-2</v>
      </c>
      <c r="AS28" s="661">
        <v>0</v>
      </c>
      <c r="AT28" s="90"/>
      <c r="AU28" s="90">
        <v>1</v>
      </c>
      <c r="AV28" s="90"/>
      <c r="AW28" s="661">
        <v>1.0021345465842244E-2</v>
      </c>
      <c r="AX28" s="661">
        <v>0</v>
      </c>
      <c r="AY28" s="90"/>
      <c r="AZ28" s="90">
        <v>6</v>
      </c>
      <c r="BA28" s="90"/>
      <c r="BB28" s="661">
        <v>6.0128072795053465E-2</v>
      </c>
      <c r="BC28" s="661">
        <v>0</v>
      </c>
      <c r="BD28" s="90"/>
      <c r="BE28" s="90"/>
      <c r="BF28" s="90">
        <v>1</v>
      </c>
      <c r="BG28" s="661">
        <v>0</v>
      </c>
      <c r="BH28" s="661">
        <v>1.5952779771875248E-2</v>
      </c>
      <c r="BI28" s="90"/>
      <c r="BJ28" s="90">
        <v>4</v>
      </c>
      <c r="BK28" s="90"/>
      <c r="BL28" s="661">
        <v>4.0085381863368977E-2</v>
      </c>
      <c r="BM28" s="661">
        <v>0</v>
      </c>
      <c r="BN28" s="90"/>
      <c r="BO28" s="90">
        <v>3</v>
      </c>
      <c r="BP28" s="90">
        <v>1</v>
      </c>
      <c r="BQ28" s="661">
        <v>3.0064036397526733E-2</v>
      </c>
      <c r="BR28" s="661">
        <v>1.5952779771875248E-2</v>
      </c>
      <c r="BS28" s="90"/>
      <c r="BT28" s="90"/>
      <c r="BU28" s="90"/>
      <c r="BV28" s="661">
        <v>0</v>
      </c>
      <c r="BW28" s="661">
        <v>0</v>
      </c>
      <c r="BX28" s="90"/>
      <c r="BY28" s="90"/>
      <c r="BZ28" s="90"/>
      <c r="CA28" s="661">
        <v>0</v>
      </c>
      <c r="CB28" s="661">
        <v>0</v>
      </c>
      <c r="CC28" s="90"/>
      <c r="CD28" s="90">
        <v>2</v>
      </c>
      <c r="CE28" s="90">
        <v>2</v>
      </c>
      <c r="CF28" s="661">
        <v>2.0042690931684488E-2</v>
      </c>
      <c r="CG28" s="661">
        <v>3.1905559543750496E-2</v>
      </c>
      <c r="CH28" s="90"/>
      <c r="CI28" s="90">
        <v>1</v>
      </c>
      <c r="CJ28" s="90"/>
      <c r="CK28" s="661">
        <v>1.0021345465842244E-2</v>
      </c>
      <c r="CL28" s="661">
        <v>0</v>
      </c>
      <c r="CM28" s="90"/>
      <c r="CN28" s="90">
        <v>1</v>
      </c>
      <c r="CO28" s="90"/>
      <c r="CP28" s="661">
        <v>1.0021345465842244E-2</v>
      </c>
      <c r="CQ28" s="661">
        <v>0</v>
      </c>
      <c r="CR28" s="90"/>
      <c r="CS28" s="90"/>
      <c r="CT28" s="90"/>
      <c r="CU28" s="661">
        <v>0</v>
      </c>
      <c r="CV28" s="661">
        <v>0</v>
      </c>
      <c r="CW28" s="90"/>
      <c r="CX28" s="90">
        <v>1</v>
      </c>
      <c r="CY28" s="90"/>
      <c r="CZ28" s="661">
        <v>1.0021345465842244E-2</v>
      </c>
      <c r="DA28" s="661">
        <v>0</v>
      </c>
      <c r="DB28" s="90"/>
      <c r="DC28" s="90">
        <v>1</v>
      </c>
      <c r="DD28" s="90"/>
      <c r="DE28" s="661">
        <v>1.0021345465842244E-2</v>
      </c>
      <c r="DF28" s="661">
        <v>0</v>
      </c>
      <c r="DG28" s="90"/>
      <c r="DH28" s="90"/>
      <c r="DI28" s="90">
        <v>1</v>
      </c>
      <c r="DJ28" s="661">
        <v>0</v>
      </c>
      <c r="DK28" s="661">
        <v>1.5952779771875248E-2</v>
      </c>
      <c r="DL28" s="90"/>
      <c r="DM28" s="90">
        <v>3</v>
      </c>
      <c r="DN28" s="90"/>
      <c r="DO28" s="661">
        <v>3.0064036397526733E-2</v>
      </c>
      <c r="DP28" s="661">
        <v>0</v>
      </c>
      <c r="DQ28" s="90"/>
      <c r="DR28" s="90"/>
      <c r="DS28" s="90"/>
      <c r="DT28" s="661">
        <v>0</v>
      </c>
      <c r="DU28" s="661">
        <v>0</v>
      </c>
      <c r="DV28" s="90"/>
      <c r="DW28" s="90"/>
      <c r="DX28" s="90">
        <v>1</v>
      </c>
      <c r="DY28" s="661">
        <v>0</v>
      </c>
      <c r="DZ28" s="661">
        <v>1.5952779771875248E-2</v>
      </c>
      <c r="EA28" s="90"/>
      <c r="EB28" s="90">
        <v>30</v>
      </c>
      <c r="EC28" s="90">
        <v>12</v>
      </c>
      <c r="ED28" s="661">
        <v>0.30064036397526733</v>
      </c>
      <c r="EE28" s="661">
        <v>0.19143335726250299</v>
      </c>
      <c r="EF28" s="85"/>
    </row>
    <row r="29" spans="1:136" x14ac:dyDescent="0.3">
      <c r="A29" s="80"/>
      <c r="B29" s="38" t="s">
        <v>25</v>
      </c>
      <c r="C29" s="90">
        <v>2085</v>
      </c>
      <c r="D29" s="90">
        <v>1511</v>
      </c>
      <c r="E29" s="90">
        <v>574</v>
      </c>
      <c r="F29" s="90"/>
      <c r="G29" s="90">
        <v>424</v>
      </c>
      <c r="H29" s="90">
        <v>104</v>
      </c>
      <c r="I29" s="661">
        <v>0.41550622181368468</v>
      </c>
      <c r="J29" s="661">
        <v>0.19119052871534672</v>
      </c>
      <c r="K29" s="90"/>
      <c r="L29" s="90">
        <v>168</v>
      </c>
      <c r="M29" s="90">
        <v>136</v>
      </c>
      <c r="N29" s="661">
        <v>0.16463454071862976</v>
      </c>
      <c r="O29" s="661">
        <v>0.25001838370468416</v>
      </c>
      <c r="P29" s="90"/>
      <c r="Q29" s="90">
        <v>120</v>
      </c>
      <c r="R29" s="90">
        <v>61</v>
      </c>
      <c r="S29" s="661">
        <v>0.11759610051330698</v>
      </c>
      <c r="T29" s="661">
        <v>0.11214059857342451</v>
      </c>
      <c r="U29" s="90"/>
      <c r="V29" s="90">
        <v>77</v>
      </c>
      <c r="W29" s="90">
        <v>46</v>
      </c>
      <c r="X29" s="661">
        <v>7.5457497829371986E-2</v>
      </c>
      <c r="Y29" s="661">
        <v>8.4565041547172592E-2</v>
      </c>
      <c r="Z29" s="90"/>
      <c r="AA29" s="90">
        <v>187</v>
      </c>
      <c r="AB29" s="90">
        <v>39</v>
      </c>
      <c r="AC29" s="661">
        <v>0.18325392329990339</v>
      </c>
      <c r="AD29" s="661">
        <v>7.1696448268255025E-2</v>
      </c>
      <c r="AE29" s="90"/>
      <c r="AF29" s="90">
        <v>29</v>
      </c>
      <c r="AG29" s="90">
        <v>15</v>
      </c>
      <c r="AH29" s="661">
        <v>2.8419057624049185E-2</v>
      </c>
      <c r="AI29" s="661">
        <v>2.7575557026251928E-2</v>
      </c>
      <c r="AJ29" s="90"/>
      <c r="AK29" s="90">
        <v>34</v>
      </c>
      <c r="AL29" s="90">
        <v>13</v>
      </c>
      <c r="AM29" s="661">
        <v>3.3318895145436976E-2</v>
      </c>
      <c r="AN29" s="661">
        <v>2.3898816089418341E-2</v>
      </c>
      <c r="AO29" s="90"/>
      <c r="AP29" s="90">
        <v>14</v>
      </c>
      <c r="AQ29" s="90">
        <v>1</v>
      </c>
      <c r="AR29" s="661">
        <v>1.3719545059885815E-2</v>
      </c>
      <c r="AS29" s="661">
        <v>1.8383704684167953E-3</v>
      </c>
      <c r="AT29" s="90"/>
      <c r="AU29" s="90">
        <v>28</v>
      </c>
      <c r="AV29" s="90">
        <v>6</v>
      </c>
      <c r="AW29" s="661">
        <v>2.7439090119771629E-2</v>
      </c>
      <c r="AX29" s="661">
        <v>1.1030222810500772E-2</v>
      </c>
      <c r="AY29" s="90"/>
      <c r="AZ29" s="90">
        <v>42</v>
      </c>
      <c r="BA29" s="90">
        <v>5</v>
      </c>
      <c r="BB29" s="661">
        <v>4.1158635179657441E-2</v>
      </c>
      <c r="BC29" s="661">
        <v>9.1918523420839778E-3</v>
      </c>
      <c r="BD29" s="90"/>
      <c r="BE29" s="90"/>
      <c r="BF29" s="90">
        <v>2</v>
      </c>
      <c r="BG29" s="661">
        <v>0</v>
      </c>
      <c r="BH29" s="661">
        <v>3.6767409368335907E-3</v>
      </c>
      <c r="BI29" s="90"/>
      <c r="BJ29" s="90">
        <v>23</v>
      </c>
      <c r="BK29" s="90">
        <v>5</v>
      </c>
      <c r="BL29" s="661">
        <v>2.2539252598383838E-2</v>
      </c>
      <c r="BM29" s="661">
        <v>9.1918523420839778E-3</v>
      </c>
      <c r="BN29" s="90"/>
      <c r="BO29" s="90">
        <v>8</v>
      </c>
      <c r="BP29" s="90">
        <v>4</v>
      </c>
      <c r="BQ29" s="661">
        <v>7.8397400342204646E-3</v>
      </c>
      <c r="BR29" s="661">
        <v>7.3534818736671814E-3</v>
      </c>
      <c r="BS29" s="90"/>
      <c r="BT29" s="90">
        <v>16</v>
      </c>
      <c r="BU29" s="90">
        <v>2</v>
      </c>
      <c r="BV29" s="661">
        <v>1.5679480068440929E-2</v>
      </c>
      <c r="BW29" s="661">
        <v>3.6767409368335907E-3</v>
      </c>
      <c r="BX29" s="90"/>
      <c r="BY29" s="90">
        <v>2</v>
      </c>
      <c r="BZ29" s="90"/>
      <c r="CA29" s="661">
        <v>1.9599350085551161E-3</v>
      </c>
      <c r="CB29" s="661">
        <v>0</v>
      </c>
      <c r="CC29" s="90"/>
      <c r="CD29" s="90">
        <v>12</v>
      </c>
      <c r="CE29" s="90">
        <v>6</v>
      </c>
      <c r="CF29" s="661">
        <v>1.1759610051330697E-2</v>
      </c>
      <c r="CG29" s="661">
        <v>1.1030222810500772E-2</v>
      </c>
      <c r="CH29" s="90"/>
      <c r="CI29" s="90">
        <v>12</v>
      </c>
      <c r="CJ29" s="90">
        <v>4</v>
      </c>
      <c r="CK29" s="661">
        <v>1.1759610051330697E-2</v>
      </c>
      <c r="CL29" s="661">
        <v>7.3534818736671814E-3</v>
      </c>
      <c r="CM29" s="90"/>
      <c r="CN29" s="90">
        <v>9</v>
      </c>
      <c r="CO29" s="90">
        <v>6</v>
      </c>
      <c r="CP29" s="661">
        <v>8.8197075384980235E-3</v>
      </c>
      <c r="CQ29" s="661">
        <v>1.1030222810500772E-2</v>
      </c>
      <c r="CR29" s="90"/>
      <c r="CS29" s="90">
        <v>4</v>
      </c>
      <c r="CT29" s="90">
        <v>6</v>
      </c>
      <c r="CU29" s="661">
        <v>3.9198700171102323E-3</v>
      </c>
      <c r="CV29" s="661">
        <v>1.1030222810500772E-2</v>
      </c>
      <c r="CW29" s="90"/>
      <c r="CX29" s="90">
        <v>10</v>
      </c>
      <c r="CY29" s="90">
        <v>2</v>
      </c>
      <c r="CZ29" s="661">
        <v>9.7996750427755807E-3</v>
      </c>
      <c r="DA29" s="661">
        <v>3.6767409368335907E-3</v>
      </c>
      <c r="DB29" s="90"/>
      <c r="DC29" s="90">
        <v>3</v>
      </c>
      <c r="DD29" s="90">
        <v>1</v>
      </c>
      <c r="DE29" s="661">
        <v>2.9399025128326742E-3</v>
      </c>
      <c r="DF29" s="661">
        <v>1.8383704684167953E-3</v>
      </c>
      <c r="DG29" s="90"/>
      <c r="DH29" s="90">
        <v>14</v>
      </c>
      <c r="DI29" s="90">
        <v>2</v>
      </c>
      <c r="DJ29" s="661">
        <v>1.3719545059885815E-2</v>
      </c>
      <c r="DK29" s="661">
        <v>3.6767409368335907E-3</v>
      </c>
      <c r="DL29" s="90"/>
      <c r="DM29" s="90">
        <v>1</v>
      </c>
      <c r="DN29" s="90"/>
      <c r="DO29" s="661">
        <v>9.7996750427755807E-4</v>
      </c>
      <c r="DP29" s="661">
        <v>0</v>
      </c>
      <c r="DQ29" s="90"/>
      <c r="DR29" s="90">
        <v>5</v>
      </c>
      <c r="DS29" s="90"/>
      <c r="DT29" s="661">
        <v>4.8998375213877903E-3</v>
      </c>
      <c r="DU29" s="661">
        <v>0</v>
      </c>
      <c r="DV29" s="90"/>
      <c r="DW29" s="90">
        <v>1</v>
      </c>
      <c r="DX29" s="90"/>
      <c r="DY29" s="661">
        <v>9.7996750427755807E-4</v>
      </c>
      <c r="DZ29" s="661">
        <v>0</v>
      </c>
      <c r="EA29" s="90"/>
      <c r="EB29" s="90">
        <v>268</v>
      </c>
      <c r="EC29" s="90">
        <v>108</v>
      </c>
      <c r="ED29" s="661">
        <v>0.26263129114638556</v>
      </c>
      <c r="EE29" s="661">
        <v>0.19854401058901389</v>
      </c>
      <c r="EF29" s="85"/>
    </row>
    <row r="30" spans="1:136" x14ac:dyDescent="0.3">
      <c r="A30" s="80"/>
      <c r="B30" s="38" t="s">
        <v>26</v>
      </c>
      <c r="C30" s="90">
        <v>122</v>
      </c>
      <c r="D30" s="90">
        <v>92</v>
      </c>
      <c r="E30" s="90">
        <v>30</v>
      </c>
      <c r="F30" s="90"/>
      <c r="G30" s="90">
        <v>40</v>
      </c>
      <c r="H30" s="90">
        <v>10</v>
      </c>
      <c r="I30" s="661">
        <v>0.31394709991366454</v>
      </c>
      <c r="J30" s="661">
        <v>0.12864218177140285</v>
      </c>
      <c r="K30" s="90"/>
      <c r="L30" s="90">
        <v>2</v>
      </c>
      <c r="M30" s="90">
        <v>5</v>
      </c>
      <c r="N30" s="661">
        <v>1.569735499568323E-2</v>
      </c>
      <c r="O30" s="661">
        <v>6.4321090885701426E-2</v>
      </c>
      <c r="P30" s="90"/>
      <c r="Q30" s="90">
        <v>2</v>
      </c>
      <c r="R30" s="90">
        <v>1</v>
      </c>
      <c r="S30" s="661">
        <v>1.569735499568323E-2</v>
      </c>
      <c r="T30" s="661">
        <v>1.2864218177140284E-2</v>
      </c>
      <c r="U30" s="90"/>
      <c r="V30" s="90">
        <v>7</v>
      </c>
      <c r="W30" s="90">
        <v>2</v>
      </c>
      <c r="X30" s="661">
        <v>5.4940742484891295E-2</v>
      </c>
      <c r="Y30" s="661">
        <v>2.5728436354280567E-2</v>
      </c>
      <c r="Z30" s="90"/>
      <c r="AA30" s="90">
        <v>4</v>
      </c>
      <c r="AB30" s="90">
        <v>3</v>
      </c>
      <c r="AC30" s="661">
        <v>3.1394709991366461E-2</v>
      </c>
      <c r="AD30" s="661">
        <v>3.8592654531420856E-2</v>
      </c>
      <c r="AE30" s="90"/>
      <c r="AF30" s="90"/>
      <c r="AG30" s="90"/>
      <c r="AH30" s="661">
        <v>0</v>
      </c>
      <c r="AI30" s="661">
        <v>0</v>
      </c>
      <c r="AJ30" s="90"/>
      <c r="AK30" s="90">
        <v>1</v>
      </c>
      <c r="AL30" s="90"/>
      <c r="AM30" s="661">
        <v>7.8486774978416152E-3</v>
      </c>
      <c r="AN30" s="661">
        <v>0</v>
      </c>
      <c r="AO30" s="90"/>
      <c r="AP30" s="90">
        <v>1</v>
      </c>
      <c r="AQ30" s="90"/>
      <c r="AR30" s="661">
        <v>7.8486774978416152E-3</v>
      </c>
      <c r="AS30" s="661">
        <v>0</v>
      </c>
      <c r="AT30" s="90"/>
      <c r="AU30" s="90">
        <v>2</v>
      </c>
      <c r="AV30" s="90"/>
      <c r="AW30" s="661">
        <v>1.569735499568323E-2</v>
      </c>
      <c r="AX30" s="661">
        <v>0</v>
      </c>
      <c r="AY30" s="90"/>
      <c r="AZ30" s="90"/>
      <c r="BA30" s="90"/>
      <c r="BB30" s="661">
        <v>0</v>
      </c>
      <c r="BC30" s="661">
        <v>0</v>
      </c>
      <c r="BD30" s="90"/>
      <c r="BE30" s="90">
        <v>2</v>
      </c>
      <c r="BF30" s="90"/>
      <c r="BG30" s="661">
        <v>1.569735499568323E-2</v>
      </c>
      <c r="BH30" s="661">
        <v>0</v>
      </c>
      <c r="BI30" s="90"/>
      <c r="BJ30" s="90">
        <v>2</v>
      </c>
      <c r="BK30" s="90"/>
      <c r="BL30" s="661">
        <v>1.569735499568323E-2</v>
      </c>
      <c r="BM30" s="661">
        <v>0</v>
      </c>
      <c r="BN30" s="90"/>
      <c r="BO30" s="90"/>
      <c r="BP30" s="90"/>
      <c r="BQ30" s="661">
        <v>0</v>
      </c>
      <c r="BR30" s="661">
        <v>0</v>
      </c>
      <c r="BS30" s="90"/>
      <c r="BT30" s="90">
        <v>1</v>
      </c>
      <c r="BU30" s="90"/>
      <c r="BV30" s="661">
        <v>7.8486774978416152E-3</v>
      </c>
      <c r="BW30" s="661">
        <v>0</v>
      </c>
      <c r="BX30" s="90"/>
      <c r="BY30" s="90"/>
      <c r="BZ30" s="90"/>
      <c r="CA30" s="661">
        <v>0</v>
      </c>
      <c r="CB30" s="661">
        <v>0</v>
      </c>
      <c r="CC30" s="90"/>
      <c r="CD30" s="90">
        <v>1</v>
      </c>
      <c r="CE30" s="90"/>
      <c r="CF30" s="661">
        <v>7.8486774978416152E-3</v>
      </c>
      <c r="CG30" s="661">
        <v>0</v>
      </c>
      <c r="CH30" s="90"/>
      <c r="CI30" s="90">
        <v>1</v>
      </c>
      <c r="CJ30" s="90"/>
      <c r="CK30" s="661">
        <v>7.8486774978416152E-3</v>
      </c>
      <c r="CL30" s="661">
        <v>0</v>
      </c>
      <c r="CM30" s="90"/>
      <c r="CN30" s="90"/>
      <c r="CO30" s="90"/>
      <c r="CP30" s="661">
        <v>0</v>
      </c>
      <c r="CQ30" s="661">
        <v>0</v>
      </c>
      <c r="CR30" s="90"/>
      <c r="CS30" s="90">
        <v>7</v>
      </c>
      <c r="CT30" s="90">
        <v>1</v>
      </c>
      <c r="CU30" s="661">
        <v>5.4940742484891295E-2</v>
      </c>
      <c r="CV30" s="661">
        <v>1.2864218177140284E-2</v>
      </c>
      <c r="CW30" s="90"/>
      <c r="CX30" s="90"/>
      <c r="CY30" s="90"/>
      <c r="CZ30" s="661">
        <v>0</v>
      </c>
      <c r="DA30" s="661">
        <v>0</v>
      </c>
      <c r="DB30" s="90"/>
      <c r="DC30" s="90"/>
      <c r="DD30" s="90"/>
      <c r="DE30" s="661">
        <v>0</v>
      </c>
      <c r="DF30" s="661">
        <v>0</v>
      </c>
      <c r="DG30" s="90"/>
      <c r="DH30" s="90">
        <v>1</v>
      </c>
      <c r="DI30" s="90"/>
      <c r="DJ30" s="661">
        <v>7.8486774978416152E-3</v>
      </c>
      <c r="DK30" s="661">
        <v>0</v>
      </c>
      <c r="DL30" s="90"/>
      <c r="DM30" s="90"/>
      <c r="DN30" s="90"/>
      <c r="DO30" s="661">
        <v>0</v>
      </c>
      <c r="DP30" s="661">
        <v>0</v>
      </c>
      <c r="DQ30" s="90"/>
      <c r="DR30" s="90">
        <v>1</v>
      </c>
      <c r="DS30" s="90">
        <v>1</v>
      </c>
      <c r="DT30" s="661">
        <v>7.8486774978416152E-3</v>
      </c>
      <c r="DU30" s="661">
        <v>1.2864218177140284E-2</v>
      </c>
      <c r="DV30" s="90"/>
      <c r="DW30" s="90"/>
      <c r="DX30" s="90"/>
      <c r="DY30" s="661">
        <v>0</v>
      </c>
      <c r="DZ30" s="661">
        <v>0</v>
      </c>
      <c r="EA30" s="90"/>
      <c r="EB30" s="90">
        <v>17</v>
      </c>
      <c r="EC30" s="90">
        <v>7</v>
      </c>
      <c r="ED30" s="661">
        <v>0.13342751746330742</v>
      </c>
      <c r="EE30" s="661">
        <v>9.0049527239981983E-2</v>
      </c>
      <c r="EF30" s="85"/>
    </row>
    <row r="31" spans="1:136" x14ac:dyDescent="0.3">
      <c r="A31" s="80"/>
      <c r="B31" s="38" t="s">
        <v>27</v>
      </c>
      <c r="C31" s="90">
        <v>639</v>
      </c>
      <c r="D31" s="90">
        <v>438</v>
      </c>
      <c r="E31" s="90">
        <v>201</v>
      </c>
      <c r="F31" s="90"/>
      <c r="G31" s="90">
        <v>114</v>
      </c>
      <c r="H31" s="90">
        <v>22</v>
      </c>
      <c r="I31" s="661">
        <v>0.27968253578832447</v>
      </c>
      <c r="J31" s="661">
        <v>9.315047612595638E-2</v>
      </c>
      <c r="K31" s="90"/>
      <c r="L31" s="90">
        <v>40</v>
      </c>
      <c r="M31" s="90">
        <v>35</v>
      </c>
      <c r="N31" s="661">
        <v>9.8134223083622629E-2</v>
      </c>
      <c r="O31" s="661">
        <v>0.14819393929129424</v>
      </c>
      <c r="P31" s="90"/>
      <c r="Q31" s="90">
        <v>35</v>
      </c>
      <c r="R31" s="90">
        <v>28</v>
      </c>
      <c r="S31" s="661">
        <v>8.5867445198169801E-2</v>
      </c>
      <c r="T31" s="661">
        <v>0.11855515143303538</v>
      </c>
      <c r="U31" s="90"/>
      <c r="V31" s="90">
        <v>16</v>
      </c>
      <c r="W31" s="90">
        <v>18</v>
      </c>
      <c r="X31" s="661">
        <v>3.9253689233449053E-2</v>
      </c>
      <c r="Y31" s="661">
        <v>7.6214025921237036E-2</v>
      </c>
      <c r="Z31" s="90"/>
      <c r="AA31" s="90">
        <v>13</v>
      </c>
      <c r="AB31" s="90">
        <v>3</v>
      </c>
      <c r="AC31" s="661">
        <v>3.1893622502177359E-2</v>
      </c>
      <c r="AD31" s="661">
        <v>1.2702337653539507E-2</v>
      </c>
      <c r="AE31" s="90"/>
      <c r="AF31" s="90">
        <v>27</v>
      </c>
      <c r="AG31" s="90">
        <v>6</v>
      </c>
      <c r="AH31" s="661">
        <v>6.6240600581445264E-2</v>
      </c>
      <c r="AI31" s="661">
        <v>2.5404675307079013E-2</v>
      </c>
      <c r="AJ31" s="90"/>
      <c r="AK31" s="90">
        <v>15</v>
      </c>
      <c r="AL31" s="90">
        <v>1</v>
      </c>
      <c r="AM31" s="661">
        <v>3.6800333656358486E-2</v>
      </c>
      <c r="AN31" s="661">
        <v>4.2341125511798352E-3</v>
      </c>
      <c r="AO31" s="90"/>
      <c r="AP31" s="90">
        <v>10</v>
      </c>
      <c r="AQ31" s="90">
        <v>2</v>
      </c>
      <c r="AR31" s="661">
        <v>2.4533555770905657E-2</v>
      </c>
      <c r="AS31" s="661">
        <v>8.4682251023596705E-3</v>
      </c>
      <c r="AT31" s="90"/>
      <c r="AU31" s="90">
        <v>7</v>
      </c>
      <c r="AV31" s="90"/>
      <c r="AW31" s="661">
        <v>1.7173489039633959E-2</v>
      </c>
      <c r="AX31" s="661">
        <v>0</v>
      </c>
      <c r="AY31" s="90"/>
      <c r="AZ31" s="90">
        <v>9</v>
      </c>
      <c r="BA31" s="90">
        <v>2</v>
      </c>
      <c r="BB31" s="661">
        <v>2.208020019381509E-2</v>
      </c>
      <c r="BC31" s="661">
        <v>8.4682251023596705E-3</v>
      </c>
      <c r="BD31" s="90"/>
      <c r="BE31" s="90">
        <v>15</v>
      </c>
      <c r="BF31" s="90">
        <v>9</v>
      </c>
      <c r="BG31" s="661">
        <v>3.6800333656358486E-2</v>
      </c>
      <c r="BH31" s="661">
        <v>3.8107012960618518E-2</v>
      </c>
      <c r="BI31" s="90"/>
      <c r="BJ31" s="90">
        <v>11</v>
      </c>
      <c r="BK31" s="90">
        <v>5</v>
      </c>
      <c r="BL31" s="661">
        <v>2.6986911347996224E-2</v>
      </c>
      <c r="BM31" s="661">
        <v>2.1170562755899177E-2</v>
      </c>
      <c r="BN31" s="90"/>
      <c r="BO31" s="90">
        <v>3</v>
      </c>
      <c r="BP31" s="90">
        <v>2</v>
      </c>
      <c r="BQ31" s="661">
        <v>7.3600667312716962E-3</v>
      </c>
      <c r="BR31" s="661">
        <v>8.4682251023596705E-3</v>
      </c>
      <c r="BS31" s="90"/>
      <c r="BT31" s="90">
        <v>3</v>
      </c>
      <c r="BU31" s="90">
        <v>2</v>
      </c>
      <c r="BV31" s="661">
        <v>7.3600667312716962E-3</v>
      </c>
      <c r="BW31" s="661">
        <v>8.4682251023596705E-3</v>
      </c>
      <c r="BX31" s="90"/>
      <c r="BY31" s="90">
        <v>4</v>
      </c>
      <c r="BZ31" s="90"/>
      <c r="CA31" s="661">
        <v>9.8134223083622633E-3</v>
      </c>
      <c r="CB31" s="661">
        <v>0</v>
      </c>
      <c r="CC31" s="90"/>
      <c r="CD31" s="90">
        <v>4</v>
      </c>
      <c r="CE31" s="90">
        <v>2</v>
      </c>
      <c r="CF31" s="661">
        <v>9.8134223083622633E-3</v>
      </c>
      <c r="CG31" s="661">
        <v>8.4682251023596705E-3</v>
      </c>
      <c r="CH31" s="90"/>
      <c r="CI31" s="90">
        <v>4</v>
      </c>
      <c r="CJ31" s="90"/>
      <c r="CK31" s="661">
        <v>9.8134223083622633E-3</v>
      </c>
      <c r="CL31" s="661">
        <v>0</v>
      </c>
      <c r="CM31" s="90"/>
      <c r="CN31" s="90">
        <v>8</v>
      </c>
      <c r="CO31" s="90">
        <v>5</v>
      </c>
      <c r="CP31" s="661">
        <v>1.9626844616724527E-2</v>
      </c>
      <c r="CQ31" s="661">
        <v>2.1170562755899177E-2</v>
      </c>
      <c r="CR31" s="90"/>
      <c r="CS31" s="90">
        <v>5</v>
      </c>
      <c r="CT31" s="90">
        <v>4</v>
      </c>
      <c r="CU31" s="661">
        <v>1.2266777885452829E-2</v>
      </c>
      <c r="CV31" s="661">
        <v>1.6936450204719341E-2</v>
      </c>
      <c r="CW31" s="90"/>
      <c r="CX31" s="90">
        <v>3</v>
      </c>
      <c r="CY31" s="90">
        <v>2</v>
      </c>
      <c r="CZ31" s="661">
        <v>7.3600667312716962E-3</v>
      </c>
      <c r="DA31" s="661">
        <v>8.4682251023596705E-3</v>
      </c>
      <c r="DB31" s="90"/>
      <c r="DC31" s="90"/>
      <c r="DD31" s="90"/>
      <c r="DE31" s="661">
        <v>0</v>
      </c>
      <c r="DF31" s="661">
        <v>0</v>
      </c>
      <c r="DG31" s="90"/>
      <c r="DH31" s="90">
        <v>4</v>
      </c>
      <c r="DI31" s="90"/>
      <c r="DJ31" s="661">
        <v>9.8134223083622633E-3</v>
      </c>
      <c r="DK31" s="661">
        <v>0</v>
      </c>
      <c r="DL31" s="90"/>
      <c r="DM31" s="90">
        <v>6</v>
      </c>
      <c r="DN31" s="90">
        <v>2</v>
      </c>
      <c r="DO31" s="661">
        <v>1.4720133462543392E-2</v>
      </c>
      <c r="DP31" s="661">
        <v>8.4682251023596705E-3</v>
      </c>
      <c r="DQ31" s="90"/>
      <c r="DR31" s="90">
        <v>2</v>
      </c>
      <c r="DS31" s="90">
        <v>2</v>
      </c>
      <c r="DT31" s="661">
        <v>4.9067111541811316E-3</v>
      </c>
      <c r="DU31" s="661">
        <v>8.4682251023596705E-3</v>
      </c>
      <c r="DV31" s="90"/>
      <c r="DW31" s="90">
        <v>5</v>
      </c>
      <c r="DX31" s="90">
        <v>1</v>
      </c>
      <c r="DY31" s="661">
        <v>1.2266777885452829E-2</v>
      </c>
      <c r="DZ31" s="661">
        <v>4.2341125511798352E-3</v>
      </c>
      <c r="EA31" s="90"/>
      <c r="EB31" s="90">
        <v>75</v>
      </c>
      <c r="EC31" s="90">
        <v>48</v>
      </c>
      <c r="ED31" s="661">
        <v>0.1840016682817924</v>
      </c>
      <c r="EE31" s="661">
        <v>0.2032374024566321</v>
      </c>
      <c r="EF31" s="85"/>
    </row>
    <row r="32" spans="1:136" x14ac:dyDescent="0.3">
      <c r="A32" s="80"/>
      <c r="B32" s="38" t="s">
        <v>28</v>
      </c>
      <c r="C32" s="90">
        <v>477</v>
      </c>
      <c r="D32" s="90">
        <v>317</v>
      </c>
      <c r="E32" s="90">
        <v>160</v>
      </c>
      <c r="F32" s="90"/>
      <c r="G32" s="90">
        <v>116</v>
      </c>
      <c r="H32" s="90">
        <v>40</v>
      </c>
      <c r="I32" s="661">
        <v>0.34379436355068449</v>
      </c>
      <c r="J32" s="661">
        <v>0.18303452946398338</v>
      </c>
      <c r="K32" s="90"/>
      <c r="L32" s="90">
        <v>31</v>
      </c>
      <c r="M32" s="90">
        <v>28</v>
      </c>
      <c r="N32" s="661">
        <v>9.1876079914407049E-2</v>
      </c>
      <c r="O32" s="661">
        <v>0.12812417062478834</v>
      </c>
      <c r="P32" s="90"/>
      <c r="Q32" s="90">
        <v>13</v>
      </c>
      <c r="R32" s="90">
        <v>8</v>
      </c>
      <c r="S32" s="661">
        <v>3.8528678673783602E-2</v>
      </c>
      <c r="T32" s="661">
        <v>3.6606905892796679E-2</v>
      </c>
      <c r="U32" s="90"/>
      <c r="V32" s="90">
        <v>13</v>
      </c>
      <c r="W32" s="90">
        <v>4</v>
      </c>
      <c r="X32" s="661">
        <v>3.8528678673783602E-2</v>
      </c>
      <c r="Y32" s="661">
        <v>1.8303452946398339E-2</v>
      </c>
      <c r="Z32" s="90"/>
      <c r="AA32" s="90">
        <v>13</v>
      </c>
      <c r="AB32" s="90">
        <v>13</v>
      </c>
      <c r="AC32" s="661">
        <v>3.8528678673783602E-2</v>
      </c>
      <c r="AD32" s="661">
        <v>5.9486222075794605E-2</v>
      </c>
      <c r="AE32" s="90"/>
      <c r="AF32" s="90"/>
      <c r="AG32" s="90"/>
      <c r="AH32" s="661">
        <v>0</v>
      </c>
      <c r="AI32" s="661">
        <v>0</v>
      </c>
      <c r="AJ32" s="90"/>
      <c r="AK32" s="90">
        <v>5</v>
      </c>
      <c r="AL32" s="90">
        <v>2</v>
      </c>
      <c r="AM32" s="661">
        <v>1.4818722566839849E-2</v>
      </c>
      <c r="AN32" s="661">
        <v>9.1517264731991697E-3</v>
      </c>
      <c r="AO32" s="90"/>
      <c r="AP32" s="90">
        <v>4</v>
      </c>
      <c r="AQ32" s="90">
        <v>1</v>
      </c>
      <c r="AR32" s="661">
        <v>1.1854978053471878E-2</v>
      </c>
      <c r="AS32" s="661">
        <v>4.5758632365995849E-3</v>
      </c>
      <c r="AT32" s="90"/>
      <c r="AU32" s="90">
        <v>6</v>
      </c>
      <c r="AV32" s="90">
        <v>4</v>
      </c>
      <c r="AW32" s="661">
        <v>1.7782467080207816E-2</v>
      </c>
      <c r="AX32" s="661">
        <v>1.8303452946398339E-2</v>
      </c>
      <c r="AY32" s="90"/>
      <c r="AZ32" s="90">
        <v>2</v>
      </c>
      <c r="BA32" s="90"/>
      <c r="BB32" s="661">
        <v>5.9274890267359392E-3</v>
      </c>
      <c r="BC32" s="661">
        <v>0</v>
      </c>
      <c r="BD32" s="90"/>
      <c r="BE32" s="90">
        <v>7</v>
      </c>
      <c r="BF32" s="90">
        <v>5</v>
      </c>
      <c r="BG32" s="661">
        <v>2.074621159357579E-2</v>
      </c>
      <c r="BH32" s="661">
        <v>2.2879316182997923E-2</v>
      </c>
      <c r="BI32" s="90"/>
      <c r="BJ32" s="90">
        <v>4</v>
      </c>
      <c r="BK32" s="90">
        <v>3</v>
      </c>
      <c r="BL32" s="661">
        <v>1.1854978053471878E-2</v>
      </c>
      <c r="BM32" s="661">
        <v>1.3727589709798753E-2</v>
      </c>
      <c r="BN32" s="90"/>
      <c r="BO32" s="90">
        <v>5</v>
      </c>
      <c r="BP32" s="90">
        <v>4</v>
      </c>
      <c r="BQ32" s="661">
        <v>1.4818722566839849E-2</v>
      </c>
      <c r="BR32" s="661">
        <v>1.8303452946398339E-2</v>
      </c>
      <c r="BS32" s="90"/>
      <c r="BT32" s="90">
        <v>5</v>
      </c>
      <c r="BU32" s="90"/>
      <c r="BV32" s="661">
        <v>1.4818722566839849E-2</v>
      </c>
      <c r="BW32" s="661">
        <v>0</v>
      </c>
      <c r="BX32" s="90"/>
      <c r="BY32" s="90">
        <v>2</v>
      </c>
      <c r="BZ32" s="90">
        <v>1</v>
      </c>
      <c r="CA32" s="661">
        <v>5.9274890267359392E-3</v>
      </c>
      <c r="CB32" s="661">
        <v>4.5758632365995849E-3</v>
      </c>
      <c r="CC32" s="90"/>
      <c r="CD32" s="90">
        <v>3</v>
      </c>
      <c r="CE32" s="90">
        <v>1</v>
      </c>
      <c r="CF32" s="661">
        <v>8.8912335401039079E-3</v>
      </c>
      <c r="CG32" s="661">
        <v>4.5758632365995849E-3</v>
      </c>
      <c r="CH32" s="90"/>
      <c r="CI32" s="90">
        <v>1</v>
      </c>
      <c r="CJ32" s="90"/>
      <c r="CK32" s="661">
        <v>2.9637445133679696E-3</v>
      </c>
      <c r="CL32" s="661">
        <v>0</v>
      </c>
      <c r="CM32" s="90"/>
      <c r="CN32" s="90">
        <v>2</v>
      </c>
      <c r="CO32" s="90">
        <v>1</v>
      </c>
      <c r="CP32" s="661">
        <v>5.9274890267359392E-3</v>
      </c>
      <c r="CQ32" s="661">
        <v>4.5758632365995849E-3</v>
      </c>
      <c r="CR32" s="90"/>
      <c r="CS32" s="90">
        <v>2</v>
      </c>
      <c r="CT32" s="90">
        <v>2</v>
      </c>
      <c r="CU32" s="661">
        <v>5.9274890267359392E-3</v>
      </c>
      <c r="CV32" s="661">
        <v>9.1517264731991697E-3</v>
      </c>
      <c r="CW32" s="90"/>
      <c r="CX32" s="90">
        <v>5</v>
      </c>
      <c r="CY32" s="90">
        <v>2</v>
      </c>
      <c r="CZ32" s="661">
        <v>1.4818722566839849E-2</v>
      </c>
      <c r="DA32" s="661">
        <v>9.1517264731991697E-3</v>
      </c>
      <c r="DB32" s="90"/>
      <c r="DC32" s="90"/>
      <c r="DD32" s="90">
        <v>1</v>
      </c>
      <c r="DE32" s="661">
        <v>0</v>
      </c>
      <c r="DF32" s="661">
        <v>4.5758632365995849E-3</v>
      </c>
      <c r="DG32" s="90"/>
      <c r="DH32" s="90">
        <v>1</v>
      </c>
      <c r="DI32" s="90"/>
      <c r="DJ32" s="661">
        <v>2.9637445133679696E-3</v>
      </c>
      <c r="DK32" s="661">
        <v>0</v>
      </c>
      <c r="DL32" s="90"/>
      <c r="DM32" s="90"/>
      <c r="DN32" s="90">
        <v>1</v>
      </c>
      <c r="DO32" s="661">
        <v>0</v>
      </c>
      <c r="DP32" s="661">
        <v>4.5758632365995849E-3</v>
      </c>
      <c r="DQ32" s="90"/>
      <c r="DR32" s="90">
        <v>20</v>
      </c>
      <c r="DS32" s="90">
        <v>7</v>
      </c>
      <c r="DT32" s="661">
        <v>5.9274890267359395E-2</v>
      </c>
      <c r="DU32" s="661">
        <v>3.2031042656197085E-2</v>
      </c>
      <c r="DV32" s="90"/>
      <c r="DW32" s="90"/>
      <c r="DX32" s="90"/>
      <c r="DY32" s="661">
        <v>0</v>
      </c>
      <c r="DZ32" s="661">
        <v>0</v>
      </c>
      <c r="EA32" s="90"/>
      <c r="EB32" s="90">
        <v>57</v>
      </c>
      <c r="EC32" s="90">
        <v>32</v>
      </c>
      <c r="ED32" s="661">
        <v>0.16893343726197427</v>
      </c>
      <c r="EE32" s="661">
        <v>0.14642762357118672</v>
      </c>
      <c r="EF32" s="85"/>
    </row>
    <row r="33" spans="1:136" x14ac:dyDescent="0.3">
      <c r="A33" s="80"/>
      <c r="B33" s="38" t="s">
        <v>29</v>
      </c>
      <c r="C33" s="90">
        <v>595</v>
      </c>
      <c r="D33" s="90">
        <v>402</v>
      </c>
      <c r="E33" s="90">
        <v>193</v>
      </c>
      <c r="F33" s="90"/>
      <c r="G33" s="90">
        <v>91</v>
      </c>
      <c r="H33" s="90">
        <v>23</v>
      </c>
      <c r="I33" s="661">
        <v>0.31542023680780856</v>
      </c>
      <c r="J33" s="661">
        <v>0.14307041552625033</v>
      </c>
      <c r="K33" s="90"/>
      <c r="L33" s="90">
        <v>26</v>
      </c>
      <c r="M33" s="90">
        <v>43</v>
      </c>
      <c r="N33" s="661">
        <v>9.0120067659373873E-2</v>
      </c>
      <c r="O33" s="661">
        <v>0.26747947250559839</v>
      </c>
      <c r="P33" s="90"/>
      <c r="Q33" s="90">
        <v>25</v>
      </c>
      <c r="R33" s="90">
        <v>15</v>
      </c>
      <c r="S33" s="661">
        <v>8.6653911210936421E-2</v>
      </c>
      <c r="T33" s="661">
        <v>9.3306792734511063E-2</v>
      </c>
      <c r="U33" s="90"/>
      <c r="V33" s="90">
        <v>24</v>
      </c>
      <c r="W33" s="90">
        <v>26</v>
      </c>
      <c r="X33" s="661">
        <v>8.3187754762498956E-2</v>
      </c>
      <c r="Y33" s="661">
        <v>0.16173177407315253</v>
      </c>
      <c r="Z33" s="90"/>
      <c r="AA33" s="90">
        <v>17</v>
      </c>
      <c r="AB33" s="90">
        <v>5</v>
      </c>
      <c r="AC33" s="661">
        <v>5.8924659623436765E-2</v>
      </c>
      <c r="AD33" s="661">
        <v>3.1102264244837027E-2</v>
      </c>
      <c r="AE33" s="90"/>
      <c r="AF33" s="90">
        <v>10</v>
      </c>
      <c r="AG33" s="90"/>
      <c r="AH33" s="661">
        <v>3.4661564484374567E-2</v>
      </c>
      <c r="AI33" s="661">
        <v>0</v>
      </c>
      <c r="AJ33" s="90"/>
      <c r="AK33" s="90">
        <v>23</v>
      </c>
      <c r="AL33" s="90">
        <v>5</v>
      </c>
      <c r="AM33" s="661">
        <v>7.9721598314061504E-2</v>
      </c>
      <c r="AN33" s="661">
        <v>3.1102264244837027E-2</v>
      </c>
      <c r="AO33" s="90"/>
      <c r="AP33" s="90">
        <v>3</v>
      </c>
      <c r="AQ33" s="90"/>
      <c r="AR33" s="661">
        <v>1.0398469345312369E-2</v>
      </c>
      <c r="AS33" s="661">
        <v>0</v>
      </c>
      <c r="AT33" s="90"/>
      <c r="AU33" s="90">
        <v>7</v>
      </c>
      <c r="AV33" s="90">
        <v>1</v>
      </c>
      <c r="AW33" s="661">
        <v>2.4263095139062198E-2</v>
      </c>
      <c r="AX33" s="661">
        <v>6.2204528489674046E-3</v>
      </c>
      <c r="AY33" s="90"/>
      <c r="AZ33" s="90">
        <v>1</v>
      </c>
      <c r="BA33" s="90"/>
      <c r="BB33" s="661">
        <v>3.4661564484374571E-3</v>
      </c>
      <c r="BC33" s="661">
        <v>0</v>
      </c>
      <c r="BD33" s="90"/>
      <c r="BE33" s="90">
        <v>10</v>
      </c>
      <c r="BF33" s="90">
        <v>2</v>
      </c>
      <c r="BG33" s="661">
        <v>3.4661564484374567E-2</v>
      </c>
      <c r="BH33" s="661">
        <v>1.2440905697934809E-2</v>
      </c>
      <c r="BI33" s="90"/>
      <c r="BJ33" s="90">
        <v>3</v>
      </c>
      <c r="BK33" s="90"/>
      <c r="BL33" s="661">
        <v>1.0398469345312369E-2</v>
      </c>
      <c r="BM33" s="661">
        <v>0</v>
      </c>
      <c r="BN33" s="90"/>
      <c r="BO33" s="90"/>
      <c r="BP33" s="90">
        <v>4</v>
      </c>
      <c r="BQ33" s="661">
        <v>0</v>
      </c>
      <c r="BR33" s="661">
        <v>2.4881811395869619E-2</v>
      </c>
      <c r="BS33" s="90"/>
      <c r="BT33" s="90">
        <v>1</v>
      </c>
      <c r="BU33" s="90"/>
      <c r="BV33" s="661">
        <v>3.4661564484374571E-3</v>
      </c>
      <c r="BW33" s="661">
        <v>0</v>
      </c>
      <c r="BX33" s="90"/>
      <c r="BY33" s="90">
        <v>16</v>
      </c>
      <c r="BZ33" s="90">
        <v>5</v>
      </c>
      <c r="CA33" s="661">
        <v>5.5458503174999313E-2</v>
      </c>
      <c r="CB33" s="661">
        <v>3.1102264244837027E-2</v>
      </c>
      <c r="CC33" s="90"/>
      <c r="CD33" s="90">
        <v>3</v>
      </c>
      <c r="CE33" s="90"/>
      <c r="CF33" s="661">
        <v>1.0398469345312369E-2</v>
      </c>
      <c r="CG33" s="661">
        <v>0</v>
      </c>
      <c r="CH33" s="90"/>
      <c r="CI33" s="90"/>
      <c r="CJ33" s="90"/>
      <c r="CK33" s="661">
        <v>0</v>
      </c>
      <c r="CL33" s="661">
        <v>0</v>
      </c>
      <c r="CM33" s="90"/>
      <c r="CN33" s="90">
        <v>2</v>
      </c>
      <c r="CO33" s="90">
        <v>2</v>
      </c>
      <c r="CP33" s="661">
        <v>6.9323128968749141E-3</v>
      </c>
      <c r="CQ33" s="661">
        <v>1.2440905697934809E-2</v>
      </c>
      <c r="CR33" s="90"/>
      <c r="CS33" s="90">
        <v>1</v>
      </c>
      <c r="CT33" s="90">
        <v>1</v>
      </c>
      <c r="CU33" s="661">
        <v>3.4661564484374571E-3</v>
      </c>
      <c r="CV33" s="661">
        <v>6.2204528489674046E-3</v>
      </c>
      <c r="CW33" s="90"/>
      <c r="CX33" s="90">
        <v>1</v>
      </c>
      <c r="CY33" s="90"/>
      <c r="CZ33" s="661">
        <v>3.4661564484374571E-3</v>
      </c>
      <c r="DA33" s="661">
        <v>0</v>
      </c>
      <c r="DB33" s="90"/>
      <c r="DC33" s="90">
        <v>2</v>
      </c>
      <c r="DD33" s="90">
        <v>1</v>
      </c>
      <c r="DE33" s="661">
        <v>6.9323128968749141E-3</v>
      </c>
      <c r="DF33" s="661">
        <v>6.2204528489674046E-3</v>
      </c>
      <c r="DG33" s="90"/>
      <c r="DH33" s="90">
        <v>14</v>
      </c>
      <c r="DI33" s="90">
        <v>2</v>
      </c>
      <c r="DJ33" s="661">
        <v>4.8526190278124395E-2</v>
      </c>
      <c r="DK33" s="661">
        <v>1.2440905697934809E-2</v>
      </c>
      <c r="DL33" s="90"/>
      <c r="DM33" s="90">
        <v>9</v>
      </c>
      <c r="DN33" s="90">
        <v>3</v>
      </c>
      <c r="DO33" s="661">
        <v>3.1195408035937112E-2</v>
      </c>
      <c r="DP33" s="661">
        <v>1.8661358546902214E-2</v>
      </c>
      <c r="DQ33" s="90"/>
      <c r="DR33" s="90"/>
      <c r="DS33" s="90">
        <v>1</v>
      </c>
      <c r="DT33" s="661">
        <v>0</v>
      </c>
      <c r="DU33" s="661">
        <v>6.2204528489674046E-3</v>
      </c>
      <c r="DV33" s="90"/>
      <c r="DW33" s="90">
        <v>1</v>
      </c>
      <c r="DX33" s="90">
        <v>1</v>
      </c>
      <c r="DY33" s="661">
        <v>3.4661564484374571E-3</v>
      </c>
      <c r="DZ33" s="661">
        <v>6.2204528489674046E-3</v>
      </c>
      <c r="EA33" s="90"/>
      <c r="EB33" s="90">
        <v>112</v>
      </c>
      <c r="EC33" s="90">
        <v>53</v>
      </c>
      <c r="ED33" s="661">
        <v>0.38820952222499516</v>
      </c>
      <c r="EE33" s="661">
        <v>0.32968400099527245</v>
      </c>
      <c r="EF33" s="85"/>
    </row>
    <row r="34" spans="1:136" x14ac:dyDescent="0.3">
      <c r="A34" s="80"/>
      <c r="B34" s="38" t="s">
        <v>30</v>
      </c>
      <c r="C34" s="90">
        <v>522</v>
      </c>
      <c r="D34" s="90">
        <v>358</v>
      </c>
      <c r="E34" s="90">
        <v>164</v>
      </c>
      <c r="F34" s="90"/>
      <c r="G34" s="90">
        <v>99</v>
      </c>
      <c r="H34" s="90">
        <v>25</v>
      </c>
      <c r="I34" s="661">
        <v>0.35457563743029363</v>
      </c>
      <c r="J34" s="661">
        <v>0.14857781317231461</v>
      </c>
      <c r="K34" s="90"/>
      <c r="L34" s="90">
        <v>22</v>
      </c>
      <c r="M34" s="90">
        <v>35</v>
      </c>
      <c r="N34" s="661">
        <v>7.8794586095620817E-2</v>
      </c>
      <c r="O34" s="661">
        <v>0.20800893844124044</v>
      </c>
      <c r="P34" s="90"/>
      <c r="Q34" s="90">
        <v>14</v>
      </c>
      <c r="R34" s="90">
        <v>18</v>
      </c>
      <c r="S34" s="661">
        <v>5.0142009333576883E-2</v>
      </c>
      <c r="T34" s="661">
        <v>0.10697602548406651</v>
      </c>
      <c r="U34" s="90"/>
      <c r="V34" s="90">
        <v>20</v>
      </c>
      <c r="W34" s="90">
        <v>25</v>
      </c>
      <c r="X34" s="661">
        <v>7.1631441905109824E-2</v>
      </c>
      <c r="Y34" s="661">
        <v>0.14857781317231461</v>
      </c>
      <c r="Z34" s="90"/>
      <c r="AA34" s="90">
        <v>18</v>
      </c>
      <c r="AB34" s="90">
        <v>8</v>
      </c>
      <c r="AC34" s="661">
        <v>6.4468297714598846E-2</v>
      </c>
      <c r="AD34" s="661">
        <v>4.7544900215140677E-2</v>
      </c>
      <c r="AE34" s="90"/>
      <c r="AF34" s="90">
        <v>12</v>
      </c>
      <c r="AG34" s="90">
        <v>6</v>
      </c>
      <c r="AH34" s="661">
        <v>4.2978865143065897E-2</v>
      </c>
      <c r="AI34" s="661">
        <v>3.5658675161355506E-2</v>
      </c>
      <c r="AJ34" s="90"/>
      <c r="AK34" s="90">
        <v>5</v>
      </c>
      <c r="AL34" s="90">
        <v>1</v>
      </c>
      <c r="AM34" s="661">
        <v>1.7907860476277456E-2</v>
      </c>
      <c r="AN34" s="661">
        <v>5.9431125268925846E-3</v>
      </c>
      <c r="AO34" s="90"/>
      <c r="AP34" s="90">
        <v>5</v>
      </c>
      <c r="AQ34" s="90"/>
      <c r="AR34" s="661">
        <v>1.7907860476277456E-2</v>
      </c>
      <c r="AS34" s="661">
        <v>0</v>
      </c>
      <c r="AT34" s="90"/>
      <c r="AU34" s="90">
        <v>6</v>
      </c>
      <c r="AV34" s="90"/>
      <c r="AW34" s="661">
        <v>2.1489432571532949E-2</v>
      </c>
      <c r="AX34" s="661">
        <v>0</v>
      </c>
      <c r="AY34" s="90"/>
      <c r="AZ34" s="90">
        <v>11</v>
      </c>
      <c r="BA34" s="90">
        <v>3</v>
      </c>
      <c r="BB34" s="661">
        <v>3.9397293047810408E-2</v>
      </c>
      <c r="BC34" s="661">
        <v>1.7829337580677753E-2</v>
      </c>
      <c r="BD34" s="90"/>
      <c r="BE34" s="90">
        <v>3</v>
      </c>
      <c r="BF34" s="90">
        <v>3</v>
      </c>
      <c r="BG34" s="661">
        <v>1.0744716285766474E-2</v>
      </c>
      <c r="BH34" s="661">
        <v>1.7829337580677753E-2</v>
      </c>
      <c r="BI34" s="90"/>
      <c r="BJ34" s="90">
        <v>6</v>
      </c>
      <c r="BK34" s="90">
        <v>1</v>
      </c>
      <c r="BL34" s="661">
        <v>2.1489432571532949E-2</v>
      </c>
      <c r="BM34" s="661">
        <v>5.9431125268925846E-3</v>
      </c>
      <c r="BN34" s="90"/>
      <c r="BO34" s="90">
        <v>3</v>
      </c>
      <c r="BP34" s="90">
        <v>4</v>
      </c>
      <c r="BQ34" s="661">
        <v>1.0744716285766474E-2</v>
      </c>
      <c r="BR34" s="661">
        <v>2.3772450107570339E-2</v>
      </c>
      <c r="BS34" s="90"/>
      <c r="BT34" s="90">
        <v>1</v>
      </c>
      <c r="BU34" s="90"/>
      <c r="BV34" s="661">
        <v>3.5815720952554917E-3</v>
      </c>
      <c r="BW34" s="661">
        <v>0</v>
      </c>
      <c r="BX34" s="90"/>
      <c r="BY34" s="90">
        <v>7</v>
      </c>
      <c r="BZ34" s="90">
        <v>1</v>
      </c>
      <c r="CA34" s="661">
        <v>2.5071004666788441E-2</v>
      </c>
      <c r="CB34" s="661">
        <v>5.9431125268925846E-3</v>
      </c>
      <c r="CC34" s="90"/>
      <c r="CD34" s="90">
        <v>4</v>
      </c>
      <c r="CE34" s="90"/>
      <c r="CF34" s="661">
        <v>1.4326288381021967E-2</v>
      </c>
      <c r="CG34" s="661">
        <v>0</v>
      </c>
      <c r="CH34" s="90"/>
      <c r="CI34" s="90">
        <v>2</v>
      </c>
      <c r="CJ34" s="90"/>
      <c r="CK34" s="661">
        <v>7.1631441905109835E-3</v>
      </c>
      <c r="CL34" s="661">
        <v>0</v>
      </c>
      <c r="CM34" s="90"/>
      <c r="CN34" s="90">
        <v>4</v>
      </c>
      <c r="CO34" s="90">
        <v>1</v>
      </c>
      <c r="CP34" s="661">
        <v>1.4326288381021967E-2</v>
      </c>
      <c r="CQ34" s="661">
        <v>5.9431125268925846E-3</v>
      </c>
      <c r="CR34" s="90"/>
      <c r="CS34" s="90">
        <v>1</v>
      </c>
      <c r="CT34" s="90"/>
      <c r="CU34" s="661">
        <v>3.5815720952554917E-3</v>
      </c>
      <c r="CV34" s="661">
        <v>0</v>
      </c>
      <c r="CW34" s="90"/>
      <c r="CX34" s="90">
        <v>3</v>
      </c>
      <c r="CY34" s="90"/>
      <c r="CZ34" s="661">
        <v>1.0744716285766474E-2</v>
      </c>
      <c r="DA34" s="661">
        <v>0</v>
      </c>
      <c r="DB34" s="90"/>
      <c r="DC34" s="90">
        <v>5</v>
      </c>
      <c r="DD34" s="90"/>
      <c r="DE34" s="661">
        <v>1.7907860476277456E-2</v>
      </c>
      <c r="DF34" s="661">
        <v>0</v>
      </c>
      <c r="DG34" s="90"/>
      <c r="DH34" s="90">
        <v>2</v>
      </c>
      <c r="DI34" s="90"/>
      <c r="DJ34" s="661">
        <v>7.1631441905109835E-3</v>
      </c>
      <c r="DK34" s="661">
        <v>0</v>
      </c>
      <c r="DL34" s="90"/>
      <c r="DM34" s="90">
        <v>2</v>
      </c>
      <c r="DN34" s="90">
        <v>1</v>
      </c>
      <c r="DO34" s="661">
        <v>7.1631441905109835E-3</v>
      </c>
      <c r="DP34" s="661">
        <v>5.9431125268925846E-3</v>
      </c>
      <c r="DQ34" s="90"/>
      <c r="DR34" s="90"/>
      <c r="DS34" s="90"/>
      <c r="DT34" s="661">
        <v>0</v>
      </c>
      <c r="DU34" s="661">
        <v>0</v>
      </c>
      <c r="DV34" s="90"/>
      <c r="DW34" s="90">
        <v>1</v>
      </c>
      <c r="DX34" s="90">
        <v>1</v>
      </c>
      <c r="DY34" s="661">
        <v>3.5815720952554917E-3</v>
      </c>
      <c r="DZ34" s="661">
        <v>5.9431125268925846E-3</v>
      </c>
      <c r="EA34" s="90"/>
      <c r="EB34" s="90">
        <v>102</v>
      </c>
      <c r="EC34" s="90">
        <v>31</v>
      </c>
      <c r="ED34" s="661">
        <v>0.36532035371606009</v>
      </c>
      <c r="EE34" s="661">
        <v>0.1842364883336701</v>
      </c>
      <c r="EF34" s="85"/>
    </row>
    <row r="35" spans="1:136" x14ac:dyDescent="0.3">
      <c r="A35" s="80"/>
      <c r="B35" s="38" t="s">
        <v>31</v>
      </c>
      <c r="C35" s="90">
        <v>786</v>
      </c>
      <c r="D35" s="90">
        <v>532</v>
      </c>
      <c r="E35" s="90">
        <v>254</v>
      </c>
      <c r="F35" s="90"/>
      <c r="G35" s="90">
        <v>71</v>
      </c>
      <c r="H35" s="90">
        <v>20</v>
      </c>
      <c r="I35" s="661">
        <v>0.20011386760917479</v>
      </c>
      <c r="J35" s="661">
        <v>8.9339557322493476E-2</v>
      </c>
      <c r="K35" s="90"/>
      <c r="L35" s="90">
        <v>55</v>
      </c>
      <c r="M35" s="90">
        <v>71</v>
      </c>
      <c r="N35" s="661">
        <v>0.15501778476767064</v>
      </c>
      <c r="O35" s="661">
        <v>0.31715542849485179</v>
      </c>
      <c r="P35" s="90"/>
      <c r="Q35" s="90">
        <v>72</v>
      </c>
      <c r="R35" s="90">
        <v>50</v>
      </c>
      <c r="S35" s="661">
        <v>0.20293237278676882</v>
      </c>
      <c r="T35" s="661">
        <v>0.22334889330623367</v>
      </c>
      <c r="U35" s="90"/>
      <c r="V35" s="90">
        <v>27</v>
      </c>
      <c r="W35" s="90">
        <v>27</v>
      </c>
      <c r="X35" s="661">
        <v>7.609963979503831E-2</v>
      </c>
      <c r="Y35" s="661">
        <v>0.12060840238536617</v>
      </c>
      <c r="Z35" s="90"/>
      <c r="AA35" s="90">
        <v>43</v>
      </c>
      <c r="AB35" s="90">
        <v>11</v>
      </c>
      <c r="AC35" s="661">
        <v>0.12119572263654248</v>
      </c>
      <c r="AD35" s="661">
        <v>4.9136756527371407E-2</v>
      </c>
      <c r="AE35" s="90"/>
      <c r="AF35" s="90">
        <v>4</v>
      </c>
      <c r="AG35" s="90">
        <v>2</v>
      </c>
      <c r="AH35" s="661">
        <v>1.1274020710376045E-2</v>
      </c>
      <c r="AI35" s="661">
        <v>8.9339557322493466E-3</v>
      </c>
      <c r="AJ35" s="90"/>
      <c r="AK35" s="90">
        <v>22</v>
      </c>
      <c r="AL35" s="90">
        <v>6</v>
      </c>
      <c r="AM35" s="661">
        <v>6.2007113907068243E-2</v>
      </c>
      <c r="AN35" s="661">
        <v>2.6801867196748038E-2</v>
      </c>
      <c r="AO35" s="90"/>
      <c r="AP35" s="90">
        <v>18</v>
      </c>
      <c r="AQ35" s="90">
        <v>2</v>
      </c>
      <c r="AR35" s="661">
        <v>5.0733093196692204E-2</v>
      </c>
      <c r="AS35" s="661">
        <v>8.9339557322493466E-3</v>
      </c>
      <c r="AT35" s="90"/>
      <c r="AU35" s="90">
        <v>7</v>
      </c>
      <c r="AV35" s="90"/>
      <c r="AW35" s="661">
        <v>1.9729536243158079E-2</v>
      </c>
      <c r="AX35" s="661">
        <v>0</v>
      </c>
      <c r="AY35" s="90"/>
      <c r="AZ35" s="90">
        <v>13</v>
      </c>
      <c r="BA35" s="90"/>
      <c r="BB35" s="661">
        <v>3.6640567308722144E-2</v>
      </c>
      <c r="BC35" s="661">
        <v>0</v>
      </c>
      <c r="BD35" s="90"/>
      <c r="BE35" s="90">
        <v>2</v>
      </c>
      <c r="BF35" s="90"/>
      <c r="BG35" s="661">
        <v>5.6370103551880227E-3</v>
      </c>
      <c r="BH35" s="661">
        <v>0</v>
      </c>
      <c r="BI35" s="90"/>
      <c r="BJ35" s="90">
        <v>5</v>
      </c>
      <c r="BK35" s="90"/>
      <c r="BL35" s="661">
        <v>1.4092525887970055E-2</v>
      </c>
      <c r="BM35" s="661">
        <v>0</v>
      </c>
      <c r="BN35" s="90"/>
      <c r="BO35" s="90">
        <v>2</v>
      </c>
      <c r="BP35" s="90">
        <v>2</v>
      </c>
      <c r="BQ35" s="661">
        <v>5.6370103551880227E-3</v>
      </c>
      <c r="BR35" s="661">
        <v>8.9339557322493466E-3</v>
      </c>
      <c r="BS35" s="90"/>
      <c r="BT35" s="90">
        <v>3</v>
      </c>
      <c r="BU35" s="90">
        <v>3</v>
      </c>
      <c r="BV35" s="661">
        <v>8.4555155327820323E-3</v>
      </c>
      <c r="BW35" s="661">
        <v>1.3400933598374019E-2</v>
      </c>
      <c r="BX35" s="90"/>
      <c r="BY35" s="90">
        <v>5</v>
      </c>
      <c r="BZ35" s="90">
        <v>1</v>
      </c>
      <c r="CA35" s="661">
        <v>1.4092525887970055E-2</v>
      </c>
      <c r="CB35" s="661">
        <v>4.4669778661246733E-3</v>
      </c>
      <c r="CC35" s="90"/>
      <c r="CD35" s="90">
        <v>6</v>
      </c>
      <c r="CE35" s="90">
        <v>2</v>
      </c>
      <c r="CF35" s="661">
        <v>1.6911031065564065E-2</v>
      </c>
      <c r="CG35" s="661">
        <v>8.9339557322493466E-3</v>
      </c>
      <c r="CH35" s="90"/>
      <c r="CI35" s="90">
        <v>6</v>
      </c>
      <c r="CJ35" s="90">
        <v>1</v>
      </c>
      <c r="CK35" s="661">
        <v>1.6911031065564065E-2</v>
      </c>
      <c r="CL35" s="661">
        <v>4.4669778661246733E-3</v>
      </c>
      <c r="CM35" s="90"/>
      <c r="CN35" s="90">
        <v>5</v>
      </c>
      <c r="CO35" s="90">
        <v>4</v>
      </c>
      <c r="CP35" s="661">
        <v>1.4092525887970055E-2</v>
      </c>
      <c r="CQ35" s="661">
        <v>1.7867911464498693E-2</v>
      </c>
      <c r="CR35" s="90"/>
      <c r="CS35" s="90">
        <v>4</v>
      </c>
      <c r="CT35" s="90">
        <v>2</v>
      </c>
      <c r="CU35" s="661">
        <v>1.1274020710376045E-2</v>
      </c>
      <c r="CV35" s="661">
        <v>8.9339557322493466E-3</v>
      </c>
      <c r="CW35" s="90"/>
      <c r="CX35" s="90">
        <v>2</v>
      </c>
      <c r="CY35" s="90">
        <v>4</v>
      </c>
      <c r="CZ35" s="661">
        <v>5.6370103551880227E-3</v>
      </c>
      <c r="DA35" s="661">
        <v>1.7867911464498693E-2</v>
      </c>
      <c r="DB35" s="90"/>
      <c r="DC35" s="90">
        <v>5</v>
      </c>
      <c r="DD35" s="90"/>
      <c r="DE35" s="661">
        <v>1.4092525887970055E-2</v>
      </c>
      <c r="DF35" s="661">
        <v>0</v>
      </c>
      <c r="DG35" s="90"/>
      <c r="DH35" s="90">
        <v>2</v>
      </c>
      <c r="DI35" s="90"/>
      <c r="DJ35" s="661">
        <v>5.6370103551880227E-3</v>
      </c>
      <c r="DK35" s="661">
        <v>0</v>
      </c>
      <c r="DL35" s="90"/>
      <c r="DM35" s="90">
        <v>3</v>
      </c>
      <c r="DN35" s="90"/>
      <c r="DO35" s="661">
        <v>8.4555155327820323E-3</v>
      </c>
      <c r="DP35" s="661">
        <v>0</v>
      </c>
      <c r="DQ35" s="90"/>
      <c r="DR35" s="90">
        <v>1</v>
      </c>
      <c r="DS35" s="90"/>
      <c r="DT35" s="661">
        <v>2.8185051775940113E-3</v>
      </c>
      <c r="DU35" s="661">
        <v>0</v>
      </c>
      <c r="DV35" s="90"/>
      <c r="DW35" s="90">
        <v>1</v>
      </c>
      <c r="DX35" s="90"/>
      <c r="DY35" s="661">
        <v>2.8185051775940113E-3</v>
      </c>
      <c r="DZ35" s="661">
        <v>0</v>
      </c>
      <c r="EA35" s="90"/>
      <c r="EB35" s="90">
        <v>148</v>
      </c>
      <c r="EC35" s="90">
        <v>46</v>
      </c>
      <c r="ED35" s="661">
        <v>0.41713876628391366</v>
      </c>
      <c r="EE35" s="661">
        <v>0.20548098184173497</v>
      </c>
      <c r="EF35" s="85"/>
    </row>
    <row r="36" spans="1:136" x14ac:dyDescent="0.3">
      <c r="A36" s="80"/>
      <c r="B36" s="38" t="s">
        <v>32</v>
      </c>
      <c r="C36" s="90">
        <v>1044</v>
      </c>
      <c r="D36" s="90">
        <v>701</v>
      </c>
      <c r="E36" s="90">
        <v>343</v>
      </c>
      <c r="F36" s="90"/>
      <c r="G36" s="90">
        <v>119</v>
      </c>
      <c r="H36" s="90">
        <v>37</v>
      </c>
      <c r="I36" s="661">
        <v>0.31101841542651343</v>
      </c>
      <c r="J36" s="661">
        <v>0.15141966163844259</v>
      </c>
      <c r="K36" s="90"/>
      <c r="L36" s="90">
        <v>76</v>
      </c>
      <c r="M36" s="90">
        <v>77</v>
      </c>
      <c r="N36" s="661">
        <v>0.19863360985222706</v>
      </c>
      <c r="O36" s="661">
        <v>0.31511659313946161</v>
      </c>
      <c r="P36" s="90"/>
      <c r="Q36" s="90">
        <v>102</v>
      </c>
      <c r="R36" s="90">
        <v>60</v>
      </c>
      <c r="S36" s="661">
        <v>0.26658721322272577</v>
      </c>
      <c r="T36" s="661">
        <v>0.24554539725152849</v>
      </c>
      <c r="U36" s="90"/>
      <c r="V36" s="90">
        <v>36</v>
      </c>
      <c r="W36" s="90">
        <v>35</v>
      </c>
      <c r="X36" s="661">
        <v>9.4089604666844392E-2</v>
      </c>
      <c r="Y36" s="661">
        <v>0.14323481506339164</v>
      </c>
      <c r="Z36" s="90"/>
      <c r="AA36" s="90">
        <v>58</v>
      </c>
      <c r="AB36" s="90">
        <v>13</v>
      </c>
      <c r="AC36" s="661">
        <v>0.15158880751880485</v>
      </c>
      <c r="AD36" s="661">
        <v>5.3201502737831176E-2</v>
      </c>
      <c r="AE36" s="90"/>
      <c r="AF36" s="90">
        <v>6</v>
      </c>
      <c r="AG36" s="90">
        <v>5</v>
      </c>
      <c r="AH36" s="661">
        <v>1.5681600777807399E-2</v>
      </c>
      <c r="AI36" s="661">
        <v>2.0462116437627378E-2</v>
      </c>
      <c r="AJ36" s="90"/>
      <c r="AK36" s="90">
        <v>10</v>
      </c>
      <c r="AL36" s="90">
        <v>4</v>
      </c>
      <c r="AM36" s="661">
        <v>2.6136001296345666E-2</v>
      </c>
      <c r="AN36" s="661">
        <v>1.6369693150101901E-2</v>
      </c>
      <c r="AO36" s="90"/>
      <c r="AP36" s="90">
        <v>33</v>
      </c>
      <c r="AQ36" s="90">
        <v>6</v>
      </c>
      <c r="AR36" s="661">
        <v>8.6248804277940697E-2</v>
      </c>
      <c r="AS36" s="661">
        <v>2.4554539725152851E-2</v>
      </c>
      <c r="AT36" s="90"/>
      <c r="AU36" s="90">
        <v>7</v>
      </c>
      <c r="AV36" s="90">
        <v>4</v>
      </c>
      <c r="AW36" s="661">
        <v>1.8295200907441966E-2</v>
      </c>
      <c r="AX36" s="661">
        <v>1.6369693150101901E-2</v>
      </c>
      <c r="AY36" s="90"/>
      <c r="AZ36" s="90">
        <v>17</v>
      </c>
      <c r="BA36" s="90">
        <v>4</v>
      </c>
      <c r="BB36" s="661">
        <v>4.4431202203787629E-2</v>
      </c>
      <c r="BC36" s="661">
        <v>1.6369693150101901E-2</v>
      </c>
      <c r="BD36" s="90"/>
      <c r="BE36" s="90">
        <v>2</v>
      </c>
      <c r="BF36" s="90"/>
      <c r="BG36" s="661">
        <v>5.2272002592691326E-3</v>
      </c>
      <c r="BH36" s="661">
        <v>0</v>
      </c>
      <c r="BI36" s="90"/>
      <c r="BJ36" s="90">
        <v>7</v>
      </c>
      <c r="BK36" s="90">
        <v>4</v>
      </c>
      <c r="BL36" s="661">
        <v>1.8295200907441966E-2</v>
      </c>
      <c r="BM36" s="661">
        <v>1.6369693150101901E-2</v>
      </c>
      <c r="BN36" s="90"/>
      <c r="BO36" s="90">
        <v>6</v>
      </c>
      <c r="BP36" s="90">
        <v>5</v>
      </c>
      <c r="BQ36" s="661">
        <v>1.5681600777807399E-2</v>
      </c>
      <c r="BR36" s="661">
        <v>2.0462116437627378E-2</v>
      </c>
      <c r="BS36" s="90"/>
      <c r="BT36" s="90">
        <v>9</v>
      </c>
      <c r="BU36" s="90"/>
      <c r="BV36" s="661">
        <v>2.3522401166711098E-2</v>
      </c>
      <c r="BW36" s="661">
        <v>0</v>
      </c>
      <c r="BX36" s="90"/>
      <c r="BY36" s="90">
        <v>6</v>
      </c>
      <c r="BZ36" s="90">
        <v>3</v>
      </c>
      <c r="CA36" s="661">
        <v>1.5681600777807399E-2</v>
      </c>
      <c r="CB36" s="661">
        <v>1.2277269862576426E-2</v>
      </c>
      <c r="CC36" s="90"/>
      <c r="CD36" s="90">
        <v>10</v>
      </c>
      <c r="CE36" s="90">
        <v>2</v>
      </c>
      <c r="CF36" s="661">
        <v>2.6136001296345666E-2</v>
      </c>
      <c r="CG36" s="661">
        <v>8.1848465750509504E-3</v>
      </c>
      <c r="CH36" s="90"/>
      <c r="CI36" s="90">
        <v>7</v>
      </c>
      <c r="CJ36" s="90">
        <v>3</v>
      </c>
      <c r="CK36" s="661">
        <v>1.8295200907441966E-2</v>
      </c>
      <c r="CL36" s="661">
        <v>1.2277269862576426E-2</v>
      </c>
      <c r="CM36" s="90"/>
      <c r="CN36" s="90">
        <v>13</v>
      </c>
      <c r="CO36" s="90">
        <v>1</v>
      </c>
      <c r="CP36" s="661">
        <v>3.3976801685249365E-2</v>
      </c>
      <c r="CQ36" s="661">
        <v>4.0924232875254752E-3</v>
      </c>
      <c r="CR36" s="90"/>
      <c r="CS36" s="90">
        <v>4</v>
      </c>
      <c r="CT36" s="90"/>
      <c r="CU36" s="661">
        <v>1.0454400518538265E-2</v>
      </c>
      <c r="CV36" s="661">
        <v>0</v>
      </c>
      <c r="CW36" s="90"/>
      <c r="CX36" s="90">
        <v>4</v>
      </c>
      <c r="CY36" s="90">
        <v>1</v>
      </c>
      <c r="CZ36" s="661">
        <v>1.0454400518538265E-2</v>
      </c>
      <c r="DA36" s="661">
        <v>4.0924232875254752E-3</v>
      </c>
      <c r="DB36" s="90"/>
      <c r="DC36" s="90">
        <v>7</v>
      </c>
      <c r="DD36" s="90">
        <v>1</v>
      </c>
      <c r="DE36" s="661">
        <v>1.8295200907441966E-2</v>
      </c>
      <c r="DF36" s="661">
        <v>4.0924232875254752E-3</v>
      </c>
      <c r="DG36" s="90"/>
      <c r="DH36" s="90"/>
      <c r="DI36" s="90"/>
      <c r="DJ36" s="661">
        <v>0</v>
      </c>
      <c r="DK36" s="661">
        <v>0</v>
      </c>
      <c r="DL36" s="90"/>
      <c r="DM36" s="90">
        <v>10</v>
      </c>
      <c r="DN36" s="90">
        <v>1</v>
      </c>
      <c r="DO36" s="661">
        <v>2.6136001296345666E-2</v>
      </c>
      <c r="DP36" s="661">
        <v>4.0924232875254752E-3</v>
      </c>
      <c r="DQ36" s="90"/>
      <c r="DR36" s="90">
        <v>4</v>
      </c>
      <c r="DS36" s="90"/>
      <c r="DT36" s="661">
        <v>1.0454400518538265E-2</v>
      </c>
      <c r="DU36" s="661">
        <v>0</v>
      </c>
      <c r="DV36" s="90"/>
      <c r="DW36" s="90">
        <v>2</v>
      </c>
      <c r="DX36" s="90"/>
      <c r="DY36" s="661">
        <v>5.2272002592691326E-3</v>
      </c>
      <c r="DZ36" s="661">
        <v>0</v>
      </c>
      <c r="EA36" s="90"/>
      <c r="EB36" s="90">
        <v>146</v>
      </c>
      <c r="EC36" s="90">
        <v>77</v>
      </c>
      <c r="ED36" s="661">
        <v>0.38158561892664666</v>
      </c>
      <c r="EE36" s="661">
        <v>0.31511659313946161</v>
      </c>
      <c r="EF36" s="85"/>
    </row>
    <row r="37" spans="1:136" x14ac:dyDescent="0.3">
      <c r="A37" s="80"/>
      <c r="B37" s="38" t="s">
        <v>33</v>
      </c>
      <c r="C37" s="90">
        <v>146</v>
      </c>
      <c r="D37" s="90">
        <v>123</v>
      </c>
      <c r="E37" s="90">
        <v>23</v>
      </c>
      <c r="F37" s="90"/>
      <c r="G37" s="90">
        <v>39</v>
      </c>
      <c r="H37" s="90">
        <v>4</v>
      </c>
      <c r="I37" s="661">
        <v>0.2537261969045404</v>
      </c>
      <c r="J37" s="661">
        <v>6.1642780089382038E-2</v>
      </c>
      <c r="K37" s="90"/>
      <c r="L37" s="90">
        <v>12</v>
      </c>
      <c r="M37" s="90">
        <v>6</v>
      </c>
      <c r="N37" s="661">
        <v>7.8069599047550897E-2</v>
      </c>
      <c r="O37" s="661">
        <v>9.2464170134073057E-2</v>
      </c>
      <c r="P37" s="90"/>
      <c r="Q37" s="90">
        <v>4</v>
      </c>
      <c r="R37" s="90">
        <v>4</v>
      </c>
      <c r="S37" s="661">
        <v>2.6023199682516963E-2</v>
      </c>
      <c r="T37" s="661">
        <v>6.1642780089382038E-2</v>
      </c>
      <c r="U37" s="90"/>
      <c r="V37" s="90">
        <v>4</v>
      </c>
      <c r="W37" s="90"/>
      <c r="X37" s="661">
        <v>2.6023199682516963E-2</v>
      </c>
      <c r="Y37" s="661">
        <v>0</v>
      </c>
      <c r="Z37" s="90"/>
      <c r="AA37" s="90">
        <v>7</v>
      </c>
      <c r="AB37" s="90">
        <v>1</v>
      </c>
      <c r="AC37" s="661">
        <v>4.5540599444404688E-2</v>
      </c>
      <c r="AD37" s="661">
        <v>1.5410695022345509E-2</v>
      </c>
      <c r="AE37" s="90"/>
      <c r="AF37" s="90">
        <v>6</v>
      </c>
      <c r="AG37" s="90"/>
      <c r="AH37" s="661">
        <v>3.9034799523775449E-2</v>
      </c>
      <c r="AI37" s="661">
        <v>0</v>
      </c>
      <c r="AJ37" s="90"/>
      <c r="AK37" s="90">
        <v>4</v>
      </c>
      <c r="AL37" s="90"/>
      <c r="AM37" s="661">
        <v>2.6023199682516963E-2</v>
      </c>
      <c r="AN37" s="661">
        <v>0</v>
      </c>
      <c r="AO37" s="90"/>
      <c r="AP37" s="90"/>
      <c r="AQ37" s="90"/>
      <c r="AR37" s="661">
        <v>0</v>
      </c>
      <c r="AS37" s="661">
        <v>0</v>
      </c>
      <c r="AT37" s="90"/>
      <c r="AU37" s="90">
        <v>1</v>
      </c>
      <c r="AV37" s="90"/>
      <c r="AW37" s="661">
        <v>6.5057999206292409E-3</v>
      </c>
      <c r="AX37" s="661">
        <v>0</v>
      </c>
      <c r="AY37" s="90"/>
      <c r="AZ37" s="90">
        <v>7</v>
      </c>
      <c r="BA37" s="90">
        <v>1</v>
      </c>
      <c r="BB37" s="661">
        <v>4.5540599444404688E-2</v>
      </c>
      <c r="BC37" s="661">
        <v>1.5410695022345509E-2</v>
      </c>
      <c r="BD37" s="90"/>
      <c r="BE37" s="90"/>
      <c r="BF37" s="90"/>
      <c r="BG37" s="661">
        <v>0</v>
      </c>
      <c r="BH37" s="661">
        <v>0</v>
      </c>
      <c r="BI37" s="90"/>
      <c r="BJ37" s="90">
        <v>4</v>
      </c>
      <c r="BK37" s="90"/>
      <c r="BL37" s="661">
        <v>2.6023199682516963E-2</v>
      </c>
      <c r="BM37" s="661">
        <v>0</v>
      </c>
      <c r="BN37" s="90"/>
      <c r="BO37" s="90">
        <v>1</v>
      </c>
      <c r="BP37" s="90"/>
      <c r="BQ37" s="661">
        <v>6.5057999206292409E-3</v>
      </c>
      <c r="BR37" s="661">
        <v>0</v>
      </c>
      <c r="BS37" s="90"/>
      <c r="BT37" s="90">
        <v>1</v>
      </c>
      <c r="BU37" s="90"/>
      <c r="BV37" s="661">
        <v>6.5057999206292409E-3</v>
      </c>
      <c r="BW37" s="661">
        <v>0</v>
      </c>
      <c r="BX37" s="90"/>
      <c r="BY37" s="90"/>
      <c r="BZ37" s="90"/>
      <c r="CA37" s="661">
        <v>0</v>
      </c>
      <c r="CB37" s="661">
        <v>0</v>
      </c>
      <c r="CC37" s="90"/>
      <c r="CD37" s="90"/>
      <c r="CE37" s="90"/>
      <c r="CF37" s="661">
        <v>0</v>
      </c>
      <c r="CG37" s="661">
        <v>0</v>
      </c>
      <c r="CH37" s="90"/>
      <c r="CI37" s="90">
        <v>3</v>
      </c>
      <c r="CJ37" s="90">
        <v>1</v>
      </c>
      <c r="CK37" s="661">
        <v>1.9517399761887724E-2</v>
      </c>
      <c r="CL37" s="661">
        <v>1.5410695022345509E-2</v>
      </c>
      <c r="CM37" s="90"/>
      <c r="CN37" s="90"/>
      <c r="CO37" s="90"/>
      <c r="CP37" s="661">
        <v>0</v>
      </c>
      <c r="CQ37" s="661">
        <v>0</v>
      </c>
      <c r="CR37" s="90"/>
      <c r="CS37" s="90"/>
      <c r="CT37" s="90"/>
      <c r="CU37" s="661">
        <v>0</v>
      </c>
      <c r="CV37" s="661">
        <v>0</v>
      </c>
      <c r="CW37" s="90"/>
      <c r="CX37" s="90">
        <v>1</v>
      </c>
      <c r="CY37" s="90"/>
      <c r="CZ37" s="661">
        <v>6.5057999206292409E-3</v>
      </c>
      <c r="DA37" s="661">
        <v>0</v>
      </c>
      <c r="DB37" s="90"/>
      <c r="DC37" s="90">
        <v>1</v>
      </c>
      <c r="DD37" s="90"/>
      <c r="DE37" s="661">
        <v>6.5057999206292409E-3</v>
      </c>
      <c r="DF37" s="661">
        <v>0</v>
      </c>
      <c r="DG37" s="90"/>
      <c r="DH37" s="90">
        <v>1</v>
      </c>
      <c r="DI37" s="90"/>
      <c r="DJ37" s="661">
        <v>6.5057999206292409E-3</v>
      </c>
      <c r="DK37" s="661">
        <v>0</v>
      </c>
      <c r="DL37" s="90"/>
      <c r="DM37" s="90">
        <v>1</v>
      </c>
      <c r="DN37" s="90"/>
      <c r="DO37" s="661">
        <v>6.5057999206292409E-3</v>
      </c>
      <c r="DP37" s="661">
        <v>0</v>
      </c>
      <c r="DQ37" s="90"/>
      <c r="DR37" s="90"/>
      <c r="DS37" s="90"/>
      <c r="DT37" s="661">
        <v>0</v>
      </c>
      <c r="DU37" s="661">
        <v>0</v>
      </c>
      <c r="DV37" s="90"/>
      <c r="DW37" s="90"/>
      <c r="DX37" s="90"/>
      <c r="DY37" s="661">
        <v>0</v>
      </c>
      <c r="DZ37" s="661">
        <v>0</v>
      </c>
      <c r="EA37" s="90"/>
      <c r="EB37" s="90">
        <v>26</v>
      </c>
      <c r="EC37" s="90">
        <v>6</v>
      </c>
      <c r="ED37" s="661">
        <v>0.16915079793636026</v>
      </c>
      <c r="EE37" s="661">
        <v>9.2464170134073057E-2</v>
      </c>
      <c r="EF37" s="85"/>
    </row>
    <row r="38" spans="1:136" x14ac:dyDescent="0.3">
      <c r="A38" s="80"/>
      <c r="B38" s="38" t="s">
        <v>34</v>
      </c>
      <c r="C38" s="90">
        <v>1451</v>
      </c>
      <c r="D38" s="90">
        <v>933</v>
      </c>
      <c r="E38" s="90">
        <v>518</v>
      </c>
      <c r="F38" s="90"/>
      <c r="G38" s="90">
        <v>249</v>
      </c>
      <c r="H38" s="90">
        <v>87</v>
      </c>
      <c r="I38" s="661">
        <v>0.53260551043500393</v>
      </c>
      <c r="J38" s="661">
        <v>0.31399893890013753</v>
      </c>
      <c r="K38" s="90"/>
      <c r="L38" s="90">
        <v>62</v>
      </c>
      <c r="M38" s="90">
        <v>79</v>
      </c>
      <c r="N38" s="661">
        <v>0.13261663312036243</v>
      </c>
      <c r="O38" s="661">
        <v>0.28512547325414783</v>
      </c>
      <c r="P38" s="90"/>
      <c r="Q38" s="90">
        <v>88</v>
      </c>
      <c r="R38" s="90">
        <v>85</v>
      </c>
      <c r="S38" s="661">
        <v>0.18823005991277247</v>
      </c>
      <c r="T38" s="661">
        <v>0.3067805724886401</v>
      </c>
      <c r="U38" s="90"/>
      <c r="V38" s="90">
        <v>81</v>
      </c>
      <c r="W38" s="90">
        <v>44</v>
      </c>
      <c r="X38" s="661">
        <v>0.17325721423789284</v>
      </c>
      <c r="Y38" s="661">
        <v>0.15880406105294309</v>
      </c>
      <c r="Z38" s="90"/>
      <c r="AA38" s="90">
        <v>71</v>
      </c>
      <c r="AB38" s="90">
        <v>14</v>
      </c>
      <c r="AC38" s="661">
        <v>0.15186743470235053</v>
      </c>
      <c r="AD38" s="661">
        <v>5.0528564880481894E-2</v>
      </c>
      <c r="AE38" s="90"/>
      <c r="AF38" s="90">
        <v>1</v>
      </c>
      <c r="AG38" s="90"/>
      <c r="AH38" s="661">
        <v>2.1389779535542328E-3</v>
      </c>
      <c r="AI38" s="661">
        <v>0</v>
      </c>
      <c r="AJ38" s="90"/>
      <c r="AK38" s="90">
        <v>11</v>
      </c>
      <c r="AL38" s="90">
        <v>6</v>
      </c>
      <c r="AM38" s="661">
        <v>2.3528757489096559E-2</v>
      </c>
      <c r="AN38" s="661">
        <v>2.1655099234492242E-2</v>
      </c>
      <c r="AO38" s="90"/>
      <c r="AP38" s="90">
        <v>25</v>
      </c>
      <c r="AQ38" s="90">
        <v>1</v>
      </c>
      <c r="AR38" s="661">
        <v>5.3474448838855812E-2</v>
      </c>
      <c r="AS38" s="661">
        <v>3.6091832057487069E-3</v>
      </c>
      <c r="AT38" s="90"/>
      <c r="AU38" s="90">
        <v>16</v>
      </c>
      <c r="AV38" s="90">
        <v>2</v>
      </c>
      <c r="AW38" s="661">
        <v>3.4223647256867724E-2</v>
      </c>
      <c r="AX38" s="661">
        <v>7.2183664114974138E-3</v>
      </c>
      <c r="AY38" s="90"/>
      <c r="AZ38" s="90">
        <v>10</v>
      </c>
      <c r="BA38" s="90">
        <v>1</v>
      </c>
      <c r="BB38" s="661">
        <v>2.1389779535542327E-2</v>
      </c>
      <c r="BC38" s="661">
        <v>3.6091832057487069E-3</v>
      </c>
      <c r="BD38" s="90"/>
      <c r="BE38" s="90">
        <v>2</v>
      </c>
      <c r="BF38" s="90">
        <v>1</v>
      </c>
      <c r="BG38" s="661">
        <v>4.2779559071084656E-3</v>
      </c>
      <c r="BH38" s="661">
        <v>3.6091832057487069E-3</v>
      </c>
      <c r="BI38" s="90"/>
      <c r="BJ38" s="90">
        <v>7</v>
      </c>
      <c r="BK38" s="90">
        <v>3</v>
      </c>
      <c r="BL38" s="661">
        <v>1.497284567487963E-2</v>
      </c>
      <c r="BM38" s="661">
        <v>1.0827549617246121E-2</v>
      </c>
      <c r="BN38" s="90"/>
      <c r="BO38" s="90">
        <v>5</v>
      </c>
      <c r="BP38" s="90">
        <v>3</v>
      </c>
      <c r="BQ38" s="661">
        <v>1.0694889767771163E-2</v>
      </c>
      <c r="BR38" s="661">
        <v>1.0827549617246121E-2</v>
      </c>
      <c r="BS38" s="90"/>
      <c r="BT38" s="90">
        <v>7</v>
      </c>
      <c r="BU38" s="90">
        <v>4</v>
      </c>
      <c r="BV38" s="661">
        <v>1.497284567487963E-2</v>
      </c>
      <c r="BW38" s="661">
        <v>1.4436732822994828E-2</v>
      </c>
      <c r="BX38" s="90"/>
      <c r="BY38" s="90">
        <v>16</v>
      </c>
      <c r="BZ38" s="90">
        <v>10</v>
      </c>
      <c r="CA38" s="661">
        <v>3.4223647256867724E-2</v>
      </c>
      <c r="CB38" s="661">
        <v>3.6091832057487068E-2</v>
      </c>
      <c r="CC38" s="90"/>
      <c r="CD38" s="90">
        <v>7</v>
      </c>
      <c r="CE38" s="90">
        <v>1</v>
      </c>
      <c r="CF38" s="661">
        <v>1.497284567487963E-2</v>
      </c>
      <c r="CG38" s="661">
        <v>3.6091832057487069E-3</v>
      </c>
      <c r="CH38" s="90"/>
      <c r="CI38" s="90">
        <v>7</v>
      </c>
      <c r="CJ38" s="90">
        <v>3</v>
      </c>
      <c r="CK38" s="661">
        <v>1.497284567487963E-2</v>
      </c>
      <c r="CL38" s="661">
        <v>1.0827549617246121E-2</v>
      </c>
      <c r="CM38" s="90"/>
      <c r="CN38" s="90">
        <v>5</v>
      </c>
      <c r="CO38" s="90">
        <v>3</v>
      </c>
      <c r="CP38" s="661">
        <v>1.0694889767771163E-2</v>
      </c>
      <c r="CQ38" s="661">
        <v>1.0827549617246121E-2</v>
      </c>
      <c r="CR38" s="90"/>
      <c r="CS38" s="90">
        <v>1</v>
      </c>
      <c r="CT38" s="90">
        <v>1</v>
      </c>
      <c r="CU38" s="661">
        <v>2.1389779535542328E-3</v>
      </c>
      <c r="CV38" s="661">
        <v>3.6091832057487069E-3</v>
      </c>
      <c r="CW38" s="90"/>
      <c r="CX38" s="90">
        <v>4</v>
      </c>
      <c r="CY38" s="90">
        <v>2</v>
      </c>
      <c r="CZ38" s="661">
        <v>8.5559118142169311E-3</v>
      </c>
      <c r="DA38" s="661">
        <v>7.2183664114974138E-3</v>
      </c>
      <c r="DB38" s="90"/>
      <c r="DC38" s="90">
        <v>4</v>
      </c>
      <c r="DD38" s="90">
        <v>2</v>
      </c>
      <c r="DE38" s="661">
        <v>8.5559118142169311E-3</v>
      </c>
      <c r="DF38" s="661">
        <v>7.2183664114974138E-3</v>
      </c>
      <c r="DG38" s="90"/>
      <c r="DH38" s="90">
        <v>4</v>
      </c>
      <c r="DI38" s="90">
        <v>1</v>
      </c>
      <c r="DJ38" s="661">
        <v>8.5559118142169311E-3</v>
      </c>
      <c r="DK38" s="661">
        <v>3.6091832057487069E-3</v>
      </c>
      <c r="DL38" s="90"/>
      <c r="DM38" s="90">
        <v>7</v>
      </c>
      <c r="DN38" s="90">
        <v>2</v>
      </c>
      <c r="DO38" s="661">
        <v>1.497284567487963E-2</v>
      </c>
      <c r="DP38" s="661">
        <v>7.2183664114974138E-3</v>
      </c>
      <c r="DQ38" s="90"/>
      <c r="DR38" s="90">
        <v>3</v>
      </c>
      <c r="DS38" s="90">
        <v>4</v>
      </c>
      <c r="DT38" s="661">
        <v>6.4169338606626979E-3</v>
      </c>
      <c r="DU38" s="661">
        <v>1.4436732822994828E-2</v>
      </c>
      <c r="DV38" s="90"/>
      <c r="DW38" s="90"/>
      <c r="DX38" s="90"/>
      <c r="DY38" s="661">
        <v>0</v>
      </c>
      <c r="DZ38" s="661">
        <v>0</v>
      </c>
      <c r="EA38" s="90"/>
      <c r="EB38" s="90">
        <v>240</v>
      </c>
      <c r="EC38" s="90">
        <v>159</v>
      </c>
      <c r="ED38" s="661">
        <v>0.51335470885301582</v>
      </c>
      <c r="EE38" s="661">
        <v>0.57386012971404443</v>
      </c>
      <c r="EF38" s="85"/>
    </row>
    <row r="39" spans="1:136" x14ac:dyDescent="0.3">
      <c r="A39" s="80"/>
      <c r="B39" s="38" t="s">
        <v>35</v>
      </c>
      <c r="C39" s="90">
        <v>172</v>
      </c>
      <c r="D39" s="90">
        <v>118</v>
      </c>
      <c r="E39" s="90">
        <v>54</v>
      </c>
      <c r="F39" s="90"/>
      <c r="G39" s="90">
        <v>39</v>
      </c>
      <c r="H39" s="90">
        <v>11</v>
      </c>
      <c r="I39" s="661">
        <v>0.42810098792535678</v>
      </c>
      <c r="J39" s="661">
        <v>0.22209659182684541</v>
      </c>
      <c r="K39" s="90"/>
      <c r="L39" s="90">
        <v>9</v>
      </c>
      <c r="M39" s="90">
        <v>9</v>
      </c>
      <c r="N39" s="661">
        <v>9.8792535675082324E-2</v>
      </c>
      <c r="O39" s="661">
        <v>0.18171539331287354</v>
      </c>
      <c r="P39" s="90"/>
      <c r="Q39" s="90">
        <v>8</v>
      </c>
      <c r="R39" s="90">
        <v>9</v>
      </c>
      <c r="S39" s="661">
        <v>8.7815587266739853E-2</v>
      </c>
      <c r="T39" s="661">
        <v>0.18171539331287354</v>
      </c>
      <c r="U39" s="90"/>
      <c r="V39" s="90">
        <v>5</v>
      </c>
      <c r="W39" s="90">
        <v>6</v>
      </c>
      <c r="X39" s="661">
        <v>5.4884742041712405E-2</v>
      </c>
      <c r="Y39" s="661">
        <v>0.12114359554191569</v>
      </c>
      <c r="Z39" s="90"/>
      <c r="AA39" s="90">
        <v>3</v>
      </c>
      <c r="AB39" s="90">
        <v>2</v>
      </c>
      <c r="AC39" s="661">
        <v>3.2930845225027441E-2</v>
      </c>
      <c r="AD39" s="661">
        <v>4.0381198513971893E-2</v>
      </c>
      <c r="AE39" s="90"/>
      <c r="AF39" s="90">
        <v>1</v>
      </c>
      <c r="AG39" s="90">
        <v>1</v>
      </c>
      <c r="AH39" s="661">
        <v>1.0976948408342482E-2</v>
      </c>
      <c r="AI39" s="661">
        <v>2.0190599256985946E-2</v>
      </c>
      <c r="AJ39" s="90"/>
      <c r="AK39" s="90">
        <v>1</v>
      </c>
      <c r="AL39" s="90"/>
      <c r="AM39" s="661">
        <v>1.0976948408342482E-2</v>
      </c>
      <c r="AN39" s="661">
        <v>0</v>
      </c>
      <c r="AO39" s="90"/>
      <c r="AP39" s="90"/>
      <c r="AQ39" s="90"/>
      <c r="AR39" s="661">
        <v>0</v>
      </c>
      <c r="AS39" s="661">
        <v>0</v>
      </c>
      <c r="AT39" s="90"/>
      <c r="AU39" s="90">
        <v>2</v>
      </c>
      <c r="AV39" s="90">
        <v>1</v>
      </c>
      <c r="AW39" s="661">
        <v>2.1953896816684963E-2</v>
      </c>
      <c r="AX39" s="661">
        <v>2.0190599256985946E-2</v>
      </c>
      <c r="AY39" s="90"/>
      <c r="AZ39" s="90"/>
      <c r="BA39" s="90"/>
      <c r="BB39" s="661">
        <v>0</v>
      </c>
      <c r="BC39" s="661">
        <v>0</v>
      </c>
      <c r="BD39" s="90"/>
      <c r="BE39" s="90">
        <v>3</v>
      </c>
      <c r="BF39" s="90"/>
      <c r="BG39" s="661">
        <v>3.2930845225027441E-2</v>
      </c>
      <c r="BH39" s="661">
        <v>0</v>
      </c>
      <c r="BI39" s="90"/>
      <c r="BJ39" s="90">
        <v>3</v>
      </c>
      <c r="BK39" s="90"/>
      <c r="BL39" s="661">
        <v>3.2930845225027441E-2</v>
      </c>
      <c r="BM39" s="661">
        <v>0</v>
      </c>
      <c r="BN39" s="90"/>
      <c r="BO39" s="90"/>
      <c r="BP39" s="90">
        <v>1</v>
      </c>
      <c r="BQ39" s="661">
        <v>0</v>
      </c>
      <c r="BR39" s="661">
        <v>2.0190599256985946E-2</v>
      </c>
      <c r="BS39" s="90"/>
      <c r="BT39" s="90"/>
      <c r="BU39" s="90"/>
      <c r="BV39" s="661">
        <v>0</v>
      </c>
      <c r="BW39" s="661">
        <v>0</v>
      </c>
      <c r="BX39" s="90"/>
      <c r="BY39" s="90"/>
      <c r="BZ39" s="90"/>
      <c r="CA39" s="661">
        <v>0</v>
      </c>
      <c r="CB39" s="661">
        <v>0</v>
      </c>
      <c r="CC39" s="90"/>
      <c r="CD39" s="90">
        <v>2</v>
      </c>
      <c r="CE39" s="90"/>
      <c r="CF39" s="661">
        <v>2.1953896816684963E-2</v>
      </c>
      <c r="CG39" s="661">
        <v>0</v>
      </c>
      <c r="CH39" s="90"/>
      <c r="CI39" s="90">
        <v>1</v>
      </c>
      <c r="CJ39" s="90">
        <v>1</v>
      </c>
      <c r="CK39" s="661">
        <v>1.0976948408342482E-2</v>
      </c>
      <c r="CL39" s="661">
        <v>2.0190599256985946E-2</v>
      </c>
      <c r="CM39" s="90"/>
      <c r="CN39" s="90"/>
      <c r="CO39" s="90">
        <v>2</v>
      </c>
      <c r="CP39" s="661">
        <v>0</v>
      </c>
      <c r="CQ39" s="661">
        <v>4.0381198513971893E-2</v>
      </c>
      <c r="CR39" s="90"/>
      <c r="CS39" s="90">
        <v>2</v>
      </c>
      <c r="CT39" s="90"/>
      <c r="CU39" s="661">
        <v>2.1953896816684963E-2</v>
      </c>
      <c r="CV39" s="661">
        <v>0</v>
      </c>
      <c r="CW39" s="90"/>
      <c r="CX39" s="90"/>
      <c r="CY39" s="90"/>
      <c r="CZ39" s="661">
        <v>0</v>
      </c>
      <c r="DA39" s="661">
        <v>0</v>
      </c>
      <c r="DB39" s="90"/>
      <c r="DC39" s="90"/>
      <c r="DD39" s="90"/>
      <c r="DE39" s="661">
        <v>0</v>
      </c>
      <c r="DF39" s="661">
        <v>0</v>
      </c>
      <c r="DG39" s="90"/>
      <c r="DH39" s="90"/>
      <c r="DI39" s="90"/>
      <c r="DJ39" s="661">
        <v>0</v>
      </c>
      <c r="DK39" s="661">
        <v>0</v>
      </c>
      <c r="DL39" s="90"/>
      <c r="DM39" s="90">
        <v>1</v>
      </c>
      <c r="DN39" s="90"/>
      <c r="DO39" s="661">
        <v>1.0976948408342482E-2</v>
      </c>
      <c r="DP39" s="661">
        <v>0</v>
      </c>
      <c r="DQ39" s="90"/>
      <c r="DR39" s="90">
        <v>3</v>
      </c>
      <c r="DS39" s="90"/>
      <c r="DT39" s="661">
        <v>3.2930845225027441E-2</v>
      </c>
      <c r="DU39" s="661">
        <v>0</v>
      </c>
      <c r="DV39" s="90"/>
      <c r="DW39" s="90"/>
      <c r="DX39" s="90"/>
      <c r="DY39" s="661">
        <v>0</v>
      </c>
      <c r="DZ39" s="661">
        <v>0</v>
      </c>
      <c r="EA39" s="90"/>
      <c r="EB39" s="90">
        <v>35</v>
      </c>
      <c r="EC39" s="90">
        <v>11</v>
      </c>
      <c r="ED39" s="661">
        <v>0.38419319429198678</v>
      </c>
      <c r="EE39" s="661">
        <v>0.22209659182684541</v>
      </c>
      <c r="EF39" s="85"/>
    </row>
    <row r="40" spans="1:136" x14ac:dyDescent="0.3">
      <c r="A40" s="80"/>
      <c r="B40" s="38" t="s">
        <v>36</v>
      </c>
      <c r="C40" s="90">
        <v>601</v>
      </c>
      <c r="D40" s="90">
        <v>436</v>
      </c>
      <c r="E40" s="90">
        <v>165</v>
      </c>
      <c r="F40" s="90"/>
      <c r="G40" s="90">
        <v>111</v>
      </c>
      <c r="H40" s="90">
        <v>25</v>
      </c>
      <c r="I40" s="661">
        <v>0.38494484191251693</v>
      </c>
      <c r="J40" s="661">
        <v>0.15621192334368497</v>
      </c>
      <c r="K40" s="90"/>
      <c r="L40" s="90">
        <v>32</v>
      </c>
      <c r="M40" s="90">
        <v>32</v>
      </c>
      <c r="N40" s="661">
        <v>0.11097508956036524</v>
      </c>
      <c r="O40" s="661">
        <v>0.19995126187991677</v>
      </c>
      <c r="P40" s="90"/>
      <c r="Q40" s="90">
        <v>41</v>
      </c>
      <c r="R40" s="90">
        <v>14</v>
      </c>
      <c r="S40" s="661">
        <v>0.14218683349921798</v>
      </c>
      <c r="T40" s="661">
        <v>8.7478677072463581E-2</v>
      </c>
      <c r="U40" s="90"/>
      <c r="V40" s="90">
        <v>19</v>
      </c>
      <c r="W40" s="90">
        <v>19</v>
      </c>
      <c r="X40" s="661">
        <v>6.5891459426466861E-2</v>
      </c>
      <c r="Y40" s="661">
        <v>0.11872106174120058</v>
      </c>
      <c r="Z40" s="90"/>
      <c r="AA40" s="90">
        <v>26</v>
      </c>
      <c r="AB40" s="90">
        <v>15</v>
      </c>
      <c r="AC40" s="661">
        <v>9.016726026779677E-2</v>
      </c>
      <c r="AD40" s="661">
        <v>9.3727154006210983E-2</v>
      </c>
      <c r="AE40" s="90"/>
      <c r="AF40" s="90">
        <v>27</v>
      </c>
      <c r="AG40" s="90">
        <v>6</v>
      </c>
      <c r="AH40" s="661">
        <v>9.3635231816558168E-2</v>
      </c>
      <c r="AI40" s="661">
        <v>3.7490861602484396E-2</v>
      </c>
      <c r="AJ40" s="90"/>
      <c r="AK40" s="90">
        <v>7</v>
      </c>
      <c r="AL40" s="90">
        <v>2</v>
      </c>
      <c r="AM40" s="661">
        <v>2.4275800841329898E-2</v>
      </c>
      <c r="AN40" s="661">
        <v>1.2496953867494798E-2</v>
      </c>
      <c r="AO40" s="90"/>
      <c r="AP40" s="90">
        <v>12</v>
      </c>
      <c r="AQ40" s="90">
        <v>2</v>
      </c>
      <c r="AR40" s="661">
        <v>4.1615658585136966E-2</v>
      </c>
      <c r="AS40" s="661">
        <v>1.2496953867494798E-2</v>
      </c>
      <c r="AT40" s="90"/>
      <c r="AU40" s="90">
        <v>2</v>
      </c>
      <c r="AV40" s="90">
        <v>1</v>
      </c>
      <c r="AW40" s="661">
        <v>6.9359430975228275E-3</v>
      </c>
      <c r="AX40" s="661">
        <v>6.248476933747399E-3</v>
      </c>
      <c r="AY40" s="90"/>
      <c r="AZ40" s="90">
        <v>8</v>
      </c>
      <c r="BA40" s="90">
        <v>1</v>
      </c>
      <c r="BB40" s="661">
        <v>2.774377239009131E-2</v>
      </c>
      <c r="BC40" s="661">
        <v>6.248476933747399E-3</v>
      </c>
      <c r="BD40" s="90"/>
      <c r="BE40" s="90">
        <v>1</v>
      </c>
      <c r="BF40" s="90">
        <v>1</v>
      </c>
      <c r="BG40" s="661">
        <v>3.4679715487614137E-3</v>
      </c>
      <c r="BH40" s="661">
        <v>6.248476933747399E-3</v>
      </c>
      <c r="BI40" s="90"/>
      <c r="BJ40" s="90">
        <v>7</v>
      </c>
      <c r="BK40" s="90">
        <v>2</v>
      </c>
      <c r="BL40" s="661">
        <v>2.4275800841329898E-2</v>
      </c>
      <c r="BM40" s="661">
        <v>1.2496953867494798E-2</v>
      </c>
      <c r="BN40" s="90"/>
      <c r="BO40" s="90">
        <v>1</v>
      </c>
      <c r="BP40" s="90"/>
      <c r="BQ40" s="661">
        <v>3.4679715487614137E-3</v>
      </c>
      <c r="BR40" s="661">
        <v>0</v>
      </c>
      <c r="BS40" s="90"/>
      <c r="BT40" s="90">
        <v>5</v>
      </c>
      <c r="BU40" s="90"/>
      <c r="BV40" s="661">
        <v>1.7339857743807072E-2</v>
      </c>
      <c r="BW40" s="661">
        <v>0</v>
      </c>
      <c r="BX40" s="90"/>
      <c r="BY40" s="90">
        <v>5</v>
      </c>
      <c r="BZ40" s="90"/>
      <c r="CA40" s="661">
        <v>1.7339857743807072E-2</v>
      </c>
      <c r="CB40" s="661">
        <v>0</v>
      </c>
      <c r="CC40" s="90"/>
      <c r="CD40" s="90">
        <v>3</v>
      </c>
      <c r="CE40" s="90"/>
      <c r="CF40" s="661">
        <v>1.0403914646284242E-2</v>
      </c>
      <c r="CG40" s="661">
        <v>0</v>
      </c>
      <c r="CH40" s="90"/>
      <c r="CI40" s="90">
        <v>5</v>
      </c>
      <c r="CJ40" s="90">
        <v>2</v>
      </c>
      <c r="CK40" s="661">
        <v>1.7339857743807072E-2</v>
      </c>
      <c r="CL40" s="661">
        <v>1.2496953867494798E-2</v>
      </c>
      <c r="CM40" s="90"/>
      <c r="CN40" s="90">
        <v>1</v>
      </c>
      <c r="CO40" s="90">
        <v>4</v>
      </c>
      <c r="CP40" s="661">
        <v>3.4679715487614137E-3</v>
      </c>
      <c r="CQ40" s="661">
        <v>2.4993907734989596E-2</v>
      </c>
      <c r="CR40" s="90"/>
      <c r="CS40" s="90">
        <v>2</v>
      </c>
      <c r="CT40" s="90"/>
      <c r="CU40" s="661">
        <v>6.9359430975228275E-3</v>
      </c>
      <c r="CV40" s="661">
        <v>0</v>
      </c>
      <c r="CW40" s="90"/>
      <c r="CX40" s="90">
        <v>1</v>
      </c>
      <c r="CY40" s="90">
        <v>2</v>
      </c>
      <c r="CZ40" s="661">
        <v>3.4679715487614137E-3</v>
      </c>
      <c r="DA40" s="661">
        <v>1.2496953867494798E-2</v>
      </c>
      <c r="DB40" s="90"/>
      <c r="DC40" s="90">
        <v>4</v>
      </c>
      <c r="DD40" s="90">
        <v>1</v>
      </c>
      <c r="DE40" s="661">
        <v>1.3871886195045655E-2</v>
      </c>
      <c r="DF40" s="661">
        <v>6.248476933747399E-3</v>
      </c>
      <c r="DG40" s="90"/>
      <c r="DH40" s="90">
        <v>9</v>
      </c>
      <c r="DI40" s="90">
        <v>1</v>
      </c>
      <c r="DJ40" s="661">
        <v>3.1211743938852725E-2</v>
      </c>
      <c r="DK40" s="661">
        <v>6.248476933747399E-3</v>
      </c>
      <c r="DL40" s="90"/>
      <c r="DM40" s="90">
        <v>6</v>
      </c>
      <c r="DN40" s="90"/>
      <c r="DO40" s="661">
        <v>2.0807829292568483E-2</v>
      </c>
      <c r="DP40" s="661">
        <v>0</v>
      </c>
      <c r="DQ40" s="90"/>
      <c r="DR40" s="90">
        <v>2</v>
      </c>
      <c r="DS40" s="90"/>
      <c r="DT40" s="661">
        <v>6.9359430975228275E-3</v>
      </c>
      <c r="DU40" s="661">
        <v>0</v>
      </c>
      <c r="DV40" s="90"/>
      <c r="DW40" s="90">
        <v>1</v>
      </c>
      <c r="DX40" s="90"/>
      <c r="DY40" s="661">
        <v>3.4679715487614137E-3</v>
      </c>
      <c r="DZ40" s="661">
        <v>0</v>
      </c>
      <c r="EA40" s="90"/>
      <c r="EB40" s="90">
        <v>98</v>
      </c>
      <c r="EC40" s="90">
        <v>35</v>
      </c>
      <c r="ED40" s="661">
        <v>0.33986121177861855</v>
      </c>
      <c r="EE40" s="661">
        <v>0.21869669268115899</v>
      </c>
      <c r="EF40" s="85"/>
    </row>
    <row r="41" spans="1:136" x14ac:dyDescent="0.3">
      <c r="A41" s="80"/>
      <c r="B41" s="38" t="s">
        <v>37</v>
      </c>
      <c r="C41" s="90">
        <v>637</v>
      </c>
      <c r="D41" s="90">
        <v>484</v>
      </c>
      <c r="E41" s="90">
        <v>153</v>
      </c>
      <c r="F41" s="90"/>
      <c r="G41" s="90">
        <v>154</v>
      </c>
      <c r="H41" s="90">
        <v>30</v>
      </c>
      <c r="I41" s="661">
        <v>0.71747374698334898</v>
      </c>
      <c r="J41" s="661">
        <v>0.31172393728114384</v>
      </c>
      <c r="K41" s="90"/>
      <c r="L41" s="90">
        <v>33</v>
      </c>
      <c r="M41" s="90">
        <v>17</v>
      </c>
      <c r="N41" s="661">
        <v>0.1537443743535748</v>
      </c>
      <c r="O41" s="661">
        <v>0.17664356445931484</v>
      </c>
      <c r="P41" s="90"/>
      <c r="Q41" s="90">
        <v>46</v>
      </c>
      <c r="R41" s="90">
        <v>33</v>
      </c>
      <c r="S41" s="661">
        <v>0.21431034000801333</v>
      </c>
      <c r="T41" s="661">
        <v>0.34289633100925815</v>
      </c>
      <c r="U41" s="90"/>
      <c r="V41" s="90">
        <v>28</v>
      </c>
      <c r="W41" s="90">
        <v>14</v>
      </c>
      <c r="X41" s="661">
        <v>0.13044977217879072</v>
      </c>
      <c r="Y41" s="661">
        <v>0.14547117073120047</v>
      </c>
      <c r="Z41" s="90"/>
      <c r="AA41" s="90">
        <v>28</v>
      </c>
      <c r="AB41" s="90">
        <v>3</v>
      </c>
      <c r="AC41" s="661">
        <v>0.13044977217879072</v>
      </c>
      <c r="AD41" s="661">
        <v>3.1172393728114381E-2</v>
      </c>
      <c r="AE41" s="90"/>
      <c r="AF41" s="90">
        <v>1</v>
      </c>
      <c r="AG41" s="90"/>
      <c r="AH41" s="661">
        <v>4.6589204349568114E-3</v>
      </c>
      <c r="AI41" s="661">
        <v>0</v>
      </c>
      <c r="AJ41" s="90"/>
      <c r="AK41" s="90">
        <v>11</v>
      </c>
      <c r="AL41" s="90">
        <v>1</v>
      </c>
      <c r="AM41" s="661">
        <v>5.124812478452493E-2</v>
      </c>
      <c r="AN41" s="661">
        <v>1.039079790937146E-2</v>
      </c>
      <c r="AO41" s="90"/>
      <c r="AP41" s="90">
        <v>9</v>
      </c>
      <c r="AQ41" s="90">
        <v>1</v>
      </c>
      <c r="AR41" s="661">
        <v>4.1930283914611302E-2</v>
      </c>
      <c r="AS41" s="661">
        <v>1.039079790937146E-2</v>
      </c>
      <c r="AT41" s="90"/>
      <c r="AU41" s="90">
        <v>12</v>
      </c>
      <c r="AV41" s="90"/>
      <c r="AW41" s="661">
        <v>5.5907045219481741E-2</v>
      </c>
      <c r="AX41" s="661">
        <v>0</v>
      </c>
      <c r="AY41" s="90"/>
      <c r="AZ41" s="90">
        <v>2</v>
      </c>
      <c r="BA41" s="90">
        <v>2</v>
      </c>
      <c r="BB41" s="661">
        <v>9.3178408699136229E-3</v>
      </c>
      <c r="BC41" s="661">
        <v>2.0781595818742921E-2</v>
      </c>
      <c r="BD41" s="90"/>
      <c r="BE41" s="90"/>
      <c r="BF41" s="90"/>
      <c r="BG41" s="661">
        <v>0</v>
      </c>
      <c r="BH41" s="661">
        <v>0</v>
      </c>
      <c r="BI41" s="90"/>
      <c r="BJ41" s="90">
        <v>2</v>
      </c>
      <c r="BK41" s="90">
        <v>3</v>
      </c>
      <c r="BL41" s="661">
        <v>9.3178408699136229E-3</v>
      </c>
      <c r="BM41" s="661">
        <v>3.1172393728114381E-2</v>
      </c>
      <c r="BN41" s="90"/>
      <c r="BO41" s="90"/>
      <c r="BP41" s="90">
        <v>1</v>
      </c>
      <c r="BQ41" s="661">
        <v>0</v>
      </c>
      <c r="BR41" s="661">
        <v>1.039079790937146E-2</v>
      </c>
      <c r="BS41" s="90"/>
      <c r="BT41" s="90">
        <v>4</v>
      </c>
      <c r="BU41" s="90">
        <v>3</v>
      </c>
      <c r="BV41" s="661">
        <v>1.8635681739827246E-2</v>
      </c>
      <c r="BW41" s="661">
        <v>3.1172393728114381E-2</v>
      </c>
      <c r="BX41" s="90"/>
      <c r="BY41" s="90">
        <v>3</v>
      </c>
      <c r="BZ41" s="90">
        <v>1</v>
      </c>
      <c r="CA41" s="661">
        <v>1.3976761304870435E-2</v>
      </c>
      <c r="CB41" s="661">
        <v>1.039079790937146E-2</v>
      </c>
      <c r="CC41" s="90"/>
      <c r="CD41" s="90">
        <v>6</v>
      </c>
      <c r="CE41" s="90">
        <v>1</v>
      </c>
      <c r="CF41" s="661">
        <v>2.795352260974087E-2</v>
      </c>
      <c r="CG41" s="661">
        <v>1.039079790937146E-2</v>
      </c>
      <c r="CH41" s="90"/>
      <c r="CI41" s="90">
        <v>5</v>
      </c>
      <c r="CJ41" s="90">
        <v>3</v>
      </c>
      <c r="CK41" s="661">
        <v>2.329460217478406E-2</v>
      </c>
      <c r="CL41" s="661">
        <v>3.1172393728114381E-2</v>
      </c>
      <c r="CM41" s="90"/>
      <c r="CN41" s="90">
        <v>1</v>
      </c>
      <c r="CO41" s="90">
        <v>2</v>
      </c>
      <c r="CP41" s="661">
        <v>4.6589204349568114E-3</v>
      </c>
      <c r="CQ41" s="661">
        <v>2.0781595818742921E-2</v>
      </c>
      <c r="CR41" s="90"/>
      <c r="CS41" s="90">
        <v>3</v>
      </c>
      <c r="CT41" s="90"/>
      <c r="CU41" s="661">
        <v>1.3976761304870435E-2</v>
      </c>
      <c r="CV41" s="661">
        <v>0</v>
      </c>
      <c r="CW41" s="90"/>
      <c r="CX41" s="90">
        <v>5</v>
      </c>
      <c r="CY41" s="90"/>
      <c r="CZ41" s="661">
        <v>2.329460217478406E-2</v>
      </c>
      <c r="DA41" s="661">
        <v>0</v>
      </c>
      <c r="DB41" s="90"/>
      <c r="DC41" s="90">
        <v>5</v>
      </c>
      <c r="DD41" s="90"/>
      <c r="DE41" s="661">
        <v>2.329460217478406E-2</v>
      </c>
      <c r="DF41" s="661">
        <v>0</v>
      </c>
      <c r="DG41" s="90"/>
      <c r="DH41" s="90">
        <v>1</v>
      </c>
      <c r="DI41" s="90"/>
      <c r="DJ41" s="661">
        <v>4.6589204349568114E-3</v>
      </c>
      <c r="DK41" s="661">
        <v>0</v>
      </c>
      <c r="DL41" s="90"/>
      <c r="DM41" s="90"/>
      <c r="DN41" s="90"/>
      <c r="DO41" s="661">
        <v>0</v>
      </c>
      <c r="DP41" s="661">
        <v>0</v>
      </c>
      <c r="DQ41" s="90"/>
      <c r="DR41" s="90">
        <v>4</v>
      </c>
      <c r="DS41" s="90"/>
      <c r="DT41" s="661">
        <v>1.8635681739827246E-2</v>
      </c>
      <c r="DU41" s="661">
        <v>0</v>
      </c>
      <c r="DV41" s="90"/>
      <c r="DW41" s="90"/>
      <c r="DX41" s="90"/>
      <c r="DY41" s="661">
        <v>0</v>
      </c>
      <c r="DZ41" s="661">
        <v>0</v>
      </c>
      <c r="EA41" s="90"/>
      <c r="EB41" s="90">
        <v>121</v>
      </c>
      <c r="EC41" s="90">
        <v>38</v>
      </c>
      <c r="ED41" s="661">
        <v>0.56372937262977429</v>
      </c>
      <c r="EE41" s="661">
        <v>0.39485032055611546</v>
      </c>
      <c r="EF41" s="85"/>
    </row>
    <row r="42" spans="1:136" x14ac:dyDescent="0.3">
      <c r="A42" s="80"/>
      <c r="B42" s="38" t="s">
        <v>38</v>
      </c>
      <c r="C42" s="90">
        <v>367</v>
      </c>
      <c r="D42" s="90">
        <v>268</v>
      </c>
      <c r="E42" s="90">
        <v>99</v>
      </c>
      <c r="F42" s="90"/>
      <c r="G42" s="90">
        <v>57</v>
      </c>
      <c r="H42" s="90">
        <v>19</v>
      </c>
      <c r="I42" s="661">
        <v>0.25404465837678836</v>
      </c>
      <c r="J42" s="661">
        <v>0.15784401688100222</v>
      </c>
      <c r="K42" s="90"/>
      <c r="L42" s="90">
        <v>36</v>
      </c>
      <c r="M42" s="90">
        <v>29</v>
      </c>
      <c r="N42" s="661">
        <v>0.16044925792218209</v>
      </c>
      <c r="O42" s="661">
        <v>0.24091981523942443</v>
      </c>
      <c r="P42" s="90"/>
      <c r="Q42" s="90">
        <v>13</v>
      </c>
      <c r="R42" s="90">
        <v>4</v>
      </c>
      <c r="S42" s="661">
        <v>5.794000980523243E-2</v>
      </c>
      <c r="T42" s="661">
        <v>3.323031934336889E-2</v>
      </c>
      <c r="U42" s="90"/>
      <c r="V42" s="90">
        <v>10</v>
      </c>
      <c r="W42" s="90">
        <v>6</v>
      </c>
      <c r="X42" s="661">
        <v>4.4569238311717246E-2</v>
      </c>
      <c r="Y42" s="661">
        <v>4.9845479015053332E-2</v>
      </c>
      <c r="Z42" s="90"/>
      <c r="AA42" s="90">
        <v>23</v>
      </c>
      <c r="AB42" s="90">
        <v>1</v>
      </c>
      <c r="AC42" s="661">
        <v>0.10250924811694968</v>
      </c>
      <c r="AD42" s="661">
        <v>8.3075798358422225E-3</v>
      </c>
      <c r="AE42" s="90"/>
      <c r="AF42" s="90">
        <v>6</v>
      </c>
      <c r="AG42" s="90">
        <v>2</v>
      </c>
      <c r="AH42" s="661">
        <v>2.6741542987030353E-2</v>
      </c>
      <c r="AI42" s="661">
        <v>1.6615159671684445E-2</v>
      </c>
      <c r="AJ42" s="90"/>
      <c r="AK42" s="90">
        <v>10</v>
      </c>
      <c r="AL42" s="90">
        <v>2</v>
      </c>
      <c r="AM42" s="661">
        <v>4.4569238311717246E-2</v>
      </c>
      <c r="AN42" s="661">
        <v>1.6615159671684445E-2</v>
      </c>
      <c r="AO42" s="90"/>
      <c r="AP42" s="90">
        <v>7</v>
      </c>
      <c r="AQ42" s="90">
        <v>1</v>
      </c>
      <c r="AR42" s="661">
        <v>3.1198466818202077E-2</v>
      </c>
      <c r="AS42" s="661">
        <v>8.3075798358422225E-3</v>
      </c>
      <c r="AT42" s="90"/>
      <c r="AU42" s="90">
        <v>11</v>
      </c>
      <c r="AV42" s="90">
        <v>3</v>
      </c>
      <c r="AW42" s="661">
        <v>4.9026162142888983E-2</v>
      </c>
      <c r="AX42" s="661">
        <v>2.4922739507526666E-2</v>
      </c>
      <c r="AY42" s="90"/>
      <c r="AZ42" s="90">
        <v>2</v>
      </c>
      <c r="BA42" s="90">
        <v>2</v>
      </c>
      <c r="BB42" s="661">
        <v>8.91384766234345E-3</v>
      </c>
      <c r="BC42" s="661">
        <v>1.6615159671684445E-2</v>
      </c>
      <c r="BD42" s="90"/>
      <c r="BE42" s="90">
        <v>9</v>
      </c>
      <c r="BF42" s="90">
        <v>2</v>
      </c>
      <c r="BG42" s="661">
        <v>4.0112314480545523E-2</v>
      </c>
      <c r="BH42" s="661">
        <v>1.6615159671684445E-2</v>
      </c>
      <c r="BI42" s="90"/>
      <c r="BJ42" s="90">
        <v>5</v>
      </c>
      <c r="BK42" s="90"/>
      <c r="BL42" s="661">
        <v>2.2284619155858623E-2</v>
      </c>
      <c r="BM42" s="661">
        <v>0</v>
      </c>
      <c r="BN42" s="90"/>
      <c r="BO42" s="90"/>
      <c r="BP42" s="90"/>
      <c r="BQ42" s="661">
        <v>0</v>
      </c>
      <c r="BR42" s="661">
        <v>0</v>
      </c>
      <c r="BS42" s="90"/>
      <c r="BT42" s="90">
        <v>7</v>
      </c>
      <c r="BU42" s="90"/>
      <c r="BV42" s="661">
        <v>3.1198466818202077E-2</v>
      </c>
      <c r="BW42" s="661">
        <v>0</v>
      </c>
      <c r="BX42" s="90"/>
      <c r="BY42" s="90">
        <v>1</v>
      </c>
      <c r="BZ42" s="90"/>
      <c r="CA42" s="661">
        <v>4.456923831171725E-3</v>
      </c>
      <c r="CB42" s="661">
        <v>0</v>
      </c>
      <c r="CC42" s="90"/>
      <c r="CD42" s="90">
        <v>3</v>
      </c>
      <c r="CE42" s="90">
        <v>1</v>
      </c>
      <c r="CF42" s="661">
        <v>1.3370771493515177E-2</v>
      </c>
      <c r="CG42" s="661">
        <v>8.3075798358422225E-3</v>
      </c>
      <c r="CH42" s="90"/>
      <c r="CI42" s="90">
        <v>4</v>
      </c>
      <c r="CJ42" s="90">
        <v>1</v>
      </c>
      <c r="CK42" s="661">
        <v>1.78276953246869E-2</v>
      </c>
      <c r="CL42" s="661">
        <v>8.3075798358422225E-3</v>
      </c>
      <c r="CM42" s="90"/>
      <c r="CN42" s="90">
        <v>1</v>
      </c>
      <c r="CO42" s="90">
        <v>1</v>
      </c>
      <c r="CP42" s="661">
        <v>4.456923831171725E-3</v>
      </c>
      <c r="CQ42" s="661">
        <v>8.3075798358422225E-3</v>
      </c>
      <c r="CR42" s="90"/>
      <c r="CS42" s="90">
        <v>1</v>
      </c>
      <c r="CT42" s="90"/>
      <c r="CU42" s="661">
        <v>4.456923831171725E-3</v>
      </c>
      <c r="CV42" s="661">
        <v>0</v>
      </c>
      <c r="CW42" s="90"/>
      <c r="CX42" s="90"/>
      <c r="CY42" s="90">
        <v>1</v>
      </c>
      <c r="CZ42" s="661">
        <v>0</v>
      </c>
      <c r="DA42" s="661">
        <v>8.3075798358422225E-3</v>
      </c>
      <c r="DB42" s="90"/>
      <c r="DC42" s="90">
        <v>1</v>
      </c>
      <c r="DD42" s="90"/>
      <c r="DE42" s="661">
        <v>4.456923831171725E-3</v>
      </c>
      <c r="DF42" s="661">
        <v>0</v>
      </c>
      <c r="DG42" s="90"/>
      <c r="DH42" s="90">
        <v>5</v>
      </c>
      <c r="DI42" s="90"/>
      <c r="DJ42" s="661">
        <v>2.2284619155858623E-2</v>
      </c>
      <c r="DK42" s="661">
        <v>0</v>
      </c>
      <c r="DL42" s="90"/>
      <c r="DM42" s="90">
        <v>2</v>
      </c>
      <c r="DN42" s="90"/>
      <c r="DO42" s="661">
        <v>8.91384766234345E-3</v>
      </c>
      <c r="DP42" s="661">
        <v>0</v>
      </c>
      <c r="DQ42" s="90"/>
      <c r="DR42" s="90">
        <v>3</v>
      </c>
      <c r="DS42" s="90"/>
      <c r="DT42" s="661">
        <v>1.3370771493515177E-2</v>
      </c>
      <c r="DU42" s="661">
        <v>0</v>
      </c>
      <c r="DV42" s="90"/>
      <c r="DW42" s="90"/>
      <c r="DX42" s="90"/>
      <c r="DY42" s="661">
        <v>0</v>
      </c>
      <c r="DZ42" s="661">
        <v>0</v>
      </c>
      <c r="EA42" s="90"/>
      <c r="EB42" s="90">
        <v>51</v>
      </c>
      <c r="EC42" s="90">
        <v>24</v>
      </c>
      <c r="ED42" s="661">
        <v>0.22730311538975798</v>
      </c>
      <c r="EE42" s="661">
        <v>0.19938191606021333</v>
      </c>
      <c r="EF42" s="85"/>
    </row>
    <row r="43" spans="1:136" x14ac:dyDescent="0.3">
      <c r="A43" s="80"/>
      <c r="B43" s="38" t="s">
        <v>39</v>
      </c>
      <c r="C43" s="90">
        <v>260</v>
      </c>
      <c r="D43" s="90">
        <v>199</v>
      </c>
      <c r="E43" s="90">
        <v>61</v>
      </c>
      <c r="F43" s="90"/>
      <c r="G43" s="90">
        <v>36</v>
      </c>
      <c r="H43" s="90">
        <v>15</v>
      </c>
      <c r="I43" s="661">
        <v>0.27388922702373708</v>
      </c>
      <c r="J43" s="661">
        <v>0.20510857080347863</v>
      </c>
      <c r="K43" s="90"/>
      <c r="L43" s="90">
        <v>19</v>
      </c>
      <c r="M43" s="90">
        <v>7</v>
      </c>
      <c r="N43" s="661">
        <v>0.14455264759586123</v>
      </c>
      <c r="O43" s="661">
        <v>9.5717333041623359E-2</v>
      </c>
      <c r="P43" s="90"/>
      <c r="Q43" s="90">
        <v>10</v>
      </c>
      <c r="R43" s="90">
        <v>4</v>
      </c>
      <c r="S43" s="661">
        <v>7.6080340839926958E-2</v>
      </c>
      <c r="T43" s="661">
        <v>5.4695618880927638E-2</v>
      </c>
      <c r="U43" s="90"/>
      <c r="V43" s="90">
        <v>14</v>
      </c>
      <c r="W43" s="90">
        <v>9</v>
      </c>
      <c r="X43" s="661">
        <v>0.10651247717589775</v>
      </c>
      <c r="Y43" s="661">
        <v>0.12306514248208719</v>
      </c>
      <c r="Z43" s="90"/>
      <c r="AA43" s="90">
        <v>3</v>
      </c>
      <c r="AB43" s="90">
        <v>1</v>
      </c>
      <c r="AC43" s="661">
        <v>2.2824102251978087E-2</v>
      </c>
      <c r="AD43" s="661">
        <v>1.3673904720231909E-2</v>
      </c>
      <c r="AE43" s="90"/>
      <c r="AF43" s="90">
        <v>12</v>
      </c>
      <c r="AG43" s="90">
        <v>1</v>
      </c>
      <c r="AH43" s="661">
        <v>9.1296409007912346E-2</v>
      </c>
      <c r="AI43" s="661">
        <v>1.3673904720231909E-2</v>
      </c>
      <c r="AJ43" s="90"/>
      <c r="AK43" s="90">
        <v>3</v>
      </c>
      <c r="AL43" s="90"/>
      <c r="AM43" s="661">
        <v>2.2824102251978087E-2</v>
      </c>
      <c r="AN43" s="661">
        <v>0</v>
      </c>
      <c r="AO43" s="90"/>
      <c r="AP43" s="90">
        <v>8</v>
      </c>
      <c r="AQ43" s="90">
        <v>1</v>
      </c>
      <c r="AR43" s="661">
        <v>6.0864272671941569E-2</v>
      </c>
      <c r="AS43" s="661">
        <v>1.3673904720231909E-2</v>
      </c>
      <c r="AT43" s="90"/>
      <c r="AU43" s="90"/>
      <c r="AV43" s="90"/>
      <c r="AW43" s="661">
        <v>0</v>
      </c>
      <c r="AX43" s="661">
        <v>0</v>
      </c>
      <c r="AY43" s="90"/>
      <c r="AZ43" s="90">
        <v>6</v>
      </c>
      <c r="BA43" s="90"/>
      <c r="BB43" s="661">
        <v>4.5648204503956173E-2</v>
      </c>
      <c r="BC43" s="661">
        <v>0</v>
      </c>
      <c r="BD43" s="90"/>
      <c r="BE43" s="90">
        <v>4</v>
      </c>
      <c r="BF43" s="90">
        <v>1</v>
      </c>
      <c r="BG43" s="661">
        <v>3.0432136335970784E-2</v>
      </c>
      <c r="BH43" s="661">
        <v>1.3673904720231909E-2</v>
      </c>
      <c r="BI43" s="90"/>
      <c r="BJ43" s="90">
        <v>1</v>
      </c>
      <c r="BK43" s="90">
        <v>1</v>
      </c>
      <c r="BL43" s="661">
        <v>7.6080340839926961E-3</v>
      </c>
      <c r="BM43" s="661">
        <v>1.3673904720231909E-2</v>
      </c>
      <c r="BN43" s="90"/>
      <c r="BO43" s="90">
        <v>2</v>
      </c>
      <c r="BP43" s="90">
        <v>1</v>
      </c>
      <c r="BQ43" s="661">
        <v>1.5216068167985392E-2</v>
      </c>
      <c r="BR43" s="661">
        <v>1.3673904720231909E-2</v>
      </c>
      <c r="BS43" s="90"/>
      <c r="BT43" s="90"/>
      <c r="BU43" s="90">
        <v>1</v>
      </c>
      <c r="BV43" s="661">
        <v>0</v>
      </c>
      <c r="BW43" s="661">
        <v>1.3673904720231909E-2</v>
      </c>
      <c r="BX43" s="90"/>
      <c r="BY43" s="90">
        <v>2</v>
      </c>
      <c r="BZ43" s="90"/>
      <c r="CA43" s="661">
        <v>1.5216068167985392E-2</v>
      </c>
      <c r="CB43" s="661">
        <v>0</v>
      </c>
      <c r="CC43" s="90"/>
      <c r="CD43" s="90"/>
      <c r="CE43" s="90">
        <v>1</v>
      </c>
      <c r="CF43" s="661">
        <v>0</v>
      </c>
      <c r="CG43" s="661">
        <v>1.3673904720231909E-2</v>
      </c>
      <c r="CH43" s="90"/>
      <c r="CI43" s="90">
        <v>2</v>
      </c>
      <c r="CJ43" s="90"/>
      <c r="CK43" s="661">
        <v>1.5216068167985392E-2</v>
      </c>
      <c r="CL43" s="661">
        <v>0</v>
      </c>
      <c r="CM43" s="90"/>
      <c r="CN43" s="90">
        <v>5</v>
      </c>
      <c r="CO43" s="90"/>
      <c r="CP43" s="661">
        <v>3.8040170419963479E-2</v>
      </c>
      <c r="CQ43" s="661">
        <v>0</v>
      </c>
      <c r="CR43" s="90"/>
      <c r="CS43" s="90">
        <v>1</v>
      </c>
      <c r="CT43" s="90"/>
      <c r="CU43" s="661">
        <v>7.6080340839926961E-3</v>
      </c>
      <c r="CV43" s="661">
        <v>0</v>
      </c>
      <c r="CW43" s="90"/>
      <c r="CX43" s="90">
        <v>6</v>
      </c>
      <c r="CY43" s="90">
        <v>2</v>
      </c>
      <c r="CZ43" s="661">
        <v>4.5648204503956173E-2</v>
      </c>
      <c r="DA43" s="661">
        <v>2.7347809440463819E-2</v>
      </c>
      <c r="DB43" s="90"/>
      <c r="DC43" s="90"/>
      <c r="DD43" s="90"/>
      <c r="DE43" s="661">
        <v>0</v>
      </c>
      <c r="DF43" s="661">
        <v>0</v>
      </c>
      <c r="DG43" s="90"/>
      <c r="DH43" s="90"/>
      <c r="DI43" s="90"/>
      <c r="DJ43" s="661">
        <v>0</v>
      </c>
      <c r="DK43" s="661">
        <v>0</v>
      </c>
      <c r="DL43" s="90"/>
      <c r="DM43" s="90">
        <v>1</v>
      </c>
      <c r="DN43" s="90"/>
      <c r="DO43" s="661">
        <v>7.6080340839926961E-3</v>
      </c>
      <c r="DP43" s="661">
        <v>0</v>
      </c>
      <c r="DQ43" s="90"/>
      <c r="DR43" s="90">
        <v>9</v>
      </c>
      <c r="DS43" s="90"/>
      <c r="DT43" s="661">
        <v>6.847230675593427E-2</v>
      </c>
      <c r="DU43" s="661">
        <v>0</v>
      </c>
      <c r="DV43" s="90"/>
      <c r="DW43" s="90">
        <v>1</v>
      </c>
      <c r="DX43" s="90"/>
      <c r="DY43" s="661">
        <v>7.6080340839926961E-3</v>
      </c>
      <c r="DZ43" s="661">
        <v>0</v>
      </c>
      <c r="EA43" s="90"/>
      <c r="EB43" s="90">
        <v>54</v>
      </c>
      <c r="EC43" s="90">
        <v>16</v>
      </c>
      <c r="ED43" s="661">
        <v>0.41083384053560562</v>
      </c>
      <c r="EE43" s="661">
        <v>0.21878247552371055</v>
      </c>
      <c r="EF43" s="85"/>
    </row>
    <row r="44" spans="1:136" ht="16.5" x14ac:dyDescent="0.3">
      <c r="A44" s="80"/>
      <c r="B44" s="38" t="s">
        <v>725</v>
      </c>
      <c r="C44" s="90">
        <v>1025</v>
      </c>
      <c r="D44" s="90">
        <v>638</v>
      </c>
      <c r="E44" s="90">
        <v>387</v>
      </c>
      <c r="F44" s="90"/>
      <c r="G44" s="90">
        <v>199</v>
      </c>
      <c r="H44" s="90">
        <v>58</v>
      </c>
      <c r="I44" s="661">
        <v>0.3925932063619828</v>
      </c>
      <c r="J44" s="661">
        <v>0.15545596843707785</v>
      </c>
      <c r="K44" s="90"/>
      <c r="L44" s="90">
        <v>78</v>
      </c>
      <c r="M44" s="90">
        <v>108</v>
      </c>
      <c r="N44" s="661">
        <v>0.15388075425243544</v>
      </c>
      <c r="O44" s="661">
        <v>0.28946973433111051</v>
      </c>
      <c r="P44" s="90"/>
      <c r="Q44" s="90">
        <v>21</v>
      </c>
      <c r="R44" s="90">
        <v>29</v>
      </c>
      <c r="S44" s="661">
        <v>4.1429433837194163E-2</v>
      </c>
      <c r="T44" s="661">
        <v>7.7727984218538923E-2</v>
      </c>
      <c r="U44" s="90"/>
      <c r="V44" s="90">
        <v>42</v>
      </c>
      <c r="W44" s="90">
        <v>43</v>
      </c>
      <c r="X44" s="661">
        <v>8.2858867674388326E-2</v>
      </c>
      <c r="Y44" s="661">
        <v>0.11525183866886807</v>
      </c>
      <c r="Z44" s="90"/>
      <c r="AA44" s="90">
        <v>16</v>
      </c>
      <c r="AB44" s="90">
        <v>11</v>
      </c>
      <c r="AC44" s="661">
        <v>3.1565282923576507E-2</v>
      </c>
      <c r="AD44" s="661">
        <v>2.9483028496687179E-2</v>
      </c>
      <c r="AE44" s="90"/>
      <c r="AF44" s="90">
        <v>4</v>
      </c>
      <c r="AG44" s="90">
        <v>2</v>
      </c>
      <c r="AH44" s="661">
        <v>7.8913207308941268E-3</v>
      </c>
      <c r="AI44" s="661">
        <v>5.3605506357613051E-3</v>
      </c>
      <c r="AJ44" s="90"/>
      <c r="AK44" s="90">
        <v>7</v>
      </c>
      <c r="AL44" s="90">
        <v>2</v>
      </c>
      <c r="AM44" s="661">
        <v>1.3809811279064721E-2</v>
      </c>
      <c r="AN44" s="661">
        <v>5.3605506357613051E-3</v>
      </c>
      <c r="AO44" s="90"/>
      <c r="AP44" s="90">
        <v>16</v>
      </c>
      <c r="AQ44" s="90">
        <v>1</v>
      </c>
      <c r="AR44" s="661">
        <v>3.1565282923576507E-2</v>
      </c>
      <c r="AS44" s="661">
        <v>2.6802753178806525E-3</v>
      </c>
      <c r="AT44" s="90"/>
      <c r="AU44" s="90">
        <v>13</v>
      </c>
      <c r="AV44" s="90">
        <v>5</v>
      </c>
      <c r="AW44" s="661">
        <v>2.5646792375405909E-2</v>
      </c>
      <c r="AX44" s="661">
        <v>1.3401376589403264E-2</v>
      </c>
      <c r="AY44" s="90"/>
      <c r="AZ44" s="90">
        <v>2</v>
      </c>
      <c r="BA44" s="90"/>
      <c r="BB44" s="661">
        <v>3.9456603654470634E-3</v>
      </c>
      <c r="BC44" s="661">
        <v>0</v>
      </c>
      <c r="BD44" s="90"/>
      <c r="BE44" s="90">
        <v>18</v>
      </c>
      <c r="BF44" s="90">
        <v>13</v>
      </c>
      <c r="BG44" s="661">
        <v>3.5510943289023572E-2</v>
      </c>
      <c r="BH44" s="661">
        <v>3.4843579132448482E-2</v>
      </c>
      <c r="BI44" s="90"/>
      <c r="BJ44" s="90">
        <v>10</v>
      </c>
      <c r="BK44" s="90">
        <v>2</v>
      </c>
      <c r="BL44" s="661">
        <v>1.9728301827235315E-2</v>
      </c>
      <c r="BM44" s="661">
        <v>5.3605506357613051E-3</v>
      </c>
      <c r="BN44" s="90"/>
      <c r="BO44" s="90">
        <v>7</v>
      </c>
      <c r="BP44" s="90">
        <v>4</v>
      </c>
      <c r="BQ44" s="661">
        <v>1.3809811279064721E-2</v>
      </c>
      <c r="BR44" s="661">
        <v>1.072110127152261E-2</v>
      </c>
      <c r="BS44" s="90"/>
      <c r="BT44" s="90">
        <v>10</v>
      </c>
      <c r="BU44" s="90">
        <v>2</v>
      </c>
      <c r="BV44" s="661">
        <v>1.9728301827235315E-2</v>
      </c>
      <c r="BW44" s="661">
        <v>5.3605506357613051E-3</v>
      </c>
      <c r="BX44" s="90"/>
      <c r="BY44" s="90">
        <v>3</v>
      </c>
      <c r="BZ44" s="90">
        <v>2</v>
      </c>
      <c r="CA44" s="661">
        <v>5.9184905481705942E-3</v>
      </c>
      <c r="CB44" s="661">
        <v>5.3605506357613051E-3</v>
      </c>
      <c r="CC44" s="90"/>
      <c r="CD44" s="90">
        <v>4</v>
      </c>
      <c r="CE44" s="90">
        <v>5</v>
      </c>
      <c r="CF44" s="661">
        <v>7.8913207308941268E-3</v>
      </c>
      <c r="CG44" s="661">
        <v>1.3401376589403264E-2</v>
      </c>
      <c r="CH44" s="90"/>
      <c r="CI44" s="90">
        <v>4</v>
      </c>
      <c r="CJ44" s="90">
        <v>1</v>
      </c>
      <c r="CK44" s="661">
        <v>7.8913207308941268E-3</v>
      </c>
      <c r="CL44" s="661">
        <v>2.6802753178806525E-3</v>
      </c>
      <c r="CM44" s="90"/>
      <c r="CN44" s="90">
        <v>4</v>
      </c>
      <c r="CO44" s="90">
        <v>4</v>
      </c>
      <c r="CP44" s="661">
        <v>7.8913207308941268E-3</v>
      </c>
      <c r="CQ44" s="661">
        <v>1.072110127152261E-2</v>
      </c>
      <c r="CR44" s="90"/>
      <c r="CS44" s="90">
        <v>7</v>
      </c>
      <c r="CT44" s="90">
        <v>4</v>
      </c>
      <c r="CU44" s="661">
        <v>1.3809811279064721E-2</v>
      </c>
      <c r="CV44" s="661">
        <v>1.072110127152261E-2</v>
      </c>
      <c r="CW44" s="90"/>
      <c r="CX44" s="90">
        <v>3</v>
      </c>
      <c r="CY44" s="90">
        <v>1</v>
      </c>
      <c r="CZ44" s="661">
        <v>5.9184905481705942E-3</v>
      </c>
      <c r="DA44" s="661">
        <v>2.6802753178806525E-3</v>
      </c>
      <c r="DB44" s="90"/>
      <c r="DC44" s="90">
        <v>10</v>
      </c>
      <c r="DD44" s="90">
        <v>1</v>
      </c>
      <c r="DE44" s="661">
        <v>1.9728301827235315E-2</v>
      </c>
      <c r="DF44" s="661">
        <v>2.6802753178806525E-3</v>
      </c>
      <c r="DG44" s="90"/>
      <c r="DH44" s="90">
        <v>10</v>
      </c>
      <c r="DI44" s="90"/>
      <c r="DJ44" s="661">
        <v>1.9728301827235315E-2</v>
      </c>
      <c r="DK44" s="661">
        <v>0</v>
      </c>
      <c r="DL44" s="90"/>
      <c r="DM44" s="90">
        <v>3</v>
      </c>
      <c r="DN44" s="90">
        <v>1</v>
      </c>
      <c r="DO44" s="661">
        <v>5.9184905481705942E-3</v>
      </c>
      <c r="DP44" s="661">
        <v>2.6802753178806525E-3</v>
      </c>
      <c r="DQ44" s="90"/>
      <c r="DR44" s="90">
        <v>2</v>
      </c>
      <c r="DS44" s="90"/>
      <c r="DT44" s="661">
        <v>3.9456603654470634E-3</v>
      </c>
      <c r="DU44" s="661">
        <v>0</v>
      </c>
      <c r="DV44" s="90"/>
      <c r="DW44" s="90">
        <v>3</v>
      </c>
      <c r="DX44" s="90">
        <v>2</v>
      </c>
      <c r="DY44" s="661">
        <v>5.9184905481705942E-3</v>
      </c>
      <c r="DZ44" s="661">
        <v>5.3605506357613051E-3</v>
      </c>
      <c r="EA44" s="90"/>
      <c r="EB44" s="90">
        <v>142</v>
      </c>
      <c r="EC44" s="90">
        <v>86</v>
      </c>
      <c r="ED44" s="661">
        <v>0.28014188594674144</v>
      </c>
      <c r="EE44" s="661">
        <v>0.23050367733773613</v>
      </c>
      <c r="EF44" s="85"/>
    </row>
    <row r="45" spans="1:136" ht="17.25" thickBot="1" x14ac:dyDescent="0.35">
      <c r="A45" s="371"/>
      <c r="B45" s="343" t="s">
        <v>726</v>
      </c>
      <c r="C45" s="491">
        <v>1198</v>
      </c>
      <c r="D45" s="491">
        <v>726</v>
      </c>
      <c r="E45" s="491">
        <v>472</v>
      </c>
      <c r="F45" s="491"/>
      <c r="G45" s="491">
        <v>209</v>
      </c>
      <c r="H45" s="491">
        <v>70</v>
      </c>
      <c r="I45" s="728">
        <v>0.2718465796757612</v>
      </c>
      <c r="J45" s="728">
        <v>0.11848261013804917</v>
      </c>
      <c r="K45" s="491"/>
      <c r="L45" s="491">
        <v>96</v>
      </c>
      <c r="M45" s="491">
        <v>120</v>
      </c>
      <c r="N45" s="728">
        <v>0.12486732846350752</v>
      </c>
      <c r="O45" s="728">
        <v>0.20311304595094143</v>
      </c>
      <c r="P45" s="491"/>
      <c r="Q45" s="491">
        <v>19</v>
      </c>
      <c r="R45" s="491">
        <v>23</v>
      </c>
      <c r="S45" s="728">
        <v>2.4713325425069196E-2</v>
      </c>
      <c r="T45" s="728">
        <v>3.8930000473930443E-2</v>
      </c>
      <c r="U45" s="491"/>
      <c r="V45" s="491">
        <v>31</v>
      </c>
      <c r="W45" s="491">
        <v>44</v>
      </c>
      <c r="X45" s="728">
        <v>4.0321741483007642E-2</v>
      </c>
      <c r="Y45" s="728">
        <v>7.44747835153452E-2</v>
      </c>
      <c r="Z45" s="491"/>
      <c r="AA45" s="491">
        <v>47</v>
      </c>
      <c r="AB45" s="491">
        <v>21</v>
      </c>
      <c r="AC45" s="728">
        <v>6.113296289359222E-2</v>
      </c>
      <c r="AD45" s="728">
        <v>3.554478304141475E-2</v>
      </c>
      <c r="AE45" s="491"/>
      <c r="AF45" s="491">
        <v>6</v>
      </c>
      <c r="AG45" s="491">
        <v>2</v>
      </c>
      <c r="AH45" s="728">
        <v>7.8042080289692202E-3</v>
      </c>
      <c r="AI45" s="728">
        <v>3.3852174325156906E-3</v>
      </c>
      <c r="AJ45" s="491"/>
      <c r="AK45" s="491">
        <v>7</v>
      </c>
      <c r="AL45" s="491">
        <v>6</v>
      </c>
      <c r="AM45" s="728">
        <v>9.1049093671307577E-3</v>
      </c>
      <c r="AN45" s="728">
        <v>1.0155652297547071E-2</v>
      </c>
      <c r="AO45" s="491"/>
      <c r="AP45" s="491">
        <v>15</v>
      </c>
      <c r="AQ45" s="491"/>
      <c r="AR45" s="728">
        <v>1.9510520072423054E-2</v>
      </c>
      <c r="AS45" s="728">
        <v>0</v>
      </c>
      <c r="AT45" s="491"/>
      <c r="AU45" s="491">
        <v>12</v>
      </c>
      <c r="AV45" s="491">
        <v>4</v>
      </c>
      <c r="AW45" s="728">
        <v>1.560841605793844E-2</v>
      </c>
      <c r="AX45" s="728">
        <v>6.7704348650313812E-3</v>
      </c>
      <c r="AY45" s="491"/>
      <c r="AZ45" s="491">
        <v>6</v>
      </c>
      <c r="BA45" s="491">
        <v>4</v>
      </c>
      <c r="BB45" s="728">
        <v>7.8042080289692202E-3</v>
      </c>
      <c r="BC45" s="728">
        <v>6.7704348650313812E-3</v>
      </c>
      <c r="BD45" s="491"/>
      <c r="BE45" s="491">
        <v>1</v>
      </c>
      <c r="BF45" s="491"/>
      <c r="BG45" s="728">
        <v>1.3007013381615368E-3</v>
      </c>
      <c r="BH45" s="728">
        <v>0</v>
      </c>
      <c r="BI45" s="491"/>
      <c r="BJ45" s="491">
        <v>21</v>
      </c>
      <c r="BK45" s="491">
        <v>14</v>
      </c>
      <c r="BL45" s="728">
        <v>2.731472810139227E-2</v>
      </c>
      <c r="BM45" s="728">
        <v>2.3696522027609836E-2</v>
      </c>
      <c r="BN45" s="491"/>
      <c r="BO45" s="491">
        <v>11</v>
      </c>
      <c r="BP45" s="491">
        <v>14</v>
      </c>
      <c r="BQ45" s="728">
        <v>1.4307714719776904E-2</v>
      </c>
      <c r="BR45" s="728">
        <v>2.3696522027609836E-2</v>
      </c>
      <c r="BS45" s="491"/>
      <c r="BT45" s="491">
        <v>7</v>
      </c>
      <c r="BU45" s="491">
        <v>4</v>
      </c>
      <c r="BV45" s="728">
        <v>9.1049093671307577E-3</v>
      </c>
      <c r="BW45" s="728">
        <v>6.7704348650313812E-3</v>
      </c>
      <c r="BX45" s="491"/>
      <c r="BY45" s="491">
        <v>1</v>
      </c>
      <c r="BZ45" s="491">
        <v>1</v>
      </c>
      <c r="CA45" s="728">
        <v>1.3007013381615368E-3</v>
      </c>
      <c r="CB45" s="728">
        <v>1.6926087162578453E-3</v>
      </c>
      <c r="CC45" s="491"/>
      <c r="CD45" s="491">
        <v>4</v>
      </c>
      <c r="CE45" s="491">
        <v>3</v>
      </c>
      <c r="CF45" s="728">
        <v>5.2028053526461471E-3</v>
      </c>
      <c r="CG45" s="728">
        <v>5.0778261487735357E-3</v>
      </c>
      <c r="CH45" s="491"/>
      <c r="CI45" s="491">
        <v>2</v>
      </c>
      <c r="CJ45" s="491">
        <v>3</v>
      </c>
      <c r="CK45" s="728">
        <v>2.6014026763230736E-3</v>
      </c>
      <c r="CL45" s="728">
        <v>5.0778261487735357E-3</v>
      </c>
      <c r="CM45" s="491"/>
      <c r="CN45" s="491">
        <v>6</v>
      </c>
      <c r="CO45" s="491">
        <v>3</v>
      </c>
      <c r="CP45" s="728">
        <v>7.8042080289692202E-3</v>
      </c>
      <c r="CQ45" s="728">
        <v>5.0778261487735357E-3</v>
      </c>
      <c r="CR45" s="491"/>
      <c r="CS45" s="491">
        <v>9</v>
      </c>
      <c r="CT45" s="491">
        <v>2</v>
      </c>
      <c r="CU45" s="728">
        <v>1.1706312043453829E-2</v>
      </c>
      <c r="CV45" s="728">
        <v>3.3852174325156906E-3</v>
      </c>
      <c r="CW45" s="491"/>
      <c r="CX45" s="491">
        <v>10</v>
      </c>
      <c r="CY45" s="491">
        <v>5</v>
      </c>
      <c r="CZ45" s="728">
        <v>1.3007013381615366E-2</v>
      </c>
      <c r="DA45" s="728">
        <v>8.463043581289225E-3</v>
      </c>
      <c r="DB45" s="491"/>
      <c r="DC45" s="491">
        <v>7</v>
      </c>
      <c r="DD45" s="491">
        <v>4</v>
      </c>
      <c r="DE45" s="728">
        <v>9.1049093671307577E-3</v>
      </c>
      <c r="DF45" s="728">
        <v>6.7704348650313812E-3</v>
      </c>
      <c r="DG45" s="491"/>
      <c r="DH45" s="491">
        <v>18</v>
      </c>
      <c r="DI45" s="491"/>
      <c r="DJ45" s="728">
        <v>2.3412624086907658E-2</v>
      </c>
      <c r="DK45" s="728">
        <v>0</v>
      </c>
      <c r="DL45" s="491"/>
      <c r="DM45" s="491"/>
      <c r="DN45" s="491"/>
      <c r="DO45" s="728">
        <v>0</v>
      </c>
      <c r="DP45" s="728">
        <v>0</v>
      </c>
      <c r="DQ45" s="491"/>
      <c r="DR45" s="491"/>
      <c r="DS45" s="491"/>
      <c r="DT45" s="728">
        <v>0</v>
      </c>
      <c r="DU45" s="728">
        <v>0</v>
      </c>
      <c r="DV45" s="491"/>
      <c r="DW45" s="491">
        <v>1</v>
      </c>
      <c r="DX45" s="491">
        <v>1</v>
      </c>
      <c r="DY45" s="728">
        <v>1.3007013381615368E-3</v>
      </c>
      <c r="DZ45" s="728">
        <v>1.6926087162578453E-3</v>
      </c>
      <c r="EA45" s="491"/>
      <c r="EB45" s="491">
        <v>180</v>
      </c>
      <c r="EC45" s="491">
        <v>124</v>
      </c>
      <c r="ED45" s="728">
        <v>0.2341262408690766</v>
      </c>
      <c r="EE45" s="728">
        <v>0.20988348081597283</v>
      </c>
      <c r="EF45" s="85"/>
    </row>
    <row r="46" spans="1:136" ht="5.25" customHeight="1" x14ac:dyDescent="0.3">
      <c r="A46" s="80"/>
      <c r="B46" s="3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85"/>
    </row>
    <row r="47" spans="1:136" s="83" customFormat="1" x14ac:dyDescent="0.3">
      <c r="A47" s="610" t="s">
        <v>482</v>
      </c>
      <c r="B47" s="551"/>
      <c r="C47" s="551"/>
      <c r="D47" s="551"/>
      <c r="E47" s="551"/>
      <c r="F47" s="551"/>
      <c r="G47" s="551"/>
      <c r="H47" s="551"/>
      <c r="I47" s="652"/>
      <c r="J47" s="652"/>
      <c r="K47" s="551"/>
      <c r="L47" s="551"/>
      <c r="M47" s="660"/>
      <c r="N47" s="660"/>
      <c r="O47" s="551"/>
      <c r="P47" s="551"/>
      <c r="Q47" s="551"/>
      <c r="R47" s="660"/>
      <c r="S47" s="660"/>
      <c r="T47" s="551"/>
      <c r="U47" s="551"/>
      <c r="V47" s="551"/>
      <c r="W47" s="660"/>
      <c r="X47" s="660"/>
      <c r="Y47" s="551"/>
      <c r="Z47" s="551"/>
      <c r="AA47" s="551"/>
      <c r="AB47" s="660"/>
      <c r="AC47" s="660"/>
      <c r="AD47" s="551"/>
      <c r="AE47" s="551"/>
      <c r="AF47" s="551"/>
      <c r="AG47" s="660"/>
      <c r="AH47" s="660"/>
      <c r="AI47" s="551"/>
      <c r="AJ47" s="551"/>
      <c r="AK47" s="551"/>
      <c r="AL47" s="660"/>
      <c r="AM47" s="660"/>
      <c r="AN47" s="551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5"/>
    </row>
    <row r="48" spans="1:136" s="68" customFormat="1" ht="12.75" customHeight="1" x14ac:dyDescent="0.25">
      <c r="A48" s="651" t="s">
        <v>738</v>
      </c>
      <c r="B48" s="551"/>
      <c r="C48" s="551"/>
      <c r="D48" s="551"/>
      <c r="E48" s="551"/>
      <c r="F48" s="551"/>
      <c r="G48" s="551"/>
      <c r="H48" s="551"/>
      <c r="I48" s="652"/>
      <c r="J48" s="652"/>
      <c r="K48" s="551"/>
      <c r="L48" s="551"/>
      <c r="M48" s="660"/>
      <c r="N48" s="660"/>
      <c r="O48" s="551"/>
      <c r="P48" s="551"/>
      <c r="Q48" s="551"/>
      <c r="R48" s="660"/>
      <c r="S48" s="660"/>
      <c r="T48" s="551"/>
      <c r="U48" s="551"/>
      <c r="V48" s="551"/>
      <c r="W48" s="660"/>
      <c r="X48" s="660"/>
      <c r="Y48" s="551"/>
      <c r="Z48" s="551"/>
      <c r="AA48" s="551"/>
      <c r="AB48" s="660"/>
      <c r="AC48" s="660"/>
      <c r="AD48" s="551"/>
      <c r="AE48" s="551"/>
      <c r="AF48" s="551"/>
      <c r="AG48" s="660"/>
      <c r="AH48" s="660"/>
      <c r="AI48" s="551"/>
      <c r="AJ48" s="551"/>
      <c r="AK48" s="551"/>
      <c r="AL48" s="660"/>
      <c r="AM48" s="660"/>
      <c r="AN48" s="551"/>
      <c r="AO48" s="551"/>
      <c r="AP48" s="551"/>
      <c r="AQ48" s="660"/>
      <c r="AR48" s="660"/>
      <c r="AS48" s="551"/>
      <c r="AT48" s="551"/>
      <c r="AU48" s="551"/>
      <c r="AV48" s="660"/>
      <c r="AW48" s="660"/>
      <c r="AX48" s="551"/>
      <c r="AY48" s="551"/>
      <c r="AZ48" s="551"/>
      <c r="BA48" s="660"/>
      <c r="BB48" s="660"/>
      <c r="BC48" s="551"/>
      <c r="BD48" s="551"/>
      <c r="BE48" s="551"/>
      <c r="BF48" s="660"/>
      <c r="BG48" s="660"/>
      <c r="BH48" s="551"/>
      <c r="BI48" s="551"/>
      <c r="BJ48" s="551"/>
      <c r="BK48" s="660"/>
      <c r="BL48" s="660"/>
      <c r="BM48" s="551"/>
      <c r="BN48" s="551"/>
      <c r="BO48" s="551"/>
      <c r="BP48" s="660"/>
      <c r="BQ48" s="660"/>
      <c r="BR48" s="551"/>
      <c r="BS48" s="551"/>
      <c r="BT48" s="551"/>
      <c r="BU48" s="660"/>
      <c r="BV48" s="660"/>
      <c r="BW48" s="551"/>
      <c r="BX48" s="551"/>
      <c r="BY48" s="551"/>
      <c r="BZ48" s="660"/>
      <c r="CA48" s="660"/>
      <c r="CB48" s="551"/>
      <c r="CC48" s="551"/>
      <c r="CD48" s="551"/>
      <c r="CE48" s="660"/>
      <c r="CF48" s="660"/>
      <c r="CG48" s="551"/>
      <c r="CH48" s="551"/>
      <c r="CI48" s="551"/>
      <c r="CJ48" s="660"/>
      <c r="CK48" s="660"/>
      <c r="CL48" s="551"/>
      <c r="CM48" s="551"/>
      <c r="CN48" s="551"/>
      <c r="CO48" s="660"/>
      <c r="CP48" s="660"/>
      <c r="CQ48" s="551"/>
      <c r="CR48" s="551"/>
      <c r="CS48" s="551"/>
      <c r="CT48" s="660"/>
      <c r="CU48" s="660"/>
      <c r="CV48" s="551"/>
      <c r="CW48" s="551"/>
      <c r="CX48" s="551"/>
      <c r="CY48" s="660"/>
      <c r="CZ48" s="660"/>
      <c r="DA48" s="551"/>
      <c r="DB48" s="551"/>
      <c r="DC48" s="551"/>
      <c r="DD48" s="660"/>
      <c r="DE48" s="660"/>
      <c r="DF48" s="551"/>
      <c r="DG48" s="551"/>
      <c r="DH48" s="551"/>
      <c r="DI48" s="660"/>
      <c r="DJ48" s="660"/>
      <c r="DK48" s="551"/>
      <c r="DL48" s="551"/>
      <c r="DM48" s="551"/>
      <c r="DN48" s="660"/>
      <c r="DO48" s="660"/>
      <c r="DP48" s="551"/>
      <c r="DQ48" s="551"/>
      <c r="DR48" s="551"/>
      <c r="DS48" s="660"/>
      <c r="DT48" s="660"/>
      <c r="DU48" s="551"/>
      <c r="DV48" s="551"/>
      <c r="DW48" s="551"/>
      <c r="DX48" s="660"/>
      <c r="DY48" s="660"/>
      <c r="DZ48" s="551"/>
      <c r="EA48" s="551"/>
      <c r="EB48" s="551"/>
      <c r="EC48" s="660"/>
      <c r="ED48" s="660"/>
      <c r="EE48" s="551"/>
    </row>
    <row r="49" spans="1:136" s="83" customFormat="1" x14ac:dyDescent="0.3">
      <c r="A49" s="651" t="s">
        <v>739</v>
      </c>
      <c r="B49" s="551"/>
      <c r="C49" s="551"/>
      <c r="D49" s="551"/>
      <c r="E49" s="551"/>
      <c r="F49" s="551"/>
      <c r="G49" s="551"/>
      <c r="H49" s="551"/>
      <c r="I49" s="652"/>
      <c r="J49" s="652"/>
      <c r="K49" s="551"/>
      <c r="L49" s="551"/>
      <c r="M49" s="660"/>
      <c r="N49" s="660"/>
      <c r="O49" s="551"/>
      <c r="P49" s="551"/>
      <c r="Q49" s="551"/>
      <c r="R49" s="660"/>
      <c r="S49" s="660"/>
      <c r="T49" s="551"/>
      <c r="U49" s="551"/>
      <c r="V49" s="551"/>
      <c r="W49" s="660"/>
      <c r="X49" s="660"/>
      <c r="Y49" s="551"/>
      <c r="Z49" s="551"/>
      <c r="AA49" s="551"/>
      <c r="AB49" s="660"/>
      <c r="AC49" s="660"/>
      <c r="AD49" s="551"/>
      <c r="AE49" s="551"/>
      <c r="AF49" s="551"/>
      <c r="AG49" s="660"/>
      <c r="AH49" s="660"/>
      <c r="AI49" s="551"/>
      <c r="AJ49" s="551"/>
      <c r="AK49" s="551"/>
      <c r="AL49" s="660"/>
      <c r="AM49" s="660"/>
      <c r="AN49" s="551"/>
      <c r="AO49" s="551"/>
      <c r="AP49" s="551"/>
      <c r="AQ49" s="660"/>
      <c r="AR49" s="660"/>
      <c r="AS49" s="551"/>
      <c r="AT49" s="551"/>
      <c r="AU49" s="551"/>
      <c r="AV49" s="660"/>
      <c r="AW49" s="660"/>
      <c r="AX49" s="551"/>
      <c r="AY49" s="551"/>
      <c r="AZ49" s="551"/>
      <c r="BA49" s="660"/>
      <c r="BB49" s="660"/>
      <c r="BC49" s="551"/>
      <c r="BD49" s="551"/>
      <c r="BE49" s="551"/>
      <c r="BF49" s="660"/>
      <c r="BG49" s="660"/>
      <c r="BH49" s="551"/>
      <c r="BI49" s="551"/>
      <c r="BJ49" s="551"/>
      <c r="BK49" s="660"/>
      <c r="BL49" s="660"/>
      <c r="BM49" s="551"/>
      <c r="BN49" s="551"/>
      <c r="BO49" s="551"/>
      <c r="BP49" s="660"/>
      <c r="BQ49" s="660"/>
      <c r="BR49" s="551"/>
      <c r="BS49" s="551"/>
      <c r="BT49" s="551"/>
      <c r="BU49" s="660"/>
      <c r="BV49" s="660"/>
      <c r="BW49" s="551"/>
      <c r="BX49" s="551"/>
      <c r="BY49" s="551"/>
      <c r="BZ49" s="660"/>
      <c r="CA49" s="660"/>
      <c r="CB49" s="551"/>
      <c r="CC49" s="551"/>
      <c r="CD49" s="551"/>
      <c r="CE49" s="660"/>
      <c r="CF49" s="660"/>
      <c r="CG49" s="551"/>
      <c r="CH49" s="551"/>
      <c r="CI49" s="551"/>
      <c r="CJ49" s="660"/>
      <c r="CK49" s="660"/>
      <c r="CL49" s="551"/>
      <c r="CM49" s="551"/>
      <c r="CN49" s="551"/>
      <c r="CO49" s="660"/>
      <c r="CP49" s="660"/>
      <c r="CQ49" s="551"/>
      <c r="CR49" s="551"/>
      <c r="CS49" s="551"/>
      <c r="CT49" s="660"/>
      <c r="CU49" s="660"/>
      <c r="CV49" s="551"/>
      <c r="CW49" s="551"/>
      <c r="CX49" s="551"/>
      <c r="CY49" s="660"/>
      <c r="CZ49" s="660"/>
      <c r="DA49" s="551"/>
      <c r="DB49" s="551"/>
      <c r="DC49" s="551"/>
      <c r="DD49" s="660"/>
      <c r="DE49" s="660"/>
      <c r="DF49" s="551"/>
      <c r="DG49" s="551"/>
      <c r="DH49" s="551"/>
      <c r="DI49" s="660"/>
      <c r="DJ49" s="660"/>
      <c r="DK49" s="551"/>
      <c r="DL49" s="551"/>
      <c r="DM49" s="551"/>
      <c r="DN49" s="660"/>
      <c r="DO49" s="660"/>
      <c r="DP49" s="551"/>
      <c r="DQ49" s="551"/>
      <c r="DR49" s="551"/>
      <c r="DS49" s="660"/>
      <c r="DT49" s="660"/>
      <c r="DU49" s="551"/>
      <c r="DV49" s="551"/>
      <c r="DW49" s="551"/>
      <c r="DX49" s="660"/>
      <c r="DY49" s="660"/>
      <c r="DZ49" s="551"/>
      <c r="EA49" s="551"/>
      <c r="EB49" s="551"/>
      <c r="EC49" s="660"/>
      <c r="ED49" s="660"/>
      <c r="EE49" s="551"/>
      <c r="EF49" s="85"/>
    </row>
    <row r="50" spans="1:136" ht="16.5" customHeight="1" x14ac:dyDescent="0.3">
      <c r="A50" s="610" t="s">
        <v>573</v>
      </c>
      <c r="B50" s="551"/>
      <c r="C50" s="551"/>
      <c r="D50" s="551"/>
      <c r="E50" s="551"/>
      <c r="F50" s="551"/>
      <c r="G50" s="551"/>
      <c r="H50" s="551"/>
      <c r="I50" s="652"/>
      <c r="J50" s="652"/>
      <c r="K50" s="551"/>
      <c r="L50" s="551"/>
      <c r="M50" s="660"/>
      <c r="N50" s="660"/>
      <c r="O50" s="551"/>
      <c r="P50" s="551"/>
      <c r="Q50" s="551"/>
      <c r="R50" s="660"/>
      <c r="S50" s="660"/>
      <c r="T50" s="551"/>
      <c r="U50" s="551"/>
      <c r="V50" s="551"/>
      <c r="W50" s="660"/>
      <c r="X50" s="660"/>
      <c r="Y50" s="551"/>
      <c r="Z50" s="551"/>
      <c r="AA50" s="551"/>
      <c r="AB50" s="660"/>
      <c r="AC50" s="660"/>
      <c r="AD50" s="551"/>
      <c r="AE50" s="551"/>
      <c r="AF50" s="551"/>
      <c r="AG50" s="660"/>
      <c r="AH50" s="660"/>
      <c r="AI50" s="551"/>
      <c r="AJ50" s="551"/>
      <c r="AK50" s="551"/>
      <c r="AL50" s="660"/>
      <c r="AM50" s="660"/>
      <c r="AN50" s="551"/>
      <c r="AO50" s="551"/>
      <c r="AP50" s="551"/>
      <c r="AQ50" s="660"/>
      <c r="AR50" s="660"/>
      <c r="AS50" s="551"/>
      <c r="AT50" s="551"/>
      <c r="AU50" s="551"/>
      <c r="AV50" s="660"/>
      <c r="AW50" s="660"/>
      <c r="AX50" s="551"/>
      <c r="AY50" s="551"/>
      <c r="AZ50" s="551"/>
      <c r="BA50" s="660"/>
      <c r="BB50" s="660"/>
      <c r="BC50" s="551"/>
      <c r="BD50" s="551"/>
      <c r="BE50" s="551"/>
      <c r="BF50" s="660"/>
      <c r="BG50" s="660"/>
      <c r="BH50" s="551"/>
      <c r="BI50" s="551"/>
      <c r="BJ50" s="551"/>
      <c r="BK50" s="660"/>
      <c r="BL50" s="660"/>
      <c r="BM50" s="551"/>
      <c r="BN50" s="551"/>
      <c r="BO50" s="551"/>
      <c r="BP50" s="660"/>
      <c r="BQ50" s="660"/>
      <c r="BR50" s="551"/>
      <c r="BS50" s="551"/>
      <c r="BT50" s="551"/>
      <c r="BU50" s="660"/>
      <c r="BV50" s="660"/>
      <c r="BW50" s="551"/>
      <c r="BX50" s="551"/>
      <c r="BY50" s="551"/>
      <c r="BZ50" s="660"/>
      <c r="CA50" s="660"/>
      <c r="CB50" s="551"/>
      <c r="CC50" s="551"/>
      <c r="CD50" s="551"/>
      <c r="CE50" s="660"/>
      <c r="CF50" s="660"/>
      <c r="CG50" s="551"/>
      <c r="CH50" s="551"/>
      <c r="CI50" s="551"/>
      <c r="CJ50" s="660"/>
      <c r="CK50" s="660"/>
      <c r="CL50" s="551"/>
      <c r="CM50" s="551"/>
      <c r="CN50" s="551"/>
      <c r="CO50" s="660"/>
      <c r="CP50" s="660"/>
      <c r="CQ50" s="551"/>
      <c r="CR50" s="551"/>
      <c r="CS50" s="551"/>
      <c r="CT50" s="660"/>
      <c r="CU50" s="660"/>
      <c r="CV50" s="551"/>
      <c r="CW50" s="551"/>
      <c r="CX50" s="551"/>
      <c r="CY50" s="660"/>
      <c r="CZ50" s="660"/>
      <c r="DA50" s="551"/>
      <c r="DB50" s="551"/>
      <c r="DC50" s="551"/>
      <c r="DD50" s="660"/>
      <c r="DE50" s="660"/>
      <c r="DF50" s="551"/>
      <c r="DG50" s="551"/>
      <c r="DH50" s="551"/>
      <c r="DI50" s="660"/>
      <c r="DJ50" s="660"/>
      <c r="DK50" s="551"/>
      <c r="DL50" s="551"/>
      <c r="DM50" s="551"/>
      <c r="DN50" s="660"/>
      <c r="DO50" s="660"/>
      <c r="DP50" s="551"/>
      <c r="DQ50" s="551"/>
      <c r="DR50" s="551"/>
      <c r="DS50" s="660"/>
      <c r="DT50" s="660"/>
      <c r="DU50" s="551"/>
      <c r="DV50" s="551"/>
      <c r="DW50" s="551"/>
      <c r="DX50" s="660"/>
      <c r="DY50" s="660"/>
      <c r="DZ50" s="551"/>
      <c r="EA50" s="551"/>
      <c r="EB50" s="551"/>
      <c r="EC50" s="660"/>
      <c r="ED50" s="660"/>
      <c r="EE50" s="551"/>
    </row>
    <row r="51" spans="1:136" ht="16.5" customHeight="1" x14ac:dyDescent="0.3">
      <c r="B51" s="652"/>
      <c r="C51" s="652"/>
      <c r="D51" s="652"/>
      <c r="E51" s="652"/>
      <c r="F51" s="652"/>
      <c r="G51" s="652"/>
      <c r="H51" s="652"/>
      <c r="I51" s="652"/>
      <c r="J51" s="652"/>
      <c r="K51" s="652"/>
      <c r="L51" s="652"/>
      <c r="M51" s="660"/>
      <c r="N51" s="660"/>
      <c r="O51" s="652"/>
      <c r="P51" s="652"/>
      <c r="Q51" s="652"/>
      <c r="R51" s="660"/>
      <c r="S51" s="660"/>
      <c r="T51" s="652"/>
      <c r="U51" s="652"/>
      <c r="V51" s="652"/>
      <c r="W51" s="660"/>
      <c r="X51" s="660"/>
      <c r="Y51" s="652"/>
      <c r="Z51" s="652"/>
      <c r="AA51" s="652"/>
      <c r="AB51" s="660"/>
      <c r="AC51" s="660"/>
      <c r="AD51" s="652"/>
      <c r="AE51" s="652"/>
      <c r="AF51" s="652"/>
      <c r="AG51" s="660"/>
      <c r="AH51" s="660"/>
      <c r="AI51" s="652"/>
      <c r="AJ51" s="652"/>
      <c r="AK51" s="652"/>
      <c r="AL51" s="660"/>
      <c r="AM51" s="660"/>
      <c r="AN51" s="652"/>
      <c r="AO51" s="652"/>
      <c r="AP51" s="652"/>
      <c r="AQ51" s="660"/>
      <c r="AR51" s="660"/>
      <c r="AS51" s="652"/>
      <c r="AT51" s="652"/>
      <c r="AU51" s="652"/>
      <c r="AV51" s="660"/>
      <c r="AW51" s="660"/>
      <c r="AX51" s="652"/>
      <c r="AY51" s="652"/>
      <c r="AZ51" s="652"/>
      <c r="BA51" s="660"/>
      <c r="BB51" s="660"/>
      <c r="BC51" s="652"/>
      <c r="BD51" s="652"/>
      <c r="BE51" s="652"/>
      <c r="BF51" s="660"/>
      <c r="BG51" s="660"/>
      <c r="BH51" s="652"/>
      <c r="BI51" s="652"/>
      <c r="BJ51" s="652"/>
      <c r="BK51" s="660"/>
      <c r="BL51" s="660"/>
      <c r="BM51" s="652"/>
      <c r="BN51" s="652"/>
      <c r="BO51" s="652"/>
      <c r="BP51" s="660"/>
      <c r="BQ51" s="660"/>
      <c r="BR51" s="652"/>
      <c r="BS51" s="652"/>
      <c r="BT51" s="652"/>
      <c r="BU51" s="660"/>
      <c r="BV51" s="660"/>
      <c r="BW51" s="652"/>
      <c r="BX51" s="652"/>
      <c r="BY51" s="652"/>
      <c r="BZ51" s="660"/>
      <c r="CA51" s="660"/>
      <c r="CB51" s="652"/>
      <c r="CC51" s="652"/>
      <c r="CD51" s="652"/>
      <c r="CE51" s="660"/>
      <c r="CF51" s="660"/>
      <c r="CG51" s="652"/>
      <c r="CH51" s="652"/>
      <c r="CI51" s="652"/>
      <c r="CJ51" s="660"/>
      <c r="CK51" s="660"/>
      <c r="CL51" s="652"/>
      <c r="CM51" s="652"/>
      <c r="CN51" s="652"/>
      <c r="CO51" s="660"/>
      <c r="CP51" s="660"/>
      <c r="CQ51" s="652"/>
      <c r="CR51" s="652"/>
      <c r="CS51" s="652"/>
      <c r="CT51" s="660"/>
      <c r="CU51" s="660"/>
      <c r="CV51" s="652"/>
      <c r="CW51" s="652"/>
      <c r="CX51" s="652"/>
      <c r="CY51" s="660"/>
      <c r="CZ51" s="660"/>
      <c r="DA51" s="652"/>
      <c r="DB51" s="652"/>
      <c r="DC51" s="652"/>
      <c r="DD51" s="660"/>
      <c r="DE51" s="660"/>
      <c r="DF51" s="652"/>
      <c r="DG51" s="652"/>
      <c r="DH51" s="652"/>
      <c r="DI51" s="660"/>
      <c r="DJ51" s="660"/>
      <c r="DK51" s="652"/>
      <c r="DL51" s="652"/>
      <c r="DM51" s="652"/>
      <c r="DN51" s="660"/>
      <c r="DO51" s="660"/>
      <c r="DP51" s="652"/>
      <c r="DQ51" s="652"/>
      <c r="DR51" s="652"/>
      <c r="DS51" s="660"/>
      <c r="DT51" s="660"/>
      <c r="DU51" s="652"/>
      <c r="DV51" s="652"/>
      <c r="DW51" s="652"/>
      <c r="DX51" s="660"/>
      <c r="DY51" s="660"/>
      <c r="DZ51" s="652"/>
      <c r="EA51" s="652"/>
      <c r="EB51" s="652"/>
      <c r="EC51" s="660"/>
      <c r="ED51" s="660"/>
      <c r="EE51" s="652"/>
    </row>
    <row r="52" spans="1:136" ht="16.5" customHeight="1" x14ac:dyDescent="0.3">
      <c r="B52" s="652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60"/>
      <c r="N52" s="660"/>
      <c r="O52" s="652"/>
      <c r="P52" s="652"/>
      <c r="Q52" s="652"/>
      <c r="R52" s="660"/>
      <c r="S52" s="660"/>
      <c r="T52" s="652"/>
      <c r="U52" s="652"/>
      <c r="V52" s="652"/>
      <c r="W52" s="660"/>
      <c r="X52" s="660"/>
      <c r="Y52" s="652"/>
      <c r="Z52" s="652"/>
      <c r="AA52" s="652"/>
      <c r="AB52" s="660"/>
      <c r="AC52" s="660"/>
      <c r="AD52" s="652"/>
      <c r="AE52" s="652"/>
      <c r="AF52" s="652"/>
      <c r="AG52" s="660"/>
      <c r="AH52" s="660"/>
      <c r="AI52" s="652"/>
      <c r="AJ52" s="652"/>
      <c r="AK52" s="652"/>
      <c r="AL52" s="660"/>
      <c r="AM52" s="660"/>
      <c r="AN52" s="652"/>
      <c r="AO52" s="652"/>
      <c r="AP52" s="652"/>
      <c r="AQ52" s="660"/>
      <c r="AR52" s="660"/>
      <c r="AS52" s="652"/>
      <c r="AT52" s="652"/>
      <c r="AU52" s="652"/>
      <c r="AV52" s="660"/>
      <c r="AW52" s="660"/>
      <c r="AX52" s="652"/>
      <c r="AY52" s="652"/>
      <c r="AZ52" s="652"/>
      <c r="BA52" s="660"/>
      <c r="BB52" s="660"/>
      <c r="BC52" s="652"/>
      <c r="BD52" s="652"/>
      <c r="BE52" s="652"/>
      <c r="BF52" s="660"/>
      <c r="BG52" s="660"/>
      <c r="BH52" s="652"/>
      <c r="BI52" s="652"/>
      <c r="BJ52" s="652"/>
      <c r="BK52" s="660"/>
      <c r="BL52" s="660"/>
      <c r="BM52" s="652"/>
      <c r="BN52" s="652"/>
      <c r="BO52" s="652"/>
      <c r="BP52" s="660"/>
      <c r="BQ52" s="660"/>
      <c r="BR52" s="652"/>
      <c r="BS52" s="652"/>
      <c r="BT52" s="652"/>
      <c r="BU52" s="660"/>
      <c r="BV52" s="660"/>
      <c r="BW52" s="652"/>
      <c r="BX52" s="652"/>
      <c r="BY52" s="652"/>
      <c r="BZ52" s="660"/>
      <c r="CA52" s="660"/>
      <c r="CB52" s="652"/>
      <c r="CC52" s="652"/>
      <c r="CD52" s="652"/>
      <c r="CE52" s="660"/>
      <c r="CF52" s="660"/>
      <c r="CG52" s="652"/>
      <c r="CH52" s="652"/>
      <c r="CI52" s="652"/>
      <c r="CJ52" s="660"/>
      <c r="CK52" s="660"/>
      <c r="CL52" s="652"/>
      <c r="CM52" s="652"/>
      <c r="CN52" s="652"/>
      <c r="CO52" s="660"/>
      <c r="CP52" s="660"/>
      <c r="CQ52" s="652"/>
      <c r="CR52" s="652"/>
      <c r="CS52" s="652"/>
      <c r="CT52" s="660"/>
      <c r="CU52" s="660"/>
      <c r="CV52" s="652"/>
      <c r="CW52" s="652"/>
      <c r="CX52" s="652"/>
      <c r="CY52" s="660"/>
      <c r="CZ52" s="660"/>
      <c r="DA52" s="652"/>
      <c r="DB52" s="652"/>
      <c r="DC52" s="652"/>
      <c r="DD52" s="660"/>
      <c r="DE52" s="660"/>
      <c r="DF52" s="652"/>
      <c r="DG52" s="652"/>
      <c r="DH52" s="652"/>
      <c r="DI52" s="660"/>
      <c r="DJ52" s="660"/>
      <c r="DK52" s="652"/>
      <c r="DL52" s="652"/>
      <c r="DM52" s="652"/>
      <c r="DN52" s="660"/>
      <c r="DO52" s="660"/>
      <c r="DP52" s="652"/>
      <c r="DQ52" s="652"/>
      <c r="DR52" s="652"/>
      <c r="DS52" s="660"/>
      <c r="DT52" s="660"/>
      <c r="DU52" s="652"/>
      <c r="DV52" s="652"/>
      <c r="DW52" s="652"/>
      <c r="DX52" s="660"/>
      <c r="DY52" s="660"/>
      <c r="DZ52" s="652"/>
      <c r="EA52" s="652"/>
      <c r="EB52" s="652"/>
      <c r="EC52" s="660"/>
      <c r="ED52" s="660"/>
      <c r="EE52" s="652"/>
    </row>
    <row r="53" spans="1:136" x14ac:dyDescent="0.3">
      <c r="B53" s="551"/>
      <c r="C53" s="551"/>
      <c r="D53" s="551"/>
      <c r="E53" s="551"/>
      <c r="F53" s="551"/>
      <c r="G53" s="551"/>
      <c r="H53" s="551"/>
      <c r="I53" s="652"/>
      <c r="J53" s="652"/>
      <c r="K53" s="551"/>
      <c r="L53" s="551"/>
      <c r="M53" s="660"/>
      <c r="N53" s="660"/>
      <c r="O53" s="551"/>
      <c r="P53" s="551"/>
      <c r="Q53" s="551"/>
      <c r="R53" s="660"/>
      <c r="S53" s="660"/>
      <c r="T53" s="551"/>
      <c r="U53" s="551"/>
      <c r="V53" s="551"/>
      <c r="W53" s="660"/>
      <c r="X53" s="660"/>
      <c r="Y53" s="551"/>
      <c r="Z53" s="551"/>
      <c r="AA53" s="551"/>
      <c r="AB53" s="660"/>
      <c r="AC53" s="660"/>
      <c r="AD53" s="551"/>
      <c r="AE53" s="551"/>
      <c r="AF53" s="551"/>
      <c r="AG53" s="660"/>
      <c r="AH53" s="660"/>
      <c r="AI53" s="551"/>
      <c r="AJ53" s="551"/>
      <c r="AK53" s="551"/>
      <c r="AL53" s="660"/>
      <c r="AM53" s="660"/>
      <c r="AN53" s="551"/>
      <c r="AO53" s="551"/>
      <c r="AP53" s="551"/>
      <c r="AQ53" s="660"/>
      <c r="AR53" s="660"/>
      <c r="AS53" s="551"/>
      <c r="AT53" s="551"/>
      <c r="AU53" s="551"/>
      <c r="AV53" s="660"/>
      <c r="AW53" s="660"/>
      <c r="AX53" s="551"/>
      <c r="AY53" s="551"/>
      <c r="AZ53" s="551"/>
      <c r="BA53" s="660"/>
      <c r="BB53" s="660"/>
      <c r="BC53" s="551"/>
      <c r="BD53" s="551"/>
      <c r="BE53" s="551"/>
      <c r="BF53" s="660"/>
      <c r="BG53" s="660"/>
      <c r="BH53" s="551"/>
      <c r="BI53" s="551"/>
      <c r="BJ53" s="551"/>
      <c r="BK53" s="660"/>
      <c r="BL53" s="660"/>
      <c r="BM53" s="551"/>
      <c r="BN53" s="551"/>
      <c r="BO53" s="551"/>
      <c r="BP53" s="660"/>
      <c r="BQ53" s="660"/>
      <c r="BR53" s="551"/>
      <c r="BS53" s="551"/>
      <c r="BT53" s="551"/>
      <c r="BU53" s="660"/>
      <c r="BV53" s="660"/>
      <c r="BW53" s="551"/>
      <c r="BX53" s="551"/>
      <c r="BY53" s="551"/>
      <c r="BZ53" s="660"/>
      <c r="CA53" s="660"/>
      <c r="CB53" s="551"/>
      <c r="CC53" s="551"/>
      <c r="CD53" s="551"/>
      <c r="CE53" s="660"/>
      <c r="CF53" s="660"/>
      <c r="CG53" s="551"/>
      <c r="CH53" s="551"/>
      <c r="CI53" s="551"/>
      <c r="CJ53" s="660"/>
      <c r="CK53" s="660"/>
      <c r="CL53" s="551"/>
      <c r="CM53" s="551"/>
      <c r="CN53" s="551"/>
      <c r="CO53" s="660"/>
      <c r="CP53" s="660"/>
      <c r="CQ53" s="551"/>
      <c r="CR53" s="551"/>
      <c r="CS53" s="551"/>
      <c r="CT53" s="660"/>
      <c r="CU53" s="660"/>
      <c r="CV53" s="551"/>
      <c r="CW53" s="551"/>
      <c r="CX53" s="551"/>
      <c r="CY53" s="660"/>
      <c r="CZ53" s="660"/>
      <c r="DA53" s="551"/>
      <c r="DB53" s="551"/>
      <c r="DC53" s="551"/>
      <c r="DD53" s="660"/>
      <c r="DE53" s="660"/>
      <c r="DF53" s="551"/>
      <c r="DG53" s="551"/>
      <c r="DH53" s="551"/>
      <c r="DI53" s="660"/>
      <c r="DJ53" s="660"/>
      <c r="DK53" s="551"/>
      <c r="DL53" s="551"/>
      <c r="DM53" s="551"/>
      <c r="DN53" s="660"/>
      <c r="DO53" s="660"/>
      <c r="DP53" s="551"/>
      <c r="DQ53" s="551"/>
      <c r="DR53" s="551"/>
      <c r="DS53" s="660"/>
      <c r="DT53" s="660"/>
      <c r="DU53" s="551"/>
      <c r="DV53" s="551"/>
      <c r="DW53" s="551"/>
      <c r="DX53" s="660"/>
      <c r="DY53" s="660"/>
      <c r="DZ53" s="551"/>
      <c r="EA53" s="551"/>
      <c r="EB53" s="551"/>
      <c r="EC53" s="660"/>
      <c r="ED53" s="660"/>
      <c r="EE53" s="551"/>
    </row>
    <row r="68" spans="1:1" x14ac:dyDescent="0.3">
      <c r="A68" s="105" t="s">
        <v>90</v>
      </c>
    </row>
    <row r="70" spans="1:1" x14ac:dyDescent="0.3">
      <c r="A70" s="107" t="s">
        <v>90</v>
      </c>
    </row>
  </sheetData>
  <mergeCells count="33">
    <mergeCell ref="DK3:DV3"/>
    <mergeCell ref="AK6:AN6"/>
    <mergeCell ref="A5:B7"/>
    <mergeCell ref="DW3:EE3"/>
    <mergeCell ref="AU6:AX6"/>
    <mergeCell ref="CS6:CV6"/>
    <mergeCell ref="BE6:BH6"/>
    <mergeCell ref="EB6:EE6"/>
    <mergeCell ref="BY6:CB6"/>
    <mergeCell ref="CD6:CG6"/>
    <mergeCell ref="DH6:DK6"/>
    <mergeCell ref="DM6:DP6"/>
    <mergeCell ref="DR6:DU6"/>
    <mergeCell ref="DW6:DZ6"/>
    <mergeCell ref="CI6:CL6"/>
    <mergeCell ref="CX6:DA6"/>
    <mergeCell ref="AZ6:BC6"/>
    <mergeCell ref="C5:E6"/>
    <mergeCell ref="AP6:AS6"/>
    <mergeCell ref="L6:O6"/>
    <mergeCell ref="CN6:CQ6"/>
    <mergeCell ref="A1:B1"/>
    <mergeCell ref="BO6:BR6"/>
    <mergeCell ref="AK3:AX3"/>
    <mergeCell ref="BJ6:BM6"/>
    <mergeCell ref="AY3:DH3"/>
    <mergeCell ref="DC6:DF6"/>
    <mergeCell ref="G6:J6"/>
    <mergeCell ref="BT6:BW6"/>
    <mergeCell ref="Q6:T6"/>
    <mergeCell ref="V6:Y6"/>
    <mergeCell ref="AA6:AD6"/>
    <mergeCell ref="AF6:AI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0" firstPageNumber="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45"/>
  <sheetViews>
    <sheetView showGridLines="0" zoomScale="80" zoomScaleNormal="80" zoomScaleSheetLayoutView="46" workbookViewId="0">
      <selection activeCell="A18" sqref="A18"/>
    </sheetView>
  </sheetViews>
  <sheetFormatPr baseColWidth="10" defaultRowHeight="15" x14ac:dyDescent="0.3"/>
  <cols>
    <col min="1" max="1" width="75.85546875" style="5" customWidth="1"/>
    <col min="2" max="2" width="2.85546875" style="5" customWidth="1"/>
    <col min="3" max="3" width="12.140625" style="5" customWidth="1"/>
    <col min="4" max="4" width="10" style="5" bestFit="1" customWidth="1"/>
    <col min="5" max="5" width="9.28515625" style="5" bestFit="1" customWidth="1"/>
    <col min="6" max="6" width="1.7109375" style="5" customWidth="1"/>
    <col min="7" max="7" width="7.28515625" style="5" customWidth="1"/>
    <col min="8" max="8" width="5.85546875" style="5" customWidth="1"/>
    <col min="9" max="9" width="1.7109375" style="5" customWidth="1"/>
    <col min="10" max="10" width="10.140625" style="5" bestFit="1" customWidth="1"/>
    <col min="11" max="11" width="10" style="5" bestFit="1" customWidth="1"/>
    <col min="12" max="12" width="1.7109375" style="5" customWidth="1"/>
    <col min="13" max="13" width="10.7109375" style="5" bestFit="1" customWidth="1"/>
    <col min="14" max="14" width="10.28515625" style="5" bestFit="1" customWidth="1"/>
    <col min="15" max="15" width="1.7109375" style="5" customWidth="1"/>
    <col min="16" max="16" width="11.28515625" style="5" bestFit="1" customWidth="1"/>
    <col min="17" max="17" width="10.140625" style="5" bestFit="1" customWidth="1"/>
    <col min="18" max="18" width="1.7109375" style="5" customWidth="1"/>
    <col min="19" max="19" width="10.5703125" style="5" bestFit="1" customWidth="1"/>
    <col min="20" max="20" width="10.28515625" style="5" bestFit="1" customWidth="1"/>
    <col min="21" max="21" width="1.7109375" style="5" customWidth="1"/>
    <col min="22" max="22" width="10.5703125" style="5" bestFit="1" customWidth="1"/>
    <col min="23" max="23" width="11" style="5" bestFit="1" customWidth="1"/>
    <col min="24" max="24" width="1.7109375" style="5" customWidth="1"/>
    <col min="25" max="25" width="11.28515625" style="5" bestFit="1" customWidth="1"/>
    <col min="26" max="26" width="9.28515625" style="5" bestFit="1" customWidth="1"/>
    <col min="27" max="27" width="1.7109375" style="5" customWidth="1"/>
    <col min="28" max="28" width="10.140625" style="5" bestFit="1" customWidth="1"/>
    <col min="29" max="29" width="8.85546875" style="5" bestFit="1" customWidth="1"/>
    <col min="30" max="30" width="1.7109375" style="5" customWidth="1"/>
    <col min="31" max="31" width="9.5703125" style="5" bestFit="1" customWidth="1"/>
    <col min="32" max="32" width="9.42578125" style="5" bestFit="1" customWidth="1"/>
    <col min="33" max="33" width="1.7109375" style="5" customWidth="1"/>
    <col min="34" max="34" width="10.28515625" style="5" bestFit="1" customWidth="1"/>
    <col min="35" max="35" width="10.140625" style="5" bestFit="1" customWidth="1"/>
    <col min="36" max="36" width="1.7109375" style="5" customWidth="1"/>
    <col min="37" max="37" width="9.85546875" style="5" bestFit="1" customWidth="1"/>
    <col min="38" max="38" width="8.7109375" style="5" bestFit="1" customWidth="1"/>
    <col min="39" max="39" width="1.7109375" style="5" customWidth="1"/>
    <col min="40" max="41" width="9.140625" style="5" bestFit="1" customWidth="1"/>
    <col min="42" max="42" width="1.7109375" style="5" customWidth="1"/>
    <col min="43" max="43" width="8.85546875" style="5" bestFit="1" customWidth="1"/>
    <col min="44" max="44" width="8" style="5" bestFit="1" customWidth="1"/>
    <col min="45" max="45" width="1.7109375" style="5" customWidth="1"/>
    <col min="46" max="46" width="8.5703125" style="5" bestFit="1" customWidth="1"/>
    <col min="47" max="47" width="7.85546875" style="5" bestFit="1" customWidth="1"/>
    <col min="48" max="48" width="0.7109375" style="5" customWidth="1"/>
    <col min="49" max="49" width="13.7109375" style="5" customWidth="1"/>
    <col min="50" max="59" width="11.42578125" style="5"/>
    <col min="60" max="60" width="16.28515625" style="5" customWidth="1"/>
    <col min="61" max="61" width="11.42578125" style="5"/>
    <col min="62" max="62" width="13.7109375" style="5" customWidth="1"/>
    <col min="63" max="64" width="15" style="5" customWidth="1"/>
    <col min="65" max="65" width="13.7109375" style="5" customWidth="1"/>
    <col min="66" max="74" width="11.42578125" style="5"/>
    <col min="75" max="75" width="15" style="5" customWidth="1"/>
    <col min="76" max="76" width="3.42578125" style="5" customWidth="1"/>
    <col min="77" max="81" width="13.7109375" style="5" customWidth="1"/>
    <col min="82" max="89" width="11.42578125" style="5"/>
    <col min="90" max="90" width="16.28515625" style="5" customWidth="1"/>
    <col min="91" max="16384" width="11.42578125" style="5"/>
  </cols>
  <sheetData>
    <row r="1" spans="1:89" s="339" customFormat="1" ht="12.75" customHeight="1" x14ac:dyDescent="0.3">
      <c r="A1" s="364" t="s">
        <v>203</v>
      </c>
    </row>
    <row r="2" spans="1:89" s="339" customFormat="1" ht="12.75" customHeight="1" x14ac:dyDescent="0.3">
      <c r="A2" s="768" t="s">
        <v>369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</row>
    <row r="3" spans="1:89" s="339" customFormat="1" ht="21.75" customHeight="1" thickBot="1" x14ac:dyDescent="0.4">
      <c r="A3" s="490" t="s">
        <v>601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</row>
    <row r="4" spans="1:89" ht="12.75" customHeight="1" x14ac:dyDescent="0.3">
      <c r="A4" s="814" t="s">
        <v>199</v>
      </c>
      <c r="B4" s="492"/>
      <c r="C4" s="791" t="s">
        <v>56</v>
      </c>
      <c r="D4" s="791"/>
      <c r="E4" s="791"/>
      <c r="F4" s="666"/>
      <c r="G4" s="695"/>
      <c r="H4" s="695"/>
      <c r="I4" s="540"/>
      <c r="J4" s="800" t="s">
        <v>91</v>
      </c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6"/>
    </row>
    <row r="5" spans="1:89" ht="21.75" customHeight="1" thickBot="1" x14ac:dyDescent="0.35">
      <c r="A5" s="794"/>
      <c r="B5" s="87"/>
      <c r="C5" s="793"/>
      <c r="D5" s="793"/>
      <c r="E5" s="793"/>
      <c r="F5" s="667"/>
      <c r="G5" s="846" t="s">
        <v>603</v>
      </c>
      <c r="H5" s="846"/>
      <c r="I5" s="541"/>
      <c r="J5" s="846" t="s">
        <v>44</v>
      </c>
      <c r="K5" s="846"/>
      <c r="L5" s="563"/>
      <c r="M5" s="846" t="s">
        <v>45</v>
      </c>
      <c r="N5" s="846"/>
      <c r="O5" s="563"/>
      <c r="P5" s="846" t="s">
        <v>46</v>
      </c>
      <c r="Q5" s="846"/>
      <c r="R5" s="563"/>
      <c r="S5" s="846" t="s">
        <v>47</v>
      </c>
      <c r="T5" s="846"/>
      <c r="U5" s="563"/>
      <c r="V5" s="846" t="s">
        <v>48</v>
      </c>
      <c r="W5" s="846"/>
      <c r="X5" s="563"/>
      <c r="Y5" s="846" t="s">
        <v>49</v>
      </c>
      <c r="Z5" s="846"/>
      <c r="AA5" s="563"/>
      <c r="AB5" s="846" t="s">
        <v>50</v>
      </c>
      <c r="AC5" s="846"/>
      <c r="AD5" s="563"/>
      <c r="AE5" s="846" t="s">
        <v>51</v>
      </c>
      <c r="AF5" s="846"/>
      <c r="AG5" s="563"/>
      <c r="AH5" s="846" t="s">
        <v>52</v>
      </c>
      <c r="AI5" s="846"/>
      <c r="AJ5" s="563"/>
      <c r="AK5" s="846" t="s">
        <v>53</v>
      </c>
      <c r="AL5" s="846"/>
      <c r="AM5" s="563"/>
      <c r="AN5" s="846" t="s">
        <v>54</v>
      </c>
      <c r="AO5" s="846"/>
      <c r="AP5" s="563"/>
      <c r="AQ5" s="846" t="s">
        <v>55</v>
      </c>
      <c r="AR5" s="846"/>
      <c r="AS5" s="563"/>
      <c r="AT5" s="846" t="s">
        <v>207</v>
      </c>
      <c r="AU5" s="846"/>
      <c r="AV5" s="88"/>
    </row>
    <row r="6" spans="1:89" ht="27" customHeight="1" thickBot="1" x14ac:dyDescent="0.35">
      <c r="A6" s="836"/>
      <c r="B6" s="495"/>
      <c r="C6" s="393" t="s">
        <v>42</v>
      </c>
      <c r="D6" s="393" t="s">
        <v>57</v>
      </c>
      <c r="E6" s="393" t="s">
        <v>58</v>
      </c>
      <c r="F6" s="669"/>
      <c r="G6" s="691" t="s">
        <v>57</v>
      </c>
      <c r="H6" s="691" t="s">
        <v>58</v>
      </c>
      <c r="I6" s="393"/>
      <c r="J6" s="527" t="s">
        <v>57</v>
      </c>
      <c r="K6" s="527" t="s">
        <v>58</v>
      </c>
      <c r="L6" s="393"/>
      <c r="M6" s="527" t="s">
        <v>57</v>
      </c>
      <c r="N6" s="527" t="s">
        <v>58</v>
      </c>
      <c r="O6" s="393"/>
      <c r="P6" s="527" t="s">
        <v>57</v>
      </c>
      <c r="Q6" s="527" t="s">
        <v>58</v>
      </c>
      <c r="R6" s="393"/>
      <c r="S6" s="527" t="s">
        <v>57</v>
      </c>
      <c r="T6" s="527" t="s">
        <v>58</v>
      </c>
      <c r="U6" s="393"/>
      <c r="V6" s="527" t="s">
        <v>57</v>
      </c>
      <c r="W6" s="527" t="s">
        <v>58</v>
      </c>
      <c r="X6" s="393"/>
      <c r="Y6" s="527" t="s">
        <v>57</v>
      </c>
      <c r="Z6" s="527" t="s">
        <v>58</v>
      </c>
      <c r="AA6" s="393"/>
      <c r="AB6" s="527" t="s">
        <v>57</v>
      </c>
      <c r="AC6" s="527" t="s">
        <v>58</v>
      </c>
      <c r="AD6" s="393"/>
      <c r="AE6" s="527" t="s">
        <v>57</v>
      </c>
      <c r="AF6" s="527" t="s">
        <v>58</v>
      </c>
      <c r="AG6" s="393"/>
      <c r="AH6" s="527" t="s">
        <v>57</v>
      </c>
      <c r="AI6" s="527" t="s">
        <v>58</v>
      </c>
      <c r="AJ6" s="393"/>
      <c r="AK6" s="527" t="s">
        <v>57</v>
      </c>
      <c r="AL6" s="527" t="s">
        <v>58</v>
      </c>
      <c r="AM6" s="393"/>
      <c r="AN6" s="527" t="s">
        <v>57</v>
      </c>
      <c r="AO6" s="527" t="s">
        <v>58</v>
      </c>
      <c r="AP6" s="393"/>
      <c r="AQ6" s="527" t="s">
        <v>57</v>
      </c>
      <c r="AR6" s="527" t="s">
        <v>58</v>
      </c>
      <c r="AS6" s="393"/>
      <c r="AT6" s="527" t="s">
        <v>57</v>
      </c>
      <c r="AU6" s="527" t="s">
        <v>58</v>
      </c>
      <c r="AV6" s="80"/>
    </row>
    <row r="7" spans="1:89" ht="21" customHeight="1" x14ac:dyDescent="0.3">
      <c r="A7" s="496" t="s">
        <v>173</v>
      </c>
      <c r="B7" s="394"/>
      <c r="C7" s="670">
        <v>28141</v>
      </c>
      <c r="D7" s="670">
        <v>19042</v>
      </c>
      <c r="E7" s="670">
        <v>9099</v>
      </c>
      <c r="F7" s="670"/>
      <c r="G7" s="670">
        <v>0</v>
      </c>
      <c r="H7" s="670">
        <v>0</v>
      </c>
      <c r="I7" s="670"/>
      <c r="J7" s="670">
        <v>23</v>
      </c>
      <c r="K7" s="670">
        <v>10</v>
      </c>
      <c r="L7" s="670"/>
      <c r="M7" s="670">
        <v>383</v>
      </c>
      <c r="N7" s="670">
        <v>94</v>
      </c>
      <c r="O7" s="670"/>
      <c r="P7" s="670">
        <v>947</v>
      </c>
      <c r="Q7" s="670">
        <v>364</v>
      </c>
      <c r="R7" s="670"/>
      <c r="S7" s="670">
        <v>1190</v>
      </c>
      <c r="T7" s="670">
        <v>529</v>
      </c>
      <c r="U7" s="670"/>
      <c r="V7" s="670">
        <v>1489</v>
      </c>
      <c r="W7" s="670">
        <v>805</v>
      </c>
      <c r="X7" s="670"/>
      <c r="Y7" s="670">
        <v>2025</v>
      </c>
      <c r="Z7" s="670">
        <v>1168</v>
      </c>
      <c r="AA7" s="670"/>
      <c r="AB7" s="670">
        <v>3171</v>
      </c>
      <c r="AC7" s="670">
        <v>1768</v>
      </c>
      <c r="AD7" s="670"/>
      <c r="AE7" s="670">
        <v>3974</v>
      </c>
      <c r="AF7" s="670">
        <v>1920</v>
      </c>
      <c r="AG7" s="670"/>
      <c r="AH7" s="670">
        <v>4155</v>
      </c>
      <c r="AI7" s="670">
        <v>1701</v>
      </c>
      <c r="AJ7" s="670"/>
      <c r="AK7" s="670">
        <v>954</v>
      </c>
      <c r="AL7" s="670">
        <v>469</v>
      </c>
      <c r="AM7" s="670"/>
      <c r="AN7" s="670">
        <v>373</v>
      </c>
      <c r="AO7" s="670">
        <v>158</v>
      </c>
      <c r="AP7" s="670"/>
      <c r="AQ7" s="670">
        <v>187</v>
      </c>
      <c r="AR7" s="670">
        <v>74</v>
      </c>
      <c r="AS7" s="670"/>
      <c r="AT7" s="670">
        <v>171</v>
      </c>
      <c r="AU7" s="670">
        <v>39</v>
      </c>
      <c r="AV7" s="90">
        <v>3092</v>
      </c>
      <c r="AW7" s="90"/>
      <c r="AX7" s="90"/>
    </row>
    <row r="8" spans="1:89" ht="21" customHeight="1" x14ac:dyDescent="0.3">
      <c r="A8" s="697" t="s">
        <v>604</v>
      </c>
      <c r="B8" s="80"/>
      <c r="C8" s="90"/>
      <c r="D8" s="90"/>
      <c r="E8" s="90"/>
      <c r="F8" s="90"/>
      <c r="G8" s="90">
        <v>223</v>
      </c>
      <c r="H8" s="90">
        <v>34</v>
      </c>
      <c r="I8" s="90"/>
      <c r="J8" s="90">
        <v>379734</v>
      </c>
      <c r="K8" s="90">
        <v>224928</v>
      </c>
      <c r="L8" s="90"/>
      <c r="M8" s="90">
        <v>1566582</v>
      </c>
      <c r="N8" s="90">
        <v>975860</v>
      </c>
      <c r="O8" s="90"/>
      <c r="P8" s="90">
        <v>2070292</v>
      </c>
      <c r="Q8" s="90">
        <v>1313739</v>
      </c>
      <c r="R8" s="90"/>
      <c r="S8" s="90">
        <v>1854322</v>
      </c>
      <c r="T8" s="90">
        <v>1183083</v>
      </c>
      <c r="U8" s="90"/>
      <c r="V8" s="90">
        <v>1648291</v>
      </c>
      <c r="W8" s="90">
        <v>1065479</v>
      </c>
      <c r="X8" s="90"/>
      <c r="Y8" s="90">
        <v>1446744</v>
      </c>
      <c r="Z8" s="90">
        <v>928191</v>
      </c>
      <c r="AA8" s="90"/>
      <c r="AB8" s="90">
        <v>1301033</v>
      </c>
      <c r="AC8" s="90">
        <v>811199</v>
      </c>
      <c r="AD8" s="90"/>
      <c r="AE8" s="90">
        <v>991356</v>
      </c>
      <c r="AF8" s="90">
        <v>577331</v>
      </c>
      <c r="AG8" s="90"/>
      <c r="AH8" s="90">
        <v>768724</v>
      </c>
      <c r="AI8" s="90">
        <v>405836</v>
      </c>
      <c r="AJ8" s="90"/>
      <c r="AK8" s="90">
        <v>317477</v>
      </c>
      <c r="AL8" s="90">
        <v>159116</v>
      </c>
      <c r="AM8" s="90"/>
      <c r="AN8" s="90">
        <v>98364</v>
      </c>
      <c r="AO8" s="90">
        <v>40826</v>
      </c>
      <c r="AP8" s="90"/>
      <c r="AQ8" s="90">
        <v>34268</v>
      </c>
      <c r="AR8" s="90">
        <v>11654</v>
      </c>
      <c r="AS8" s="90"/>
      <c r="AT8" s="90">
        <v>18930</v>
      </c>
      <c r="AU8" s="90">
        <v>6693</v>
      </c>
      <c r="AV8" s="90"/>
      <c r="AW8" s="90"/>
      <c r="AX8" s="90"/>
    </row>
    <row r="9" spans="1:89" ht="21" customHeight="1" x14ac:dyDescent="0.3">
      <c r="A9" s="697" t="s">
        <v>87</v>
      </c>
      <c r="B9" s="80"/>
      <c r="C9" s="90"/>
      <c r="D9" s="90"/>
      <c r="E9" s="90"/>
      <c r="F9" s="90"/>
      <c r="G9" s="729">
        <v>0</v>
      </c>
      <c r="H9" s="729">
        <v>0</v>
      </c>
      <c r="I9" s="729"/>
      <c r="J9" s="729">
        <v>6.0568713889196123E-2</v>
      </c>
      <c r="K9" s="729">
        <v>4.4458671219234601E-2</v>
      </c>
      <c r="L9" s="729"/>
      <c r="M9" s="729">
        <v>0.24448129749990741</v>
      </c>
      <c r="N9" s="729">
        <v>9.6325292562457726E-2</v>
      </c>
      <c r="O9" s="729"/>
      <c r="P9" s="729">
        <v>0.45742339727922438</v>
      </c>
      <c r="Q9" s="729">
        <v>0.27707177757530227</v>
      </c>
      <c r="R9" s="729"/>
      <c r="S9" s="729">
        <v>0.64174399052591735</v>
      </c>
      <c r="T9" s="729">
        <v>0.44713684500580264</v>
      </c>
      <c r="U9" s="729"/>
      <c r="V9" s="729">
        <v>0.90335990428874513</v>
      </c>
      <c r="W9" s="729">
        <v>0.7555287340247907</v>
      </c>
      <c r="X9" s="729"/>
      <c r="Y9" s="729">
        <v>1.3996947628606027</v>
      </c>
      <c r="Z9" s="729">
        <v>1.2583616949528709</v>
      </c>
      <c r="AA9" s="729"/>
      <c r="AB9" s="729">
        <v>2.4372940578755498</v>
      </c>
      <c r="AC9" s="729">
        <v>2.1794898662350422</v>
      </c>
      <c r="AD9" s="729"/>
      <c r="AE9" s="729">
        <v>4.0086507773191462</v>
      </c>
      <c r="AF9" s="729">
        <v>3.3256485447689452</v>
      </c>
      <c r="AG9" s="729"/>
      <c r="AH9" s="729">
        <v>5.4050608540906744</v>
      </c>
      <c r="AI9" s="729">
        <v>4.1913482293340163</v>
      </c>
      <c r="AJ9" s="729"/>
      <c r="AK9" s="729">
        <v>3.004942090293155</v>
      </c>
      <c r="AL9" s="729">
        <v>2.9475351316021015</v>
      </c>
      <c r="AM9" s="729"/>
      <c r="AN9" s="729">
        <v>3.7920377373835956</v>
      </c>
      <c r="AO9" s="729">
        <v>3.8700827903786803</v>
      </c>
      <c r="AP9" s="729"/>
      <c r="AQ9" s="729">
        <v>5.456986109489903</v>
      </c>
      <c r="AR9" s="729">
        <v>6.349751158400549</v>
      </c>
      <c r="AS9" s="729"/>
      <c r="AT9" s="729">
        <v>9.0332805071315381</v>
      </c>
      <c r="AU9" s="729">
        <v>5.8269834155087405</v>
      </c>
      <c r="AV9" s="661"/>
      <c r="AW9" s="90"/>
      <c r="AX9" s="90"/>
    </row>
    <row r="10" spans="1:89" ht="15" customHeight="1" x14ac:dyDescent="0.3">
      <c r="A10" s="547"/>
      <c r="B10" s="8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</row>
    <row r="11" spans="1:89" x14ac:dyDescent="0.3">
      <c r="A11" s="91" t="s">
        <v>691</v>
      </c>
      <c r="B11" s="92"/>
      <c r="C11" s="90">
        <v>6094</v>
      </c>
      <c r="D11" s="75">
        <v>4747</v>
      </c>
      <c r="E11" s="75">
        <v>1347</v>
      </c>
      <c r="F11" s="75"/>
      <c r="G11" s="93"/>
      <c r="H11" s="93"/>
      <c r="I11" s="75"/>
      <c r="J11" s="93">
        <v>1</v>
      </c>
      <c r="K11" s="93"/>
      <c r="L11" s="93"/>
      <c r="M11" s="93">
        <v>23</v>
      </c>
      <c r="N11" s="93">
        <v>9</v>
      </c>
      <c r="O11" s="93"/>
      <c r="P11" s="93">
        <v>71</v>
      </c>
      <c r="Q11" s="93">
        <v>41</v>
      </c>
      <c r="R11" s="93"/>
      <c r="S11" s="93">
        <v>124</v>
      </c>
      <c r="T11" s="93">
        <v>65</v>
      </c>
      <c r="U11" s="93"/>
      <c r="V11" s="93">
        <v>238</v>
      </c>
      <c r="W11" s="93">
        <v>96</v>
      </c>
      <c r="X11" s="93"/>
      <c r="Y11" s="93">
        <v>450</v>
      </c>
      <c r="Z11" s="93">
        <v>162</v>
      </c>
      <c r="AA11" s="93"/>
      <c r="AB11" s="93">
        <v>911</v>
      </c>
      <c r="AC11" s="93">
        <v>250</v>
      </c>
      <c r="AD11" s="93"/>
      <c r="AE11" s="93">
        <v>1258</v>
      </c>
      <c r="AF11" s="93">
        <v>342</v>
      </c>
      <c r="AG11" s="93"/>
      <c r="AH11" s="93">
        <v>1344</v>
      </c>
      <c r="AI11" s="93">
        <v>288</v>
      </c>
      <c r="AJ11" s="93"/>
      <c r="AK11" s="93">
        <v>220</v>
      </c>
      <c r="AL11" s="93">
        <v>71</v>
      </c>
      <c r="AM11" s="93"/>
      <c r="AN11" s="93">
        <v>69</v>
      </c>
      <c r="AO11" s="93">
        <v>16</v>
      </c>
      <c r="AP11" s="93"/>
      <c r="AQ11" s="93">
        <v>23</v>
      </c>
      <c r="AR11" s="93">
        <v>3</v>
      </c>
      <c r="AS11" s="93"/>
      <c r="AT11" s="93">
        <v>15</v>
      </c>
      <c r="AU11" s="93">
        <v>4</v>
      </c>
      <c r="AV11" s="93"/>
      <c r="AW11" s="94"/>
    </row>
    <row r="12" spans="1:89" x14ac:dyDescent="0.3">
      <c r="A12" s="91" t="s">
        <v>262</v>
      </c>
      <c r="B12" s="95"/>
      <c r="C12" s="90">
        <v>3716</v>
      </c>
      <c r="D12" s="75">
        <v>1807</v>
      </c>
      <c r="E12" s="75">
        <v>1909</v>
      </c>
      <c r="F12" s="75"/>
      <c r="G12" s="93"/>
      <c r="H12" s="93"/>
      <c r="I12" s="75"/>
      <c r="J12" s="93">
        <v>3</v>
      </c>
      <c r="K12" s="93">
        <v>4</v>
      </c>
      <c r="L12" s="93"/>
      <c r="M12" s="93">
        <v>51</v>
      </c>
      <c r="N12" s="93">
        <v>14</v>
      </c>
      <c r="O12" s="93"/>
      <c r="P12" s="93">
        <v>102</v>
      </c>
      <c r="Q12" s="93">
        <v>58</v>
      </c>
      <c r="R12" s="93"/>
      <c r="S12" s="93">
        <v>103</v>
      </c>
      <c r="T12" s="93">
        <v>109</v>
      </c>
      <c r="U12" s="93"/>
      <c r="V12" s="93">
        <v>145</v>
      </c>
      <c r="W12" s="93">
        <v>182</v>
      </c>
      <c r="X12" s="93"/>
      <c r="Y12" s="93">
        <v>190</v>
      </c>
      <c r="Z12" s="93">
        <v>306</v>
      </c>
      <c r="AA12" s="93"/>
      <c r="AB12" s="93">
        <v>295</v>
      </c>
      <c r="AC12" s="93">
        <v>429</v>
      </c>
      <c r="AD12" s="93"/>
      <c r="AE12" s="93">
        <v>377</v>
      </c>
      <c r="AF12" s="93">
        <v>369</v>
      </c>
      <c r="AG12" s="93"/>
      <c r="AH12" s="93">
        <v>392</v>
      </c>
      <c r="AI12" s="93">
        <v>345</v>
      </c>
      <c r="AJ12" s="93"/>
      <c r="AK12" s="93">
        <v>83</v>
      </c>
      <c r="AL12" s="93">
        <v>67</v>
      </c>
      <c r="AM12" s="93"/>
      <c r="AN12" s="93">
        <v>38</v>
      </c>
      <c r="AO12" s="93">
        <v>19</v>
      </c>
      <c r="AP12" s="93"/>
      <c r="AQ12" s="93">
        <v>20</v>
      </c>
      <c r="AR12" s="93">
        <v>6</v>
      </c>
      <c r="AS12" s="93"/>
      <c r="AT12" s="93">
        <v>8</v>
      </c>
      <c r="AU12" s="93">
        <v>1</v>
      </c>
      <c r="AV12" s="96"/>
      <c r="AW12" s="97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9"/>
      <c r="BI12" s="98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</row>
    <row r="13" spans="1:89" x14ac:dyDescent="0.3">
      <c r="A13" s="91" t="s">
        <v>148</v>
      </c>
      <c r="B13" s="92"/>
      <c r="C13" s="90">
        <v>2531</v>
      </c>
      <c r="D13" s="75">
        <v>1458</v>
      </c>
      <c r="E13" s="75">
        <v>1073</v>
      </c>
      <c r="F13" s="75"/>
      <c r="G13" s="93"/>
      <c r="H13" s="93"/>
      <c r="I13" s="75"/>
      <c r="J13" s="93"/>
      <c r="K13" s="93"/>
      <c r="L13" s="93"/>
      <c r="M13" s="93">
        <v>5</v>
      </c>
      <c r="N13" s="93">
        <v>1</v>
      </c>
      <c r="O13" s="93"/>
      <c r="P13" s="93">
        <v>24</v>
      </c>
      <c r="Q13" s="93">
        <v>15</v>
      </c>
      <c r="R13" s="93"/>
      <c r="S13" s="93">
        <v>63</v>
      </c>
      <c r="T13" s="93">
        <v>32</v>
      </c>
      <c r="U13" s="93"/>
      <c r="V13" s="93">
        <v>117</v>
      </c>
      <c r="W13" s="93">
        <v>61</v>
      </c>
      <c r="X13" s="93"/>
      <c r="Y13" s="93">
        <v>152</v>
      </c>
      <c r="Z13" s="93">
        <v>124</v>
      </c>
      <c r="AA13" s="93"/>
      <c r="AB13" s="93">
        <v>254</v>
      </c>
      <c r="AC13" s="93">
        <v>238</v>
      </c>
      <c r="AD13" s="93"/>
      <c r="AE13" s="93">
        <v>295</v>
      </c>
      <c r="AF13" s="93">
        <v>254</v>
      </c>
      <c r="AG13" s="93"/>
      <c r="AH13" s="93">
        <v>339</v>
      </c>
      <c r="AI13" s="93">
        <v>243</v>
      </c>
      <c r="AJ13" s="93"/>
      <c r="AK13" s="93">
        <v>116</v>
      </c>
      <c r="AL13" s="93">
        <v>55</v>
      </c>
      <c r="AM13" s="93"/>
      <c r="AN13" s="93">
        <v>42</v>
      </c>
      <c r="AO13" s="93">
        <v>30</v>
      </c>
      <c r="AP13" s="93"/>
      <c r="AQ13" s="93">
        <v>25</v>
      </c>
      <c r="AR13" s="93">
        <v>16</v>
      </c>
      <c r="AS13" s="93"/>
      <c r="AT13" s="93">
        <v>26</v>
      </c>
      <c r="AU13" s="93">
        <v>4</v>
      </c>
      <c r="AV13" s="96"/>
      <c r="AW13" s="97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9"/>
      <c r="BI13" s="98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</row>
    <row r="14" spans="1:89" x14ac:dyDescent="0.3">
      <c r="A14" s="91" t="s">
        <v>89</v>
      </c>
      <c r="B14" s="95"/>
      <c r="C14" s="90">
        <v>2266</v>
      </c>
      <c r="D14" s="75">
        <v>1213</v>
      </c>
      <c r="E14" s="75">
        <v>1053</v>
      </c>
      <c r="F14" s="75"/>
      <c r="G14" s="93"/>
      <c r="H14" s="93"/>
      <c r="I14" s="75"/>
      <c r="J14" s="93"/>
      <c r="K14" s="93">
        <v>1</v>
      </c>
      <c r="L14" s="93"/>
      <c r="M14" s="93">
        <v>3</v>
      </c>
      <c r="N14" s="93">
        <v>3</v>
      </c>
      <c r="O14" s="93"/>
      <c r="P14" s="93">
        <v>21</v>
      </c>
      <c r="Q14" s="93">
        <v>8</v>
      </c>
      <c r="R14" s="93"/>
      <c r="S14" s="93">
        <v>32</v>
      </c>
      <c r="T14" s="93">
        <v>38</v>
      </c>
      <c r="U14" s="93"/>
      <c r="V14" s="93">
        <v>70</v>
      </c>
      <c r="W14" s="93">
        <v>57</v>
      </c>
      <c r="X14" s="93"/>
      <c r="Y14" s="93">
        <v>124</v>
      </c>
      <c r="Z14" s="93">
        <v>103</v>
      </c>
      <c r="AA14" s="93"/>
      <c r="AB14" s="93">
        <v>206</v>
      </c>
      <c r="AC14" s="93">
        <v>168</v>
      </c>
      <c r="AD14" s="93"/>
      <c r="AE14" s="93">
        <v>270</v>
      </c>
      <c r="AF14" s="93">
        <v>275</v>
      </c>
      <c r="AG14" s="93"/>
      <c r="AH14" s="93">
        <v>310</v>
      </c>
      <c r="AI14" s="93">
        <v>240</v>
      </c>
      <c r="AJ14" s="93"/>
      <c r="AK14" s="93">
        <v>85</v>
      </c>
      <c r="AL14" s="93">
        <v>91</v>
      </c>
      <c r="AM14" s="93"/>
      <c r="AN14" s="93">
        <v>46</v>
      </c>
      <c r="AO14" s="93">
        <v>40</v>
      </c>
      <c r="AP14" s="93"/>
      <c r="AQ14" s="93">
        <v>21</v>
      </c>
      <c r="AR14" s="93">
        <v>18</v>
      </c>
      <c r="AS14" s="93"/>
      <c r="AT14" s="93">
        <v>25</v>
      </c>
      <c r="AU14" s="93">
        <v>11</v>
      </c>
      <c r="AV14" s="96"/>
      <c r="AW14" s="97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9"/>
      <c r="BI14" s="98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</row>
    <row r="15" spans="1:89" x14ac:dyDescent="0.3">
      <c r="A15" s="91" t="s">
        <v>263</v>
      </c>
      <c r="B15" s="92"/>
      <c r="C15" s="90">
        <v>1563</v>
      </c>
      <c r="D15" s="75">
        <v>1201</v>
      </c>
      <c r="E15" s="75">
        <v>362</v>
      </c>
      <c r="F15" s="75"/>
      <c r="G15" s="93"/>
      <c r="H15" s="93"/>
      <c r="I15" s="75"/>
      <c r="J15" s="93">
        <v>1</v>
      </c>
      <c r="K15" s="93"/>
      <c r="L15" s="93"/>
      <c r="M15" s="93">
        <v>6</v>
      </c>
      <c r="N15" s="93">
        <v>4</v>
      </c>
      <c r="O15" s="93"/>
      <c r="P15" s="93">
        <v>19</v>
      </c>
      <c r="Q15" s="93">
        <v>13</v>
      </c>
      <c r="R15" s="93"/>
      <c r="S15" s="93">
        <v>30</v>
      </c>
      <c r="T15" s="93">
        <v>15</v>
      </c>
      <c r="U15" s="93"/>
      <c r="V15" s="93">
        <v>55</v>
      </c>
      <c r="W15" s="93">
        <v>23</v>
      </c>
      <c r="X15" s="93"/>
      <c r="Y15" s="93">
        <v>104</v>
      </c>
      <c r="Z15" s="93">
        <v>34</v>
      </c>
      <c r="AA15" s="93"/>
      <c r="AB15" s="93">
        <v>185</v>
      </c>
      <c r="AC15" s="93">
        <v>67</v>
      </c>
      <c r="AD15" s="93"/>
      <c r="AE15" s="93">
        <v>278</v>
      </c>
      <c r="AF15" s="93">
        <v>78</v>
      </c>
      <c r="AG15" s="93"/>
      <c r="AH15" s="93">
        <v>384</v>
      </c>
      <c r="AI15" s="93">
        <v>89</v>
      </c>
      <c r="AJ15" s="93"/>
      <c r="AK15" s="93">
        <v>69</v>
      </c>
      <c r="AL15" s="93">
        <v>25</v>
      </c>
      <c r="AM15" s="93"/>
      <c r="AN15" s="93">
        <v>39</v>
      </c>
      <c r="AO15" s="93">
        <v>8</v>
      </c>
      <c r="AP15" s="93"/>
      <c r="AQ15" s="93">
        <v>17</v>
      </c>
      <c r="AR15" s="93">
        <v>4</v>
      </c>
      <c r="AS15" s="93"/>
      <c r="AT15" s="93">
        <v>14</v>
      </c>
      <c r="AU15" s="93">
        <v>2</v>
      </c>
      <c r="AV15" s="96"/>
      <c r="AW15" s="97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9"/>
      <c r="BI15" s="98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</row>
    <row r="16" spans="1:89" x14ac:dyDescent="0.3">
      <c r="A16" s="91" t="s">
        <v>215</v>
      </c>
      <c r="B16" s="92"/>
      <c r="C16" s="90">
        <v>820</v>
      </c>
      <c r="D16" s="75">
        <v>653</v>
      </c>
      <c r="E16" s="75">
        <v>167</v>
      </c>
      <c r="F16" s="75"/>
      <c r="G16" s="93"/>
      <c r="H16" s="93"/>
      <c r="I16" s="75"/>
      <c r="J16" s="93">
        <v>5</v>
      </c>
      <c r="K16" s="93"/>
      <c r="L16" s="93"/>
      <c r="M16" s="93">
        <v>41</v>
      </c>
      <c r="N16" s="93">
        <v>7</v>
      </c>
      <c r="O16" s="93"/>
      <c r="P16" s="93">
        <v>178</v>
      </c>
      <c r="Q16" s="93">
        <v>44</v>
      </c>
      <c r="R16" s="93"/>
      <c r="S16" s="93">
        <v>155</v>
      </c>
      <c r="T16" s="93">
        <v>37</v>
      </c>
      <c r="U16" s="93"/>
      <c r="V16" s="93">
        <v>69</v>
      </c>
      <c r="W16" s="93">
        <v>24</v>
      </c>
      <c r="X16" s="93"/>
      <c r="Y16" s="93">
        <v>56</v>
      </c>
      <c r="Z16" s="93">
        <v>16</v>
      </c>
      <c r="AA16" s="93"/>
      <c r="AB16" s="93">
        <v>63</v>
      </c>
      <c r="AC16" s="93">
        <v>15</v>
      </c>
      <c r="AD16" s="93"/>
      <c r="AE16" s="93">
        <v>44</v>
      </c>
      <c r="AF16" s="93">
        <v>15</v>
      </c>
      <c r="AG16" s="93"/>
      <c r="AH16" s="93">
        <v>31</v>
      </c>
      <c r="AI16" s="93">
        <v>6</v>
      </c>
      <c r="AJ16" s="93"/>
      <c r="AK16" s="93">
        <v>6</v>
      </c>
      <c r="AL16" s="93">
        <v>1</v>
      </c>
      <c r="AM16" s="93"/>
      <c r="AN16" s="93">
        <v>2</v>
      </c>
      <c r="AO16" s="93">
        <v>1</v>
      </c>
      <c r="AP16" s="93"/>
      <c r="AQ16" s="93">
        <v>1</v>
      </c>
      <c r="AR16" s="93">
        <v>1</v>
      </c>
      <c r="AS16" s="93"/>
      <c r="AT16" s="93">
        <v>2</v>
      </c>
      <c r="AU16" s="93"/>
      <c r="AV16" s="96"/>
      <c r="AW16" s="97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9"/>
      <c r="BI16" s="98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</row>
    <row r="17" spans="1:89" x14ac:dyDescent="0.3">
      <c r="A17" s="91" t="s">
        <v>216</v>
      </c>
      <c r="B17" s="92"/>
      <c r="C17" s="90">
        <v>514</v>
      </c>
      <c r="D17" s="75">
        <v>392</v>
      </c>
      <c r="E17" s="75">
        <v>122</v>
      </c>
      <c r="F17" s="75"/>
      <c r="G17" s="93"/>
      <c r="H17" s="93"/>
      <c r="I17" s="75"/>
      <c r="J17" s="93">
        <v>2</v>
      </c>
      <c r="K17" s="93">
        <v>1</v>
      </c>
      <c r="L17" s="93"/>
      <c r="M17" s="93">
        <v>31</v>
      </c>
      <c r="N17" s="93">
        <v>6</v>
      </c>
      <c r="O17" s="93"/>
      <c r="P17" s="93">
        <v>65</v>
      </c>
      <c r="Q17" s="93">
        <v>15</v>
      </c>
      <c r="R17" s="93"/>
      <c r="S17" s="93">
        <v>57</v>
      </c>
      <c r="T17" s="93">
        <v>11</v>
      </c>
      <c r="U17" s="93"/>
      <c r="V17" s="93">
        <v>65</v>
      </c>
      <c r="W17" s="93">
        <v>15</v>
      </c>
      <c r="X17" s="93"/>
      <c r="Y17" s="93">
        <v>38</v>
      </c>
      <c r="Z17" s="93">
        <v>12</v>
      </c>
      <c r="AA17" s="93"/>
      <c r="AB17" s="93">
        <v>51</v>
      </c>
      <c r="AC17" s="93">
        <v>24</v>
      </c>
      <c r="AD17" s="93"/>
      <c r="AE17" s="93">
        <v>38</v>
      </c>
      <c r="AF17" s="93">
        <v>17</v>
      </c>
      <c r="AG17" s="93"/>
      <c r="AH17" s="93">
        <v>33</v>
      </c>
      <c r="AI17" s="93">
        <v>14</v>
      </c>
      <c r="AJ17" s="93"/>
      <c r="AK17" s="93">
        <v>7</v>
      </c>
      <c r="AL17" s="93">
        <v>4</v>
      </c>
      <c r="AM17" s="93"/>
      <c r="AN17" s="93">
        <v>3</v>
      </c>
      <c r="AO17" s="93">
        <v>2</v>
      </c>
      <c r="AP17" s="93"/>
      <c r="AQ17" s="93">
        <v>1</v>
      </c>
      <c r="AR17" s="93">
        <v>1</v>
      </c>
      <c r="AS17" s="93"/>
      <c r="AT17" s="93">
        <v>1</v>
      </c>
      <c r="AU17" s="93"/>
      <c r="AV17" s="96"/>
      <c r="AW17" s="97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9"/>
      <c r="BI17" s="98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</row>
    <row r="18" spans="1:89" x14ac:dyDescent="0.3">
      <c r="A18" s="91" t="s">
        <v>218</v>
      </c>
      <c r="B18" s="92"/>
      <c r="C18" s="90">
        <v>461</v>
      </c>
      <c r="D18" s="75">
        <v>409</v>
      </c>
      <c r="E18" s="75">
        <v>52</v>
      </c>
      <c r="F18" s="75"/>
      <c r="G18" s="93"/>
      <c r="H18" s="93"/>
      <c r="I18" s="75"/>
      <c r="J18" s="93"/>
      <c r="K18" s="93"/>
      <c r="L18" s="93"/>
      <c r="M18" s="93"/>
      <c r="N18" s="93"/>
      <c r="O18" s="93"/>
      <c r="P18" s="93">
        <v>1</v>
      </c>
      <c r="Q18" s="93"/>
      <c r="R18" s="93"/>
      <c r="S18" s="93">
        <v>2</v>
      </c>
      <c r="T18" s="93">
        <v>2</v>
      </c>
      <c r="U18" s="93"/>
      <c r="V18" s="93">
        <v>11</v>
      </c>
      <c r="W18" s="93"/>
      <c r="X18" s="93"/>
      <c r="Y18" s="93">
        <v>17</v>
      </c>
      <c r="Z18" s="93">
        <v>3</v>
      </c>
      <c r="AA18" s="93"/>
      <c r="AB18" s="93">
        <v>63</v>
      </c>
      <c r="AC18" s="93">
        <v>6</v>
      </c>
      <c r="AD18" s="93"/>
      <c r="AE18" s="93">
        <v>116</v>
      </c>
      <c r="AF18" s="93">
        <v>11</v>
      </c>
      <c r="AG18" s="93"/>
      <c r="AH18" s="93">
        <v>141</v>
      </c>
      <c r="AI18" s="93">
        <v>16</v>
      </c>
      <c r="AJ18" s="93"/>
      <c r="AK18" s="93">
        <v>35</v>
      </c>
      <c r="AL18" s="93">
        <v>10</v>
      </c>
      <c r="AM18" s="93"/>
      <c r="AN18" s="93">
        <v>9</v>
      </c>
      <c r="AO18" s="93">
        <v>1</v>
      </c>
      <c r="AP18" s="93"/>
      <c r="AQ18" s="93">
        <v>13</v>
      </c>
      <c r="AR18" s="93">
        <v>3</v>
      </c>
      <c r="AS18" s="93"/>
      <c r="AT18" s="93">
        <v>1</v>
      </c>
      <c r="AU18" s="93"/>
      <c r="AV18" s="96"/>
      <c r="AW18" s="97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9"/>
      <c r="BI18" s="98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</row>
    <row r="19" spans="1:89" x14ac:dyDescent="0.3">
      <c r="A19" s="91" t="s">
        <v>264</v>
      </c>
      <c r="B19" s="92"/>
      <c r="C19" s="90">
        <v>410</v>
      </c>
      <c r="D19" s="75">
        <v>323</v>
      </c>
      <c r="E19" s="75">
        <v>87</v>
      </c>
      <c r="F19" s="75"/>
      <c r="G19" s="93"/>
      <c r="H19" s="93"/>
      <c r="I19" s="75"/>
      <c r="J19" s="93"/>
      <c r="K19" s="93"/>
      <c r="L19" s="93"/>
      <c r="M19" s="93"/>
      <c r="N19" s="93"/>
      <c r="O19" s="93"/>
      <c r="P19" s="93">
        <v>2</v>
      </c>
      <c r="Q19" s="93">
        <v>1</v>
      </c>
      <c r="R19" s="93"/>
      <c r="S19" s="93">
        <v>8</v>
      </c>
      <c r="T19" s="93">
        <v>2</v>
      </c>
      <c r="U19" s="93"/>
      <c r="V19" s="93">
        <v>15</v>
      </c>
      <c r="W19" s="93">
        <v>3</v>
      </c>
      <c r="X19" s="93"/>
      <c r="Y19" s="93">
        <v>33</v>
      </c>
      <c r="Z19" s="93">
        <v>9</v>
      </c>
      <c r="AA19" s="93"/>
      <c r="AB19" s="93">
        <v>64</v>
      </c>
      <c r="AC19" s="93">
        <v>16</v>
      </c>
      <c r="AD19" s="93"/>
      <c r="AE19" s="93">
        <v>84</v>
      </c>
      <c r="AF19" s="93">
        <v>18</v>
      </c>
      <c r="AG19" s="93"/>
      <c r="AH19" s="93">
        <v>102</v>
      </c>
      <c r="AI19" s="93">
        <v>28</v>
      </c>
      <c r="AJ19" s="93"/>
      <c r="AK19" s="93">
        <v>13</v>
      </c>
      <c r="AL19" s="93">
        <v>8</v>
      </c>
      <c r="AM19" s="93"/>
      <c r="AN19" s="93">
        <v>2</v>
      </c>
      <c r="AO19" s="93">
        <v>2</v>
      </c>
      <c r="AP19" s="93"/>
      <c r="AQ19" s="93"/>
      <c r="AR19" s="93"/>
      <c r="AS19" s="93"/>
      <c r="AT19" s="93"/>
      <c r="AU19" s="93"/>
      <c r="AV19" s="96"/>
      <c r="AW19" s="97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9"/>
      <c r="BI19" s="98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</row>
    <row r="20" spans="1:89" x14ac:dyDescent="0.3">
      <c r="A20" s="91" t="s">
        <v>217</v>
      </c>
      <c r="B20" s="92"/>
      <c r="C20" s="90">
        <v>406</v>
      </c>
      <c r="D20" s="75">
        <v>343</v>
      </c>
      <c r="E20" s="75">
        <v>63</v>
      </c>
      <c r="F20" s="75"/>
      <c r="G20" s="93"/>
      <c r="H20" s="93"/>
      <c r="I20" s="75"/>
      <c r="J20" s="93"/>
      <c r="K20" s="93"/>
      <c r="L20" s="93"/>
      <c r="M20" s="93">
        <v>4</v>
      </c>
      <c r="N20" s="93">
        <v>1</v>
      </c>
      <c r="O20" s="93"/>
      <c r="P20" s="93">
        <v>8</v>
      </c>
      <c r="Q20" s="93">
        <v>3</v>
      </c>
      <c r="R20" s="93"/>
      <c r="S20" s="93">
        <v>16</v>
      </c>
      <c r="T20" s="93">
        <v>5</v>
      </c>
      <c r="U20" s="93"/>
      <c r="V20" s="93">
        <v>25</v>
      </c>
      <c r="W20" s="93">
        <v>5</v>
      </c>
      <c r="X20" s="93"/>
      <c r="Y20" s="93">
        <v>29</v>
      </c>
      <c r="Z20" s="93">
        <v>9</v>
      </c>
      <c r="AA20" s="93"/>
      <c r="AB20" s="93">
        <v>69</v>
      </c>
      <c r="AC20" s="93">
        <v>10</v>
      </c>
      <c r="AD20" s="93"/>
      <c r="AE20" s="93">
        <v>78</v>
      </c>
      <c r="AF20" s="93">
        <v>11</v>
      </c>
      <c r="AG20" s="93"/>
      <c r="AH20" s="93">
        <v>79</v>
      </c>
      <c r="AI20" s="93">
        <v>11</v>
      </c>
      <c r="AJ20" s="93"/>
      <c r="AK20" s="93">
        <v>21</v>
      </c>
      <c r="AL20" s="93">
        <v>6</v>
      </c>
      <c r="AM20" s="93"/>
      <c r="AN20" s="93">
        <v>10</v>
      </c>
      <c r="AO20" s="93">
        <v>1</v>
      </c>
      <c r="AP20" s="93"/>
      <c r="AQ20" s="93">
        <v>2</v>
      </c>
      <c r="AR20" s="93">
        <v>1</v>
      </c>
      <c r="AS20" s="93"/>
      <c r="AT20" s="93">
        <v>2</v>
      </c>
      <c r="AU20" s="93"/>
      <c r="AV20" s="96"/>
      <c r="AW20" s="97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9"/>
      <c r="BI20" s="98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</row>
    <row r="21" spans="1:89" ht="18" customHeight="1" x14ac:dyDescent="0.3">
      <c r="A21" s="100" t="s">
        <v>265</v>
      </c>
      <c r="B21" s="92"/>
      <c r="C21" s="90">
        <v>365</v>
      </c>
      <c r="D21" s="75">
        <v>262</v>
      </c>
      <c r="E21" s="75">
        <v>103</v>
      </c>
      <c r="F21" s="75"/>
      <c r="G21" s="93"/>
      <c r="H21" s="93"/>
      <c r="I21" s="75"/>
      <c r="J21" s="93"/>
      <c r="K21" s="93">
        <v>1</v>
      </c>
      <c r="L21" s="93"/>
      <c r="M21" s="93">
        <v>9</v>
      </c>
      <c r="N21" s="93">
        <v>1</v>
      </c>
      <c r="O21" s="93"/>
      <c r="P21" s="93">
        <v>16</v>
      </c>
      <c r="Q21" s="93">
        <v>5</v>
      </c>
      <c r="R21" s="93"/>
      <c r="S21" s="93">
        <v>14</v>
      </c>
      <c r="T21" s="93">
        <v>12</v>
      </c>
      <c r="U21" s="93"/>
      <c r="V21" s="93">
        <v>27</v>
      </c>
      <c r="W21" s="93">
        <v>14</v>
      </c>
      <c r="X21" s="93"/>
      <c r="Y21" s="93">
        <v>31</v>
      </c>
      <c r="Z21" s="93">
        <v>13</v>
      </c>
      <c r="AA21" s="93"/>
      <c r="AB21" s="93">
        <v>49</v>
      </c>
      <c r="AC21" s="93">
        <v>22</v>
      </c>
      <c r="AD21" s="93"/>
      <c r="AE21" s="93">
        <v>42</v>
      </c>
      <c r="AF21" s="93">
        <v>13</v>
      </c>
      <c r="AG21" s="93"/>
      <c r="AH21" s="93">
        <v>50</v>
      </c>
      <c r="AI21" s="93">
        <v>16</v>
      </c>
      <c r="AJ21" s="93"/>
      <c r="AK21" s="93">
        <v>14</v>
      </c>
      <c r="AL21" s="93">
        <v>4</v>
      </c>
      <c r="AM21" s="93"/>
      <c r="AN21" s="93">
        <v>6</v>
      </c>
      <c r="AO21" s="93">
        <v>2</v>
      </c>
      <c r="AP21" s="93"/>
      <c r="AQ21" s="93">
        <v>1</v>
      </c>
      <c r="AR21" s="93"/>
      <c r="AS21" s="93"/>
      <c r="AT21" s="93">
        <v>3</v>
      </c>
      <c r="AU21" s="93"/>
      <c r="AV21" s="96"/>
      <c r="AW21" s="97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9"/>
      <c r="BI21" s="98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</row>
    <row r="22" spans="1:89" x14ac:dyDescent="0.3">
      <c r="A22" s="95" t="s">
        <v>219</v>
      </c>
      <c r="B22" s="92"/>
      <c r="C22" s="90">
        <v>356</v>
      </c>
      <c r="D22" s="75">
        <v>269</v>
      </c>
      <c r="E22" s="75">
        <v>87</v>
      </c>
      <c r="F22" s="75"/>
      <c r="G22" s="93"/>
      <c r="H22" s="93"/>
      <c r="I22" s="75"/>
      <c r="J22" s="93"/>
      <c r="K22" s="93"/>
      <c r="L22" s="93"/>
      <c r="M22" s="93">
        <v>2</v>
      </c>
      <c r="N22" s="93"/>
      <c r="O22" s="93"/>
      <c r="P22" s="93">
        <v>13</v>
      </c>
      <c r="Q22" s="93">
        <v>2</v>
      </c>
      <c r="R22" s="93"/>
      <c r="S22" s="93">
        <v>32</v>
      </c>
      <c r="T22" s="93">
        <v>4</v>
      </c>
      <c r="U22" s="93"/>
      <c r="V22" s="93">
        <v>31</v>
      </c>
      <c r="W22" s="93">
        <v>12</v>
      </c>
      <c r="X22" s="93"/>
      <c r="Y22" s="93">
        <v>38</v>
      </c>
      <c r="Z22" s="93">
        <v>14</v>
      </c>
      <c r="AA22" s="93"/>
      <c r="AB22" s="93">
        <v>38</v>
      </c>
      <c r="AC22" s="93">
        <v>19</v>
      </c>
      <c r="AD22" s="93"/>
      <c r="AE22" s="93">
        <v>63</v>
      </c>
      <c r="AF22" s="93">
        <v>15</v>
      </c>
      <c r="AG22" s="93"/>
      <c r="AH22" s="93">
        <v>45</v>
      </c>
      <c r="AI22" s="93">
        <v>11</v>
      </c>
      <c r="AJ22" s="93"/>
      <c r="AK22" s="93">
        <v>6</v>
      </c>
      <c r="AL22" s="93">
        <v>7</v>
      </c>
      <c r="AM22" s="93"/>
      <c r="AN22" s="93"/>
      <c r="AO22" s="93"/>
      <c r="AP22" s="93"/>
      <c r="AQ22" s="93">
        <v>1</v>
      </c>
      <c r="AR22" s="93">
        <v>2</v>
      </c>
      <c r="AS22" s="93"/>
      <c r="AT22" s="93"/>
      <c r="AU22" s="93">
        <v>1</v>
      </c>
      <c r="AV22" s="96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9"/>
      <c r="BI22" s="98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</row>
    <row r="23" spans="1:89" x14ac:dyDescent="0.3">
      <c r="A23" s="95" t="s">
        <v>268</v>
      </c>
      <c r="B23" s="92"/>
      <c r="C23" s="90">
        <v>232</v>
      </c>
      <c r="D23" s="75">
        <v>120</v>
      </c>
      <c r="E23" s="75">
        <v>112</v>
      </c>
      <c r="F23" s="75"/>
      <c r="G23" s="93"/>
      <c r="H23" s="93"/>
      <c r="I23" s="75"/>
      <c r="J23" s="93"/>
      <c r="K23" s="93"/>
      <c r="L23" s="93"/>
      <c r="M23" s="93"/>
      <c r="N23" s="93">
        <v>3</v>
      </c>
      <c r="O23" s="93"/>
      <c r="P23" s="93">
        <v>12</v>
      </c>
      <c r="Q23" s="93">
        <v>9</v>
      </c>
      <c r="R23" s="93"/>
      <c r="S23" s="93">
        <v>15</v>
      </c>
      <c r="T23" s="93">
        <v>17</v>
      </c>
      <c r="U23" s="93"/>
      <c r="V23" s="93">
        <v>25</v>
      </c>
      <c r="W23" s="93">
        <v>20</v>
      </c>
      <c r="X23" s="93"/>
      <c r="Y23" s="93">
        <v>21</v>
      </c>
      <c r="Z23" s="93">
        <v>13</v>
      </c>
      <c r="AA23" s="93"/>
      <c r="AB23" s="93">
        <v>19</v>
      </c>
      <c r="AC23" s="93">
        <v>23</v>
      </c>
      <c r="AD23" s="93"/>
      <c r="AE23" s="93">
        <v>11</v>
      </c>
      <c r="AF23" s="93">
        <v>16</v>
      </c>
      <c r="AG23" s="93"/>
      <c r="AH23" s="93">
        <v>17</v>
      </c>
      <c r="AI23" s="93">
        <v>9</v>
      </c>
      <c r="AJ23" s="93"/>
      <c r="AK23" s="93"/>
      <c r="AL23" s="93"/>
      <c r="AM23" s="93"/>
      <c r="AN23" s="93"/>
      <c r="AO23" s="93">
        <v>2</v>
      </c>
      <c r="AP23" s="93"/>
      <c r="AQ23" s="93"/>
      <c r="AR23" s="93"/>
      <c r="AS23" s="93"/>
      <c r="AT23" s="93"/>
      <c r="AU23" s="93"/>
      <c r="AV23" s="96"/>
      <c r="AW23" s="97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9"/>
      <c r="BI23" s="98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</row>
    <row r="24" spans="1:89" x14ac:dyDescent="0.3">
      <c r="A24" s="95" t="s">
        <v>220</v>
      </c>
      <c r="B24" s="92"/>
      <c r="C24" s="90">
        <v>229</v>
      </c>
      <c r="D24" s="75">
        <v>184</v>
      </c>
      <c r="E24" s="75">
        <v>45</v>
      </c>
      <c r="F24" s="75"/>
      <c r="G24" s="93"/>
      <c r="H24" s="93"/>
      <c r="I24" s="75"/>
      <c r="J24" s="93"/>
      <c r="K24" s="93"/>
      <c r="L24" s="93"/>
      <c r="M24" s="93"/>
      <c r="N24" s="93"/>
      <c r="O24" s="93"/>
      <c r="P24" s="93">
        <v>1</v>
      </c>
      <c r="Q24" s="93">
        <v>1</v>
      </c>
      <c r="R24" s="93"/>
      <c r="S24" s="93">
        <v>2</v>
      </c>
      <c r="T24" s="93">
        <v>2</v>
      </c>
      <c r="U24" s="93"/>
      <c r="V24" s="93">
        <v>7</v>
      </c>
      <c r="W24" s="93">
        <v>3</v>
      </c>
      <c r="X24" s="93"/>
      <c r="Y24" s="93">
        <v>15</v>
      </c>
      <c r="Z24" s="93">
        <v>8</v>
      </c>
      <c r="AA24" s="93"/>
      <c r="AB24" s="93">
        <v>28</v>
      </c>
      <c r="AC24" s="93">
        <v>5</v>
      </c>
      <c r="AD24" s="93"/>
      <c r="AE24" s="93">
        <v>52</v>
      </c>
      <c r="AF24" s="93">
        <v>11</v>
      </c>
      <c r="AG24" s="93"/>
      <c r="AH24" s="93">
        <v>54</v>
      </c>
      <c r="AI24" s="93">
        <v>9</v>
      </c>
      <c r="AJ24" s="93"/>
      <c r="AK24" s="93">
        <v>13</v>
      </c>
      <c r="AL24" s="93">
        <v>3</v>
      </c>
      <c r="AM24" s="93"/>
      <c r="AN24" s="93">
        <v>6</v>
      </c>
      <c r="AO24" s="93">
        <v>2</v>
      </c>
      <c r="AP24" s="93"/>
      <c r="AQ24" s="93">
        <v>2</v>
      </c>
      <c r="AR24" s="93">
        <v>1</v>
      </c>
      <c r="AS24" s="93"/>
      <c r="AT24" s="93">
        <v>4</v>
      </c>
      <c r="AU24" s="93"/>
      <c r="AV24" s="96"/>
      <c r="AW24" s="97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9"/>
      <c r="BI24" s="98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</row>
    <row r="25" spans="1:89" x14ac:dyDescent="0.3">
      <c r="A25" s="95" t="s">
        <v>275</v>
      </c>
      <c r="B25" s="92"/>
      <c r="C25" s="90">
        <v>214</v>
      </c>
      <c r="D25" s="75">
        <v>161</v>
      </c>
      <c r="E25" s="75">
        <v>53</v>
      </c>
      <c r="F25" s="75"/>
      <c r="G25" s="93"/>
      <c r="H25" s="93"/>
      <c r="I25" s="75"/>
      <c r="J25" s="93"/>
      <c r="K25" s="93"/>
      <c r="L25" s="93"/>
      <c r="M25" s="93">
        <v>8</v>
      </c>
      <c r="N25" s="93">
        <v>2</v>
      </c>
      <c r="O25" s="93"/>
      <c r="P25" s="93">
        <v>23</v>
      </c>
      <c r="Q25" s="93">
        <v>10</v>
      </c>
      <c r="R25" s="93"/>
      <c r="S25" s="93">
        <v>22</v>
      </c>
      <c r="T25" s="93">
        <v>4</v>
      </c>
      <c r="U25" s="93"/>
      <c r="V25" s="93">
        <v>21</v>
      </c>
      <c r="W25" s="93">
        <v>7</v>
      </c>
      <c r="X25" s="93"/>
      <c r="Y25" s="93">
        <v>30</v>
      </c>
      <c r="Z25" s="93">
        <v>7</v>
      </c>
      <c r="AA25" s="93"/>
      <c r="AB25" s="93">
        <v>20</v>
      </c>
      <c r="AC25" s="93">
        <v>10</v>
      </c>
      <c r="AD25" s="93"/>
      <c r="AE25" s="93">
        <v>22</v>
      </c>
      <c r="AF25" s="93">
        <v>6</v>
      </c>
      <c r="AG25" s="93"/>
      <c r="AH25" s="93">
        <v>10</v>
      </c>
      <c r="AI25" s="93">
        <v>4</v>
      </c>
      <c r="AJ25" s="93"/>
      <c r="AK25" s="93">
        <v>3</v>
      </c>
      <c r="AL25" s="93">
        <v>3</v>
      </c>
      <c r="AM25" s="93"/>
      <c r="AN25" s="93">
        <v>1</v>
      </c>
      <c r="AO25" s="93"/>
      <c r="AP25" s="93"/>
      <c r="AQ25" s="93">
        <v>1</v>
      </c>
      <c r="AR25" s="93"/>
      <c r="AS25" s="93"/>
      <c r="AT25" s="93"/>
      <c r="AU25" s="93"/>
      <c r="AV25" s="96"/>
      <c r="AW25" s="97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9"/>
      <c r="BI25" s="98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</row>
    <row r="26" spans="1:89" x14ac:dyDescent="0.3">
      <c r="A26" s="95" t="s">
        <v>269</v>
      </c>
      <c r="B26" s="92"/>
      <c r="C26" s="90">
        <v>213</v>
      </c>
      <c r="D26" s="75">
        <v>161</v>
      </c>
      <c r="E26" s="75">
        <v>52</v>
      </c>
      <c r="F26" s="75"/>
      <c r="G26" s="93"/>
      <c r="H26" s="93"/>
      <c r="I26" s="75"/>
      <c r="J26" s="93"/>
      <c r="K26" s="93"/>
      <c r="L26" s="93"/>
      <c r="M26" s="93">
        <v>8</v>
      </c>
      <c r="N26" s="93">
        <v>3</v>
      </c>
      <c r="O26" s="93"/>
      <c r="P26" s="93">
        <v>16</v>
      </c>
      <c r="Q26" s="93">
        <v>2</v>
      </c>
      <c r="R26" s="93"/>
      <c r="S26" s="93">
        <v>14</v>
      </c>
      <c r="T26" s="93">
        <v>3</v>
      </c>
      <c r="U26" s="93"/>
      <c r="V26" s="93">
        <v>19</v>
      </c>
      <c r="W26" s="93">
        <v>9</v>
      </c>
      <c r="X26" s="93"/>
      <c r="Y26" s="93">
        <v>24</v>
      </c>
      <c r="Z26" s="93">
        <v>10</v>
      </c>
      <c r="AA26" s="93"/>
      <c r="AB26" s="93">
        <v>24</v>
      </c>
      <c r="AC26" s="93">
        <v>9</v>
      </c>
      <c r="AD26" s="93"/>
      <c r="AE26" s="93">
        <v>35</v>
      </c>
      <c r="AF26" s="93">
        <v>8</v>
      </c>
      <c r="AG26" s="93"/>
      <c r="AH26" s="93">
        <v>17</v>
      </c>
      <c r="AI26" s="93">
        <v>4</v>
      </c>
      <c r="AJ26" s="93"/>
      <c r="AK26" s="93">
        <v>3</v>
      </c>
      <c r="AL26" s="93">
        <v>3</v>
      </c>
      <c r="AM26" s="93"/>
      <c r="AN26" s="93"/>
      <c r="AO26" s="93"/>
      <c r="AP26" s="93"/>
      <c r="AQ26" s="93"/>
      <c r="AR26" s="93"/>
      <c r="AS26" s="93"/>
      <c r="AT26" s="93">
        <v>1</v>
      </c>
      <c r="AU26" s="93">
        <v>1</v>
      </c>
      <c r="AV26" s="96"/>
      <c r="AW26" s="97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9"/>
      <c r="BI26" s="98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</row>
    <row r="27" spans="1:89" x14ac:dyDescent="0.3">
      <c r="A27" s="95" t="s">
        <v>274</v>
      </c>
      <c r="B27" s="92"/>
      <c r="C27" s="90">
        <v>208</v>
      </c>
      <c r="D27" s="75">
        <v>152</v>
      </c>
      <c r="E27" s="75">
        <v>56</v>
      </c>
      <c r="F27" s="75"/>
      <c r="G27" s="93"/>
      <c r="H27" s="93"/>
      <c r="I27" s="75"/>
      <c r="J27" s="93"/>
      <c r="K27" s="93"/>
      <c r="L27" s="93"/>
      <c r="M27" s="93"/>
      <c r="N27" s="93"/>
      <c r="O27" s="93"/>
      <c r="P27" s="93">
        <v>3</v>
      </c>
      <c r="Q27" s="93">
        <v>1</v>
      </c>
      <c r="R27" s="93"/>
      <c r="S27" s="93">
        <v>7</v>
      </c>
      <c r="T27" s="93">
        <v>1</v>
      </c>
      <c r="U27" s="93"/>
      <c r="V27" s="93">
        <v>9</v>
      </c>
      <c r="W27" s="93">
        <v>3</v>
      </c>
      <c r="X27" s="93"/>
      <c r="Y27" s="93">
        <v>12</v>
      </c>
      <c r="Z27" s="93">
        <v>9</v>
      </c>
      <c r="AA27" s="93"/>
      <c r="AB27" s="93">
        <v>16</v>
      </c>
      <c r="AC27" s="93">
        <v>9</v>
      </c>
      <c r="AD27" s="93"/>
      <c r="AE27" s="93">
        <v>46</v>
      </c>
      <c r="AF27" s="93">
        <v>12</v>
      </c>
      <c r="AG27" s="93"/>
      <c r="AH27" s="93">
        <v>36</v>
      </c>
      <c r="AI27" s="93">
        <v>13</v>
      </c>
      <c r="AJ27" s="93"/>
      <c r="AK27" s="93">
        <v>9</v>
      </c>
      <c r="AL27" s="93">
        <v>6</v>
      </c>
      <c r="AM27" s="93"/>
      <c r="AN27" s="93">
        <v>6</v>
      </c>
      <c r="AO27" s="93"/>
      <c r="AP27" s="93"/>
      <c r="AQ27" s="93">
        <v>4</v>
      </c>
      <c r="AR27" s="93">
        <v>2</v>
      </c>
      <c r="AS27" s="93"/>
      <c r="AT27" s="93">
        <v>4</v>
      </c>
      <c r="AU27" s="93"/>
      <c r="AW27" s="99"/>
      <c r="AX27" s="99"/>
      <c r="AY27" s="99"/>
      <c r="AZ27" s="99"/>
      <c r="BA27" s="99"/>
      <c r="BB27" s="99"/>
      <c r="BC27" s="99"/>
      <c r="BD27" s="99"/>
      <c r="BH27" s="99"/>
      <c r="BI27" s="98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</row>
    <row r="28" spans="1:89" x14ac:dyDescent="0.3">
      <c r="A28" s="95" t="s">
        <v>270</v>
      </c>
      <c r="B28" s="92"/>
      <c r="C28" s="90">
        <v>205</v>
      </c>
      <c r="D28" s="75">
        <v>139</v>
      </c>
      <c r="E28" s="75">
        <v>66</v>
      </c>
      <c r="F28" s="75"/>
      <c r="G28" s="93"/>
      <c r="H28" s="93"/>
      <c r="I28" s="75"/>
      <c r="J28" s="93"/>
      <c r="K28" s="93"/>
      <c r="L28" s="93"/>
      <c r="M28" s="93">
        <v>2</v>
      </c>
      <c r="N28" s="93">
        <v>1</v>
      </c>
      <c r="O28" s="93"/>
      <c r="P28" s="93">
        <v>6</v>
      </c>
      <c r="Q28" s="93">
        <v>1</v>
      </c>
      <c r="R28" s="93"/>
      <c r="S28" s="93">
        <v>14</v>
      </c>
      <c r="T28" s="93">
        <v>5</v>
      </c>
      <c r="U28" s="93"/>
      <c r="V28" s="93">
        <v>17</v>
      </c>
      <c r="W28" s="93">
        <v>8</v>
      </c>
      <c r="X28" s="93"/>
      <c r="Y28" s="93">
        <v>31</v>
      </c>
      <c r="Z28" s="93">
        <v>13</v>
      </c>
      <c r="AA28" s="93"/>
      <c r="AB28" s="93">
        <v>25</v>
      </c>
      <c r="AC28" s="93">
        <v>13</v>
      </c>
      <c r="AD28" s="93"/>
      <c r="AE28" s="93">
        <v>21</v>
      </c>
      <c r="AF28" s="93">
        <v>12</v>
      </c>
      <c r="AG28" s="93"/>
      <c r="AH28" s="93">
        <v>10</v>
      </c>
      <c r="AI28" s="93">
        <v>7</v>
      </c>
      <c r="AJ28" s="93"/>
      <c r="AK28" s="93">
        <v>5</v>
      </c>
      <c r="AL28" s="93">
        <v>2</v>
      </c>
      <c r="AM28" s="93"/>
      <c r="AN28" s="93">
        <v>1</v>
      </c>
      <c r="AO28" s="93"/>
      <c r="AP28" s="93"/>
      <c r="AQ28" s="93">
        <v>2</v>
      </c>
      <c r="AR28" s="93"/>
      <c r="AS28" s="93"/>
      <c r="AT28" s="93">
        <v>5</v>
      </c>
      <c r="AU28" s="93">
        <v>4</v>
      </c>
      <c r="AV28" s="99"/>
      <c r="AW28" s="97"/>
      <c r="CA28" s="96"/>
    </row>
    <row r="29" spans="1:89" x14ac:dyDescent="0.3">
      <c r="A29" s="95" t="s">
        <v>267</v>
      </c>
      <c r="B29" s="92"/>
      <c r="C29" s="90">
        <v>201</v>
      </c>
      <c r="D29" s="75">
        <v>143</v>
      </c>
      <c r="E29" s="75">
        <v>58</v>
      </c>
      <c r="F29" s="75"/>
      <c r="G29" s="93"/>
      <c r="H29" s="93"/>
      <c r="I29" s="75"/>
      <c r="J29" s="93"/>
      <c r="K29" s="93"/>
      <c r="L29" s="93"/>
      <c r="M29" s="93">
        <v>3</v>
      </c>
      <c r="N29" s="93"/>
      <c r="O29" s="93"/>
      <c r="P29" s="93">
        <v>8</v>
      </c>
      <c r="Q29" s="93">
        <v>5</v>
      </c>
      <c r="R29" s="93"/>
      <c r="S29" s="93">
        <v>10</v>
      </c>
      <c r="T29" s="93">
        <v>4</v>
      </c>
      <c r="U29" s="93"/>
      <c r="V29" s="93">
        <v>5</v>
      </c>
      <c r="W29" s="93">
        <v>7</v>
      </c>
      <c r="X29" s="93"/>
      <c r="Y29" s="93">
        <v>15</v>
      </c>
      <c r="Z29" s="93">
        <v>2</v>
      </c>
      <c r="AA29" s="93"/>
      <c r="AB29" s="93">
        <v>23</v>
      </c>
      <c r="AC29" s="93">
        <v>16</v>
      </c>
      <c r="AD29" s="93"/>
      <c r="AE29" s="93">
        <v>28</v>
      </c>
      <c r="AF29" s="93">
        <v>9</v>
      </c>
      <c r="AG29" s="93"/>
      <c r="AH29" s="93">
        <v>26</v>
      </c>
      <c r="AI29" s="93">
        <v>10</v>
      </c>
      <c r="AJ29" s="93"/>
      <c r="AK29" s="93">
        <v>10</v>
      </c>
      <c r="AL29" s="93">
        <v>3</v>
      </c>
      <c r="AM29" s="93"/>
      <c r="AN29" s="93">
        <v>3</v>
      </c>
      <c r="AO29" s="93">
        <v>1</v>
      </c>
      <c r="AP29" s="93"/>
      <c r="AQ29" s="93">
        <v>3</v>
      </c>
      <c r="AR29" s="93"/>
      <c r="AS29" s="93"/>
      <c r="AT29" s="93">
        <v>9</v>
      </c>
      <c r="AU29" s="93">
        <v>1</v>
      </c>
      <c r="AV29" s="96"/>
      <c r="AW29" s="97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9"/>
      <c r="BI29" s="98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</row>
    <row r="30" spans="1:89" x14ac:dyDescent="0.3">
      <c r="A30" s="95" t="s">
        <v>272</v>
      </c>
      <c r="B30" s="92"/>
      <c r="C30" s="90">
        <v>198</v>
      </c>
      <c r="D30" s="75">
        <v>149</v>
      </c>
      <c r="E30" s="75">
        <v>49</v>
      </c>
      <c r="F30" s="75"/>
      <c r="G30" s="93"/>
      <c r="H30" s="93"/>
      <c r="I30" s="75"/>
      <c r="J30" s="93"/>
      <c r="K30" s="93"/>
      <c r="L30" s="93"/>
      <c r="M30" s="93">
        <v>3</v>
      </c>
      <c r="N30" s="93">
        <v>1</v>
      </c>
      <c r="O30" s="93"/>
      <c r="P30" s="93">
        <v>3</v>
      </c>
      <c r="Q30" s="93">
        <v>2</v>
      </c>
      <c r="R30" s="93"/>
      <c r="S30" s="93">
        <v>8</v>
      </c>
      <c r="T30" s="93">
        <v>2</v>
      </c>
      <c r="U30" s="93"/>
      <c r="V30" s="93">
        <v>17</v>
      </c>
      <c r="W30" s="93">
        <v>3</v>
      </c>
      <c r="X30" s="93"/>
      <c r="Y30" s="93">
        <v>17</v>
      </c>
      <c r="Z30" s="93">
        <v>4</v>
      </c>
      <c r="AA30" s="93"/>
      <c r="AB30" s="93">
        <v>28</v>
      </c>
      <c r="AC30" s="93">
        <v>11</v>
      </c>
      <c r="AD30" s="93"/>
      <c r="AE30" s="93">
        <v>32</v>
      </c>
      <c r="AF30" s="93">
        <v>13</v>
      </c>
      <c r="AG30" s="93"/>
      <c r="AH30" s="93">
        <v>26</v>
      </c>
      <c r="AI30" s="93">
        <v>11</v>
      </c>
      <c r="AJ30" s="93"/>
      <c r="AK30" s="93">
        <v>5</v>
      </c>
      <c r="AL30" s="93"/>
      <c r="AM30" s="93"/>
      <c r="AN30" s="93">
        <v>4</v>
      </c>
      <c r="AO30" s="93">
        <v>1</v>
      </c>
      <c r="AP30" s="93"/>
      <c r="AQ30" s="93">
        <v>1</v>
      </c>
      <c r="AR30" s="93">
        <v>1</v>
      </c>
      <c r="AS30" s="93"/>
      <c r="AT30" s="93">
        <v>5</v>
      </c>
      <c r="AU30" s="93"/>
      <c r="AV30" s="96"/>
      <c r="AW30" s="97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9"/>
      <c r="BI30" s="98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</row>
    <row r="31" spans="1:89" x14ac:dyDescent="0.3">
      <c r="A31" s="95" t="s">
        <v>273</v>
      </c>
      <c r="B31" s="95"/>
      <c r="C31" s="90">
        <v>165</v>
      </c>
      <c r="D31" s="75">
        <v>119</v>
      </c>
      <c r="E31" s="75">
        <v>46</v>
      </c>
      <c r="F31" s="75"/>
      <c r="G31" s="93"/>
      <c r="H31" s="93"/>
      <c r="I31" s="75"/>
      <c r="J31" s="93"/>
      <c r="K31" s="93"/>
      <c r="L31" s="93"/>
      <c r="M31" s="93"/>
      <c r="N31" s="93"/>
      <c r="O31" s="93"/>
      <c r="P31" s="93">
        <v>1</v>
      </c>
      <c r="Q31" s="93">
        <v>1</v>
      </c>
      <c r="R31" s="93"/>
      <c r="S31" s="93">
        <v>2</v>
      </c>
      <c r="T31" s="93">
        <v>2</v>
      </c>
      <c r="U31" s="93"/>
      <c r="V31" s="93">
        <v>4</v>
      </c>
      <c r="W31" s="93">
        <v>2</v>
      </c>
      <c r="X31" s="93"/>
      <c r="Y31" s="93">
        <v>5</v>
      </c>
      <c r="Z31" s="93">
        <v>3</v>
      </c>
      <c r="AA31" s="93"/>
      <c r="AB31" s="93">
        <v>12</v>
      </c>
      <c r="AC31" s="93">
        <v>10</v>
      </c>
      <c r="AD31" s="93"/>
      <c r="AE31" s="93">
        <v>29</v>
      </c>
      <c r="AF31" s="93">
        <v>6</v>
      </c>
      <c r="AG31" s="93"/>
      <c r="AH31" s="93">
        <v>37</v>
      </c>
      <c r="AI31" s="93">
        <v>13</v>
      </c>
      <c r="AJ31" s="93"/>
      <c r="AK31" s="93">
        <v>10</v>
      </c>
      <c r="AL31" s="93">
        <v>4</v>
      </c>
      <c r="AM31" s="93"/>
      <c r="AN31" s="93">
        <v>9</v>
      </c>
      <c r="AO31" s="93">
        <v>2</v>
      </c>
      <c r="AP31" s="93"/>
      <c r="AQ31" s="93">
        <v>9</v>
      </c>
      <c r="AR31" s="93">
        <v>3</v>
      </c>
      <c r="AS31" s="93"/>
      <c r="AT31" s="93">
        <v>1</v>
      </c>
      <c r="AU31" s="93"/>
      <c r="AV31" s="80"/>
      <c r="AW31" s="97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9"/>
      <c r="BI31" s="98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</row>
    <row r="32" spans="1:89" x14ac:dyDescent="0.3">
      <c r="A32" s="95" t="s">
        <v>277</v>
      </c>
      <c r="B32" s="92"/>
      <c r="C32" s="90">
        <v>160</v>
      </c>
      <c r="D32" s="75">
        <v>148</v>
      </c>
      <c r="E32" s="75">
        <v>12</v>
      </c>
      <c r="F32" s="75"/>
      <c r="G32" s="93"/>
      <c r="H32" s="93"/>
      <c r="I32" s="75"/>
      <c r="J32" s="93"/>
      <c r="K32" s="93"/>
      <c r="L32" s="93"/>
      <c r="M32" s="93">
        <v>7</v>
      </c>
      <c r="N32" s="93"/>
      <c r="O32" s="93"/>
      <c r="P32" s="93">
        <v>19</v>
      </c>
      <c r="Q32" s="93"/>
      <c r="R32" s="93"/>
      <c r="S32" s="93">
        <v>24</v>
      </c>
      <c r="T32" s="93">
        <v>1</v>
      </c>
      <c r="U32" s="93"/>
      <c r="V32" s="93">
        <v>31</v>
      </c>
      <c r="W32" s="93">
        <v>3</v>
      </c>
      <c r="X32" s="93"/>
      <c r="Y32" s="93">
        <v>24</v>
      </c>
      <c r="Z32" s="93">
        <v>3</v>
      </c>
      <c r="AA32" s="93"/>
      <c r="AB32" s="93">
        <v>19</v>
      </c>
      <c r="AC32" s="93">
        <v>1</v>
      </c>
      <c r="AD32" s="93"/>
      <c r="AE32" s="93">
        <v>16</v>
      </c>
      <c r="AF32" s="93">
        <v>1</v>
      </c>
      <c r="AG32" s="93"/>
      <c r="AH32" s="93">
        <v>5</v>
      </c>
      <c r="AI32" s="93">
        <v>1</v>
      </c>
      <c r="AJ32" s="93"/>
      <c r="AK32" s="93">
        <v>3</v>
      </c>
      <c r="AL32" s="93">
        <v>2</v>
      </c>
      <c r="AM32" s="93"/>
      <c r="AN32" s="93"/>
      <c r="AO32" s="93"/>
      <c r="AP32" s="93"/>
      <c r="AQ32" s="93"/>
      <c r="AR32" s="93"/>
      <c r="AS32" s="93"/>
      <c r="AT32" s="93"/>
      <c r="AU32" s="93"/>
      <c r="AV32" s="80"/>
      <c r="AW32" s="97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8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</row>
    <row r="33" spans="1:89" x14ac:dyDescent="0.3">
      <c r="A33" s="95" t="s">
        <v>276</v>
      </c>
      <c r="B33" s="92"/>
      <c r="C33" s="90">
        <v>159</v>
      </c>
      <c r="D33" s="75">
        <v>123</v>
      </c>
      <c r="E33" s="75">
        <v>36</v>
      </c>
      <c r="F33" s="75"/>
      <c r="G33" s="93"/>
      <c r="H33" s="93"/>
      <c r="I33" s="75"/>
      <c r="J33" s="93">
        <v>1</v>
      </c>
      <c r="K33" s="93"/>
      <c r="L33" s="93"/>
      <c r="M33" s="93">
        <v>18</v>
      </c>
      <c r="N33" s="93">
        <v>2</v>
      </c>
      <c r="O33" s="93"/>
      <c r="P33" s="93">
        <v>19</v>
      </c>
      <c r="Q33" s="93">
        <v>4</v>
      </c>
      <c r="R33" s="93"/>
      <c r="S33" s="93">
        <v>18</v>
      </c>
      <c r="T33" s="93">
        <v>5</v>
      </c>
      <c r="U33" s="93"/>
      <c r="V33" s="93">
        <v>8</v>
      </c>
      <c r="W33" s="93">
        <v>4</v>
      </c>
      <c r="X33" s="93"/>
      <c r="Y33" s="93">
        <v>15</v>
      </c>
      <c r="Z33" s="93">
        <v>2</v>
      </c>
      <c r="AA33" s="93"/>
      <c r="AB33" s="93">
        <v>14</v>
      </c>
      <c r="AC33" s="93">
        <v>3</v>
      </c>
      <c r="AD33" s="93"/>
      <c r="AE33" s="93">
        <v>14</v>
      </c>
      <c r="AF33" s="93">
        <v>7</v>
      </c>
      <c r="AG33" s="93"/>
      <c r="AH33" s="93">
        <v>10</v>
      </c>
      <c r="AI33" s="93">
        <v>8</v>
      </c>
      <c r="AJ33" s="93"/>
      <c r="AK33" s="93">
        <v>1</v>
      </c>
      <c r="AL33" s="93">
        <v>1</v>
      </c>
      <c r="AM33" s="93"/>
      <c r="AN33" s="93">
        <v>3</v>
      </c>
      <c r="AO33" s="93"/>
      <c r="AP33" s="93"/>
      <c r="AQ33" s="93">
        <v>1</v>
      </c>
      <c r="AR33" s="93"/>
      <c r="AS33" s="93"/>
      <c r="AT33" s="93">
        <v>1</v>
      </c>
      <c r="AU33" s="93"/>
      <c r="AV33" s="80"/>
      <c r="AW33" s="97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9"/>
      <c r="BI33" s="98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</row>
    <row r="34" spans="1:89" x14ac:dyDescent="0.3">
      <c r="A34" s="95" t="s">
        <v>271</v>
      </c>
      <c r="B34" s="92"/>
      <c r="C34" s="90">
        <v>128</v>
      </c>
      <c r="D34" s="75">
        <v>96</v>
      </c>
      <c r="E34" s="75">
        <v>32</v>
      </c>
      <c r="F34" s="75"/>
      <c r="G34" s="93"/>
      <c r="H34" s="93"/>
      <c r="I34" s="75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v>1</v>
      </c>
      <c r="W34" s="93">
        <v>4</v>
      </c>
      <c r="X34" s="93"/>
      <c r="Y34" s="93">
        <v>9</v>
      </c>
      <c r="Z34" s="93">
        <v>6</v>
      </c>
      <c r="AA34" s="93"/>
      <c r="AB34" s="93">
        <v>11</v>
      </c>
      <c r="AC34" s="93">
        <v>6</v>
      </c>
      <c r="AD34" s="93"/>
      <c r="AE34" s="93">
        <v>10</v>
      </c>
      <c r="AF34" s="93">
        <v>3</v>
      </c>
      <c r="AG34" s="93"/>
      <c r="AH34" s="93">
        <v>11</v>
      </c>
      <c r="AI34" s="93">
        <v>2</v>
      </c>
      <c r="AJ34" s="93"/>
      <c r="AK34" s="93">
        <v>22</v>
      </c>
      <c r="AL34" s="93">
        <v>5</v>
      </c>
      <c r="AM34" s="93"/>
      <c r="AN34" s="93">
        <v>11</v>
      </c>
      <c r="AO34" s="93">
        <v>1</v>
      </c>
      <c r="AP34" s="93"/>
      <c r="AQ34" s="93">
        <v>4</v>
      </c>
      <c r="AR34" s="93">
        <v>1</v>
      </c>
      <c r="AS34" s="93"/>
      <c r="AT34" s="93">
        <v>17</v>
      </c>
      <c r="AU34" s="93">
        <v>4</v>
      </c>
      <c r="AW34" s="97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9"/>
      <c r="BI34" s="98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</row>
    <row r="35" spans="1:89" ht="18" customHeight="1" x14ac:dyDescent="0.3">
      <c r="A35" s="95" t="s">
        <v>266</v>
      </c>
      <c r="B35" s="92"/>
      <c r="C35" s="90">
        <v>85</v>
      </c>
      <c r="D35" s="75">
        <v>59</v>
      </c>
      <c r="E35" s="75">
        <v>26</v>
      </c>
      <c r="F35" s="75"/>
      <c r="G35" s="93"/>
      <c r="H35" s="93"/>
      <c r="I35" s="75"/>
      <c r="J35" s="93"/>
      <c r="K35" s="93"/>
      <c r="L35" s="93"/>
      <c r="M35" s="93">
        <v>1</v>
      </c>
      <c r="N35" s="93">
        <v>1</v>
      </c>
      <c r="O35" s="93"/>
      <c r="P35" s="93">
        <v>2</v>
      </c>
      <c r="Q35" s="93">
        <v>1</v>
      </c>
      <c r="R35" s="93"/>
      <c r="S35" s="93">
        <v>6</v>
      </c>
      <c r="T35" s="93">
        <v>1</v>
      </c>
      <c r="U35" s="93"/>
      <c r="V35" s="93">
        <v>5</v>
      </c>
      <c r="W35" s="93">
        <v>3</v>
      </c>
      <c r="X35" s="93"/>
      <c r="Y35" s="93">
        <v>13</v>
      </c>
      <c r="Z35" s="93">
        <v>1</v>
      </c>
      <c r="AA35" s="93"/>
      <c r="AB35" s="93">
        <v>9</v>
      </c>
      <c r="AC35" s="93">
        <v>10</v>
      </c>
      <c r="AD35" s="93"/>
      <c r="AE35" s="93">
        <v>14</v>
      </c>
      <c r="AF35" s="93">
        <v>4</v>
      </c>
      <c r="AG35" s="93"/>
      <c r="AH35" s="93">
        <v>5</v>
      </c>
      <c r="AI35" s="93">
        <v>3</v>
      </c>
      <c r="AJ35" s="93"/>
      <c r="AK35" s="93">
        <v>2</v>
      </c>
      <c r="AL35" s="93">
        <v>1</v>
      </c>
      <c r="AM35" s="93"/>
      <c r="AN35" s="93">
        <v>1</v>
      </c>
      <c r="AO35" s="93">
        <v>1</v>
      </c>
      <c r="AP35" s="93"/>
      <c r="AQ35" s="93">
        <v>1</v>
      </c>
      <c r="AR35" s="93"/>
      <c r="AS35" s="93"/>
      <c r="AT35" s="93"/>
      <c r="AU35" s="93"/>
      <c r="AW35" s="97"/>
      <c r="CA35" s="96"/>
      <c r="CC35" s="96"/>
      <c r="CD35" s="99"/>
      <c r="CE35" s="99"/>
      <c r="CF35" s="99"/>
      <c r="CG35" s="99"/>
      <c r="CH35" s="99"/>
      <c r="CI35" s="99"/>
      <c r="CJ35" s="99"/>
      <c r="CK35" s="99"/>
    </row>
    <row r="36" spans="1:89" ht="18" customHeight="1" thickBot="1" x14ac:dyDescent="0.35">
      <c r="A36" s="485" t="s">
        <v>92</v>
      </c>
      <c r="B36" s="493"/>
      <c r="C36" s="491">
        <v>6242</v>
      </c>
      <c r="D36" s="494">
        <v>4211</v>
      </c>
      <c r="E36" s="494">
        <v>2031</v>
      </c>
      <c r="F36" s="494"/>
      <c r="G36" s="463"/>
      <c r="H36" s="463"/>
      <c r="I36" s="494"/>
      <c r="J36" s="463">
        <v>10</v>
      </c>
      <c r="K36" s="463">
        <v>3</v>
      </c>
      <c r="L36" s="463"/>
      <c r="M36" s="463">
        <v>158</v>
      </c>
      <c r="N36" s="463">
        <v>35</v>
      </c>
      <c r="O36" s="463"/>
      <c r="P36" s="463">
        <v>314</v>
      </c>
      <c r="Q36" s="463">
        <v>122</v>
      </c>
      <c r="R36" s="463"/>
      <c r="S36" s="463">
        <v>412</v>
      </c>
      <c r="T36" s="463">
        <v>150</v>
      </c>
      <c r="U36" s="463"/>
      <c r="V36" s="463">
        <v>452</v>
      </c>
      <c r="W36" s="463">
        <v>237</v>
      </c>
      <c r="X36" s="463"/>
      <c r="Y36" s="463">
        <v>532</v>
      </c>
      <c r="Z36" s="463">
        <v>282</v>
      </c>
      <c r="AA36" s="463"/>
      <c r="AB36" s="463">
        <v>675</v>
      </c>
      <c r="AC36" s="463">
        <v>378</v>
      </c>
      <c r="AD36" s="463"/>
      <c r="AE36" s="463">
        <v>701</v>
      </c>
      <c r="AF36" s="463">
        <v>394</v>
      </c>
      <c r="AG36" s="463"/>
      <c r="AH36" s="463">
        <v>641</v>
      </c>
      <c r="AI36" s="463">
        <v>300</v>
      </c>
      <c r="AJ36" s="463"/>
      <c r="AK36" s="463">
        <v>193</v>
      </c>
      <c r="AL36" s="463">
        <v>87</v>
      </c>
      <c r="AM36" s="463"/>
      <c r="AN36" s="463">
        <v>62</v>
      </c>
      <c r="AO36" s="463">
        <v>26</v>
      </c>
      <c r="AP36" s="463"/>
      <c r="AQ36" s="463">
        <v>34</v>
      </c>
      <c r="AR36" s="463">
        <v>11</v>
      </c>
      <c r="AS36" s="463"/>
      <c r="AT36" s="463">
        <v>27</v>
      </c>
      <c r="AU36" s="463">
        <v>6</v>
      </c>
      <c r="AV36" s="80"/>
      <c r="AW36" s="97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9"/>
      <c r="BI36" s="98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</row>
    <row r="37" spans="1:89" ht="16.5" customHeight="1" x14ac:dyDescent="0.3">
      <c r="A37" s="610" t="s">
        <v>574</v>
      </c>
      <c r="B37" s="610"/>
      <c r="C37" s="610"/>
      <c r="D37" s="610"/>
      <c r="E37" s="610"/>
      <c r="F37" s="668"/>
      <c r="G37" s="668"/>
      <c r="H37" s="668"/>
      <c r="I37" s="610"/>
      <c r="J37" s="610"/>
      <c r="K37" s="610"/>
      <c r="L37" s="610"/>
      <c r="M37" s="610"/>
      <c r="N37" s="610"/>
      <c r="O37" s="610"/>
      <c r="P37" s="610"/>
      <c r="Q37" s="610"/>
      <c r="R37" s="610"/>
      <c r="S37" s="610"/>
      <c r="T37" s="610"/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  <c r="AR37" s="610"/>
      <c r="AS37" s="610"/>
      <c r="AT37" s="610"/>
      <c r="AU37" s="610"/>
      <c r="AV37" s="610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618"/>
      <c r="BI37" s="255"/>
      <c r="BJ37" s="618"/>
      <c r="BK37" s="618"/>
      <c r="BL37" s="618"/>
      <c r="BM37" s="618"/>
      <c r="BN37" s="618"/>
      <c r="BO37" s="618"/>
      <c r="BP37" s="618"/>
      <c r="BQ37" s="618"/>
      <c r="BR37" s="618"/>
      <c r="BS37" s="618"/>
      <c r="BT37" s="618"/>
      <c r="BU37" s="618"/>
      <c r="BV37" s="618"/>
      <c r="BW37" s="618"/>
      <c r="BX37" s="83"/>
      <c r="BY37" s="618"/>
      <c r="BZ37" s="618"/>
      <c r="CA37" s="618"/>
      <c r="CB37" s="618"/>
      <c r="CC37" s="618"/>
      <c r="CD37" s="618"/>
      <c r="CE37" s="618"/>
      <c r="CF37" s="618"/>
      <c r="CG37" s="99"/>
      <c r="CH37" s="99"/>
      <c r="CI37" s="99"/>
      <c r="CJ37" s="99"/>
      <c r="CK37" s="99"/>
    </row>
    <row r="38" spans="1:89" x14ac:dyDescent="0.3">
      <c r="A38" s="636" t="s">
        <v>605</v>
      </c>
      <c r="B38" s="636"/>
      <c r="C38" s="636"/>
      <c r="D38" s="636"/>
      <c r="E38" s="636"/>
      <c r="F38" s="636"/>
      <c r="G38" s="130"/>
      <c r="I38" s="130"/>
      <c r="J38" s="130"/>
      <c r="K38" s="130"/>
      <c r="L38" s="130"/>
      <c r="M38" s="130"/>
      <c r="N38" s="130"/>
      <c r="O38" s="130"/>
    </row>
    <row r="39" spans="1:89" x14ac:dyDescent="0.3">
      <c r="A39" s="82" t="s">
        <v>573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</row>
    <row r="40" spans="1:89" x14ac:dyDescent="0.3">
      <c r="A40" s="847"/>
      <c r="B40" s="847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7"/>
      <c r="AF40" s="847"/>
      <c r="AG40" s="847"/>
      <c r="AH40" s="847"/>
      <c r="AI40" s="847"/>
      <c r="AJ40" s="847"/>
      <c r="AK40" s="847"/>
      <c r="AL40" s="847"/>
      <c r="AM40" s="847"/>
      <c r="AN40" s="847"/>
      <c r="AO40" s="847"/>
      <c r="AP40" s="847"/>
      <c r="AQ40" s="847"/>
      <c r="AR40" s="847"/>
      <c r="AS40" s="847"/>
      <c r="AT40" s="847"/>
      <c r="AU40" s="847"/>
      <c r="AV40" s="847"/>
      <c r="BI40" s="98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Y40" s="99"/>
      <c r="BZ40" s="99"/>
      <c r="CA40" s="99"/>
      <c r="CB40" s="99"/>
      <c r="CC40" s="99"/>
      <c r="CD40" s="99"/>
      <c r="CE40" s="99"/>
    </row>
    <row r="41" spans="1:89" x14ac:dyDescent="0.3">
      <c r="G41" s="99"/>
      <c r="H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9"/>
      <c r="BI41" s="98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</row>
    <row r="42" spans="1:89" x14ac:dyDescent="0.3">
      <c r="G42" s="99"/>
      <c r="H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9"/>
      <c r="BI42" s="98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</row>
    <row r="43" spans="1:89" x14ac:dyDescent="0.3">
      <c r="G43" s="99"/>
      <c r="H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9"/>
      <c r="BI43" s="98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</row>
    <row r="44" spans="1:89" x14ac:dyDescent="0.3">
      <c r="G44" s="99"/>
      <c r="H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9"/>
      <c r="BI44" s="98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</row>
    <row r="45" spans="1:89" x14ac:dyDescent="0.3">
      <c r="G45" s="99"/>
      <c r="H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98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</row>
    <row r="46" spans="1:89" x14ac:dyDescent="0.3">
      <c r="G46" s="99"/>
      <c r="H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9"/>
      <c r="BI46" s="98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</row>
    <row r="47" spans="1:89" x14ac:dyDescent="0.3">
      <c r="G47" s="99"/>
      <c r="H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9"/>
      <c r="BI47" s="98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</row>
    <row r="48" spans="1:89" x14ac:dyDescent="0.3">
      <c r="G48" s="99"/>
      <c r="H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9"/>
      <c r="BI48" s="98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</row>
    <row r="49" spans="7:89" x14ac:dyDescent="0.3">
      <c r="G49" s="99"/>
      <c r="H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9"/>
      <c r="BI49" s="98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</row>
    <row r="50" spans="7:89" x14ac:dyDescent="0.3">
      <c r="G50" s="99"/>
      <c r="H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9"/>
      <c r="BI50" s="98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</row>
    <row r="51" spans="7:89" x14ac:dyDescent="0.3">
      <c r="G51" s="99"/>
      <c r="H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9"/>
      <c r="BI51" s="98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</row>
    <row r="52" spans="7:89" x14ac:dyDescent="0.3">
      <c r="G52" s="99"/>
      <c r="H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9"/>
      <c r="BI52" s="98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</row>
    <row r="53" spans="7:89" x14ac:dyDescent="0.3">
      <c r="G53" s="99"/>
      <c r="H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9"/>
      <c r="BI53" s="98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</row>
    <row r="54" spans="7:89" x14ac:dyDescent="0.3">
      <c r="G54" s="99"/>
      <c r="H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8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</row>
    <row r="55" spans="7:89" x14ac:dyDescent="0.3">
      <c r="G55" s="99"/>
      <c r="H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98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</row>
    <row r="56" spans="7:89" x14ac:dyDescent="0.3">
      <c r="G56" s="99"/>
      <c r="H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9"/>
      <c r="BI56" s="98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</row>
    <row r="57" spans="7:89" x14ac:dyDescent="0.3">
      <c r="G57" s="99"/>
      <c r="H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9"/>
      <c r="BI57" s="98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</row>
    <row r="58" spans="7:89" x14ac:dyDescent="0.3">
      <c r="G58" s="99"/>
      <c r="H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9"/>
      <c r="BI58" s="98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</row>
    <row r="59" spans="7:89" x14ac:dyDescent="0.3">
      <c r="G59" s="99"/>
      <c r="H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9"/>
      <c r="BI59" s="98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</row>
    <row r="60" spans="7:89" x14ac:dyDescent="0.3">
      <c r="G60" s="99"/>
      <c r="H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9"/>
      <c r="BI60" s="98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</row>
    <row r="61" spans="7:89" x14ac:dyDescent="0.3">
      <c r="G61" s="99"/>
      <c r="H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9"/>
      <c r="BI61" s="98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</row>
    <row r="62" spans="7:89" x14ac:dyDescent="0.3">
      <c r="G62" s="99"/>
      <c r="H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9"/>
      <c r="BI62" s="98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</row>
    <row r="63" spans="7:89" x14ac:dyDescent="0.3">
      <c r="G63" s="99"/>
      <c r="H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9"/>
      <c r="BI63" s="98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</row>
    <row r="64" spans="7:89" x14ac:dyDescent="0.3">
      <c r="G64" s="99"/>
      <c r="H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9"/>
      <c r="BI64" s="98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</row>
    <row r="65" spans="1:89" x14ac:dyDescent="0.3">
      <c r="G65" s="99"/>
      <c r="H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9"/>
      <c r="BI65" s="98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</row>
    <row r="66" spans="1:89" x14ac:dyDescent="0.3">
      <c r="G66" s="99"/>
      <c r="H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9"/>
      <c r="BI66" s="98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</row>
    <row r="67" spans="1:89" x14ac:dyDescent="0.3">
      <c r="G67" s="99"/>
      <c r="H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9"/>
      <c r="BI67" s="98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</row>
    <row r="68" spans="1:89" x14ac:dyDescent="0.3">
      <c r="G68" s="99"/>
      <c r="H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9"/>
      <c r="BI68" s="98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</row>
    <row r="69" spans="1:89" x14ac:dyDescent="0.3">
      <c r="G69" s="99"/>
      <c r="H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9"/>
      <c r="BI69" s="98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</row>
    <row r="70" spans="1:89" x14ac:dyDescent="0.3">
      <c r="G70" s="99"/>
      <c r="H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9"/>
      <c r="BI70" s="98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</row>
    <row r="71" spans="1:89" x14ac:dyDescent="0.3">
      <c r="G71" s="99"/>
      <c r="H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9"/>
      <c r="BI71" s="98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</row>
    <row r="72" spans="1:89" x14ac:dyDescent="0.3">
      <c r="G72" s="99"/>
      <c r="H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9"/>
      <c r="BI72" s="98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</row>
    <row r="73" spans="1:89" x14ac:dyDescent="0.3">
      <c r="G73" s="99"/>
      <c r="H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9"/>
      <c r="BI73" s="98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</row>
    <row r="74" spans="1:89" x14ac:dyDescent="0.3">
      <c r="G74" s="99"/>
      <c r="H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9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</row>
    <row r="75" spans="1:89" x14ac:dyDescent="0.3">
      <c r="G75" s="99"/>
      <c r="H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9"/>
      <c r="BI75" s="98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</row>
    <row r="76" spans="1:89" x14ac:dyDescent="0.3">
      <c r="G76" s="99"/>
      <c r="H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W76" s="98"/>
      <c r="BI76" s="98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Y76" s="99"/>
      <c r="BZ76" s="99"/>
      <c r="CA76" s="99"/>
      <c r="CB76" s="99"/>
      <c r="CC76" s="99"/>
      <c r="CD76" s="99"/>
      <c r="CE76" s="99"/>
    </row>
    <row r="77" spans="1:89" x14ac:dyDescent="0.3">
      <c r="A77" s="97"/>
      <c r="G77" s="99"/>
      <c r="H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BI77" s="98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Y77" s="99"/>
      <c r="BZ77" s="99"/>
      <c r="CA77" s="99"/>
      <c r="CB77" s="99"/>
      <c r="CC77" s="99"/>
      <c r="CD77" s="99"/>
      <c r="CE77" s="99"/>
    </row>
    <row r="78" spans="1:89" x14ac:dyDescent="0.3">
      <c r="G78" s="99"/>
      <c r="H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BH78" s="99"/>
      <c r="BI78" s="98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Y78" s="99"/>
      <c r="BZ78" s="99"/>
      <c r="CA78" s="99"/>
      <c r="CB78" s="99"/>
      <c r="CC78" s="99"/>
      <c r="CD78" s="99"/>
      <c r="CE78" s="99"/>
    </row>
    <row r="79" spans="1:89" x14ac:dyDescent="0.3">
      <c r="G79" s="99"/>
      <c r="H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BH79" s="99"/>
      <c r="BI79" s="98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Y79" s="99"/>
      <c r="BZ79" s="99"/>
      <c r="CA79" s="99"/>
      <c r="CB79" s="99"/>
      <c r="CC79" s="99"/>
      <c r="CD79" s="99"/>
      <c r="CE79" s="99"/>
    </row>
    <row r="80" spans="1:89" x14ac:dyDescent="0.3">
      <c r="G80" s="99"/>
      <c r="H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BH80" s="99"/>
      <c r="BI80" s="98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Y80" s="99"/>
      <c r="BZ80" s="99"/>
      <c r="CA80" s="99"/>
      <c r="CB80" s="99"/>
      <c r="CC80" s="99"/>
      <c r="CD80" s="99"/>
      <c r="CE80" s="99"/>
    </row>
    <row r="81" spans="1:90" x14ac:dyDescent="0.3">
      <c r="G81" s="99"/>
      <c r="H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BH81" s="99"/>
      <c r="BI81" s="98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Y81" s="99"/>
      <c r="BZ81" s="99"/>
      <c r="CA81" s="99"/>
      <c r="CB81" s="99"/>
      <c r="CC81" s="99"/>
      <c r="CD81" s="99"/>
      <c r="CE81" s="99"/>
    </row>
    <row r="82" spans="1:90" x14ac:dyDescent="0.3">
      <c r="G82" s="99"/>
      <c r="H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BH82" s="99"/>
      <c r="BI82" s="98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Y82" s="99"/>
      <c r="BZ82" s="99"/>
      <c r="CA82" s="99"/>
      <c r="CB82" s="99"/>
      <c r="CC82" s="99"/>
      <c r="CD82" s="99"/>
      <c r="CE82" s="99"/>
    </row>
    <row r="83" spans="1:90" x14ac:dyDescent="0.3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</row>
    <row r="84" spans="1:90" x14ac:dyDescent="0.3"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</row>
    <row r="85" spans="1:90" x14ac:dyDescent="0.3"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</row>
    <row r="86" spans="1:90" x14ac:dyDescent="0.3"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</row>
    <row r="87" spans="1:90" x14ac:dyDescent="0.3"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</row>
    <row r="88" spans="1:90" x14ac:dyDescent="0.3"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</row>
    <row r="89" spans="1:90" x14ac:dyDescent="0.3">
      <c r="G89" s="101"/>
      <c r="H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</row>
    <row r="90" spans="1:90" x14ac:dyDescent="0.3">
      <c r="G90" s="101"/>
      <c r="H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</row>
    <row r="91" spans="1:90" x14ac:dyDescent="0.3">
      <c r="G91" s="101"/>
      <c r="H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</row>
    <row r="92" spans="1:90" x14ac:dyDescent="0.3">
      <c r="G92" s="101"/>
      <c r="H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</row>
    <row r="93" spans="1:90" x14ac:dyDescent="0.3">
      <c r="G93" s="101"/>
      <c r="H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</row>
    <row r="94" spans="1:90" x14ac:dyDescent="0.3">
      <c r="G94" s="101"/>
      <c r="H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</row>
    <row r="95" spans="1:90" x14ac:dyDescent="0.3">
      <c r="G95" s="101"/>
      <c r="H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</row>
    <row r="96" spans="1:90" x14ac:dyDescent="0.3">
      <c r="G96" s="101"/>
      <c r="H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</row>
    <row r="97" spans="7:90" x14ac:dyDescent="0.3">
      <c r="G97" s="101"/>
      <c r="H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</row>
    <row r="98" spans="7:90" x14ac:dyDescent="0.3">
      <c r="G98" s="101"/>
      <c r="H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</row>
    <row r="99" spans="7:90" x14ac:dyDescent="0.3">
      <c r="G99" s="101"/>
      <c r="H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</row>
    <row r="100" spans="7:90" x14ac:dyDescent="0.3">
      <c r="G100" s="101"/>
      <c r="H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</row>
    <row r="101" spans="7:90" x14ac:dyDescent="0.3">
      <c r="G101" s="101"/>
      <c r="H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</row>
    <row r="102" spans="7:90" x14ac:dyDescent="0.3">
      <c r="G102" s="101"/>
      <c r="H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</row>
    <row r="103" spans="7:90" x14ac:dyDescent="0.3">
      <c r="G103" s="101"/>
      <c r="H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</row>
    <row r="104" spans="7:90" x14ac:dyDescent="0.3">
      <c r="G104" s="101"/>
      <c r="H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</row>
    <row r="105" spans="7:90" x14ac:dyDescent="0.3">
      <c r="G105" s="101"/>
      <c r="H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</row>
    <row r="106" spans="7:90" x14ac:dyDescent="0.3">
      <c r="G106" s="101"/>
      <c r="H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</row>
    <row r="107" spans="7:90" x14ac:dyDescent="0.3">
      <c r="G107" s="101"/>
      <c r="H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</row>
    <row r="108" spans="7:90" x14ac:dyDescent="0.3">
      <c r="G108" s="101"/>
      <c r="H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</row>
    <row r="109" spans="7:90" x14ac:dyDescent="0.3">
      <c r="G109" s="101"/>
      <c r="H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</row>
    <row r="110" spans="7:90" x14ac:dyDescent="0.3">
      <c r="G110" s="101"/>
      <c r="H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</row>
    <row r="111" spans="7:90" x14ac:dyDescent="0.3">
      <c r="G111" s="101"/>
      <c r="H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</row>
    <row r="112" spans="7:90" x14ac:dyDescent="0.3">
      <c r="G112" s="101"/>
      <c r="H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</row>
    <row r="113" spans="1:90" x14ac:dyDescent="0.3">
      <c r="G113" s="101"/>
      <c r="H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</row>
    <row r="114" spans="1:90" x14ac:dyDescent="0.3">
      <c r="G114" s="101"/>
      <c r="H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</row>
    <row r="115" spans="1:90" x14ac:dyDescent="0.3">
      <c r="G115" s="101"/>
      <c r="H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</row>
    <row r="116" spans="1:90" x14ac:dyDescent="0.3">
      <c r="G116" s="101"/>
      <c r="H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</row>
    <row r="117" spans="1:90" x14ac:dyDescent="0.3">
      <c r="G117" s="101"/>
      <c r="H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</row>
    <row r="118" spans="1:90" x14ac:dyDescent="0.3">
      <c r="G118" s="101"/>
      <c r="H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</row>
    <row r="119" spans="1:90" x14ac:dyDescent="0.3">
      <c r="G119" s="101"/>
      <c r="H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</row>
    <row r="120" spans="1:90" x14ac:dyDescent="0.3">
      <c r="G120" s="101"/>
      <c r="H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</row>
    <row r="121" spans="1:90" x14ac:dyDescent="0.3">
      <c r="G121" s="101"/>
      <c r="H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</row>
    <row r="122" spans="1:90" x14ac:dyDescent="0.3">
      <c r="G122" s="101"/>
      <c r="H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</row>
    <row r="123" spans="1:90" x14ac:dyDescent="0.3">
      <c r="G123" s="101"/>
      <c r="H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</row>
    <row r="124" spans="1:90" x14ac:dyDescent="0.3">
      <c r="G124" s="101"/>
      <c r="H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</row>
    <row r="125" spans="1:90" x14ac:dyDescent="0.3"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</row>
    <row r="126" spans="1:90" x14ac:dyDescent="0.3">
      <c r="A126" s="97"/>
      <c r="G126" s="97"/>
      <c r="H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</row>
    <row r="127" spans="1:90" x14ac:dyDescent="0.3">
      <c r="G127" s="101"/>
      <c r="H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</row>
    <row r="128" spans="1:90" x14ac:dyDescent="0.3"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</row>
    <row r="129" spans="1:89" x14ac:dyDescent="0.3">
      <c r="G129" s="101"/>
      <c r="H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</row>
    <row r="130" spans="1:89" x14ac:dyDescent="0.3"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</row>
    <row r="131" spans="1:89" x14ac:dyDescent="0.3">
      <c r="G131" s="101"/>
      <c r="H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</row>
    <row r="132" spans="1:89" x14ac:dyDescent="0.3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</row>
    <row r="133" spans="1:89" x14ac:dyDescent="0.3"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</row>
    <row r="134" spans="1:89" x14ac:dyDescent="0.3"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</row>
    <row r="135" spans="1:89" x14ac:dyDescent="0.3"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</row>
    <row r="136" spans="1:89" x14ac:dyDescent="0.3"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</row>
    <row r="137" spans="1:89" x14ac:dyDescent="0.3"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</row>
    <row r="138" spans="1:89" x14ac:dyDescent="0.3"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</row>
    <row r="139" spans="1:89" x14ac:dyDescent="0.3"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</row>
    <row r="140" spans="1:89" x14ac:dyDescent="0.3"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</row>
    <row r="141" spans="1:89" x14ac:dyDescent="0.3"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</row>
    <row r="142" spans="1:89" x14ac:dyDescent="0.3"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</row>
    <row r="143" spans="1:89" x14ac:dyDescent="0.3"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</row>
    <row r="144" spans="1:89" x14ac:dyDescent="0.3"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</row>
    <row r="145" spans="62:83" x14ac:dyDescent="0.3"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</row>
  </sheetData>
  <mergeCells count="19">
    <mergeCell ref="A40:AV40"/>
    <mergeCell ref="AB5:AC5"/>
    <mergeCell ref="AE5:AF5"/>
    <mergeCell ref="AH5:AI5"/>
    <mergeCell ref="AK5:AL5"/>
    <mergeCell ref="AN5:AO5"/>
    <mergeCell ref="AQ5:AR5"/>
    <mergeCell ref="A2:AV2"/>
    <mergeCell ref="A4:A6"/>
    <mergeCell ref="C4:E5"/>
    <mergeCell ref="J4:AU4"/>
    <mergeCell ref="J5:K5"/>
    <mergeCell ref="M5:N5"/>
    <mergeCell ref="P5:Q5"/>
    <mergeCell ref="S5:T5"/>
    <mergeCell ref="V5:W5"/>
    <mergeCell ref="Y5:Z5"/>
    <mergeCell ref="AT5:AU5"/>
    <mergeCell ref="G5:H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56" firstPageNumber="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0"/>
  <sheetViews>
    <sheetView showGridLines="0" zoomScale="80" zoomScaleNormal="80" workbookViewId="0">
      <selection activeCell="A8" sqref="A8"/>
    </sheetView>
  </sheetViews>
  <sheetFormatPr baseColWidth="10" defaultRowHeight="15" x14ac:dyDescent="0.3"/>
  <cols>
    <col min="1" max="1" width="86.7109375" style="5" customWidth="1"/>
    <col min="2" max="2" width="1.85546875" style="5" customWidth="1"/>
    <col min="3" max="3" width="8.85546875" style="5" bestFit="1" customWidth="1"/>
    <col min="4" max="5" width="8.140625" style="5" bestFit="1" customWidth="1"/>
    <col min="6" max="6" width="1.5703125" style="5" customWidth="1"/>
    <col min="7" max="7" width="8" style="5" bestFit="1" customWidth="1"/>
    <col min="8" max="8" width="8.7109375" style="5" customWidth="1"/>
    <col min="9" max="9" width="1.5703125" style="5" customWidth="1"/>
    <col min="10" max="10" width="7.42578125" style="5" bestFit="1" customWidth="1"/>
    <col min="11" max="11" width="7.28515625" style="5" bestFit="1" customWidth="1"/>
    <col min="12" max="12" width="1.5703125" style="5" customWidth="1"/>
    <col min="13" max="13" width="7.28515625" style="5" bestFit="1" customWidth="1"/>
    <col min="14" max="14" width="7" style="5" customWidth="1"/>
    <col min="15" max="15" width="1.5703125" style="5" customWidth="1"/>
    <col min="16" max="16" width="7" style="5" bestFit="1" customWidth="1"/>
    <col min="17" max="17" width="7.28515625" style="5" bestFit="1" customWidth="1"/>
    <col min="18" max="18" width="1.5703125" style="5" customWidth="1"/>
    <col min="19" max="19" width="9.28515625" style="5" customWidth="1"/>
    <col min="20" max="20" width="10.85546875" style="5" customWidth="1"/>
    <col min="21" max="21" width="1.5703125" style="5" customWidth="1"/>
    <col min="22" max="23" width="9.140625" style="5" customWidth="1"/>
    <col min="24" max="24" width="1.5703125" style="5" customWidth="1"/>
    <col min="25" max="26" width="9.28515625" style="5" customWidth="1"/>
    <col min="27" max="27" width="1.5703125" style="5" customWidth="1"/>
    <col min="28" max="29" width="8.5703125" style="5" customWidth="1"/>
    <col min="30" max="30" width="1.5703125" style="5" customWidth="1"/>
    <col min="31" max="32" width="8.28515625" style="5" customWidth="1"/>
    <col min="33" max="33" width="1.5703125" style="5" customWidth="1"/>
    <col min="34" max="35" width="9.28515625" style="5" customWidth="1"/>
    <col min="36" max="36" width="1.5703125" style="5" customWidth="1"/>
    <col min="37" max="38" width="7.5703125" style="5" customWidth="1"/>
    <col min="39" max="39" width="1.5703125" style="5" customWidth="1"/>
    <col min="40" max="41" width="9" style="5" customWidth="1"/>
    <col min="42" max="42" width="1.5703125" style="5" customWidth="1"/>
    <col min="43" max="44" width="9.28515625" style="5" customWidth="1"/>
    <col min="45" max="45" width="1.5703125" style="5" customWidth="1"/>
    <col min="46" max="47" width="9.7109375" style="5" customWidth="1"/>
    <col min="48" max="48" width="1.5703125" style="5" customWidth="1"/>
    <col min="49" max="50" width="10" style="5" customWidth="1"/>
    <col min="51" max="51" width="1.5703125" style="5" customWidth="1"/>
    <col min="52" max="53" width="10.140625" style="5" customWidth="1"/>
    <col min="54" max="54" width="1.5703125" style="5" customWidth="1"/>
    <col min="55" max="56" width="8.7109375" style="5" customWidth="1"/>
    <col min="57" max="57" width="1.5703125" style="5" customWidth="1"/>
    <col min="58" max="59" width="10.42578125" style="5" customWidth="1"/>
    <col min="60" max="60" width="1.5703125" style="5" customWidth="1"/>
    <col min="61" max="62" width="8.5703125" style="5" customWidth="1"/>
    <col min="63" max="63" width="1.5703125" style="5" customWidth="1"/>
    <col min="64" max="65" width="8.28515625" style="5" customWidth="1"/>
    <col min="66" max="66" width="1.5703125" style="5" customWidth="1"/>
    <col min="67" max="68" width="8.5703125" style="5" customWidth="1"/>
    <col min="69" max="69" width="1.5703125" style="5" customWidth="1"/>
    <col min="70" max="71" width="7.85546875" style="5" customWidth="1"/>
    <col min="72" max="72" width="1.5703125" style="5" customWidth="1"/>
    <col min="73" max="73" width="9.140625" style="5" customWidth="1"/>
    <col min="74" max="74" width="8" style="5" customWidth="1"/>
    <col min="75" max="75" width="1.5703125" style="5" customWidth="1"/>
    <col min="76" max="77" width="7.85546875" style="5" customWidth="1"/>
    <col min="78" max="78" width="1.5703125" style="5" customWidth="1"/>
    <col min="79" max="80" width="8.85546875" style="5" customWidth="1"/>
    <col min="81" max="81" width="1.5703125" style="5" customWidth="1"/>
    <col min="82" max="82" width="7.7109375" style="5" bestFit="1" customWidth="1"/>
    <col min="83" max="83" width="7.28515625" style="5" bestFit="1" customWidth="1"/>
    <col min="84" max="16384" width="11.42578125" style="3"/>
  </cols>
  <sheetData>
    <row r="1" spans="1:83" s="339" customFormat="1" ht="12.75" customHeight="1" x14ac:dyDescent="0.3">
      <c r="A1" s="364" t="s">
        <v>203</v>
      </c>
    </row>
    <row r="2" spans="1:83" s="339" customFormat="1" ht="12.75" customHeight="1" x14ac:dyDescent="0.3">
      <c r="A2" s="768" t="s">
        <v>370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8"/>
      <c r="BU2" s="768"/>
      <c r="BV2" s="768"/>
      <c r="BW2" s="768"/>
      <c r="BX2" s="768"/>
      <c r="BY2" s="768"/>
      <c r="BZ2" s="768"/>
      <c r="CA2" s="768"/>
      <c r="CB2" s="768"/>
      <c r="CC2" s="768"/>
      <c r="CD2" s="768"/>
      <c r="CE2" s="768"/>
    </row>
    <row r="3" spans="1:83" s="339" customFormat="1" ht="18.75" customHeight="1" x14ac:dyDescent="0.35">
      <c r="A3" s="487" t="s">
        <v>602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  <c r="BK3" s="487"/>
      <c r="BL3" s="487"/>
      <c r="BM3" s="487"/>
      <c r="BN3" s="487"/>
      <c r="BO3" s="487"/>
      <c r="BP3" s="487"/>
      <c r="BQ3" s="487"/>
      <c r="BR3" s="487"/>
      <c r="BS3" s="487"/>
      <c r="BT3" s="487"/>
      <c r="BU3" s="487"/>
      <c r="BV3" s="487"/>
      <c r="BW3" s="487"/>
      <c r="BX3" s="487"/>
      <c r="BY3" s="487"/>
      <c r="BZ3" s="487"/>
      <c r="CA3" s="487"/>
      <c r="CB3" s="487"/>
      <c r="CC3" s="487"/>
      <c r="CD3" s="487"/>
      <c r="CE3" s="487"/>
    </row>
    <row r="4" spans="1:83" s="339" customFormat="1" ht="12.75" customHeight="1" thickBot="1" x14ac:dyDescent="0.35">
      <c r="A4" s="606"/>
      <c r="B4" s="606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07"/>
      <c r="BI4" s="607"/>
      <c r="BJ4" s="607"/>
      <c r="BK4" s="607"/>
      <c r="BL4" s="607"/>
      <c r="BM4" s="607"/>
      <c r="BN4" s="607"/>
      <c r="BO4" s="607"/>
      <c r="BP4" s="607"/>
      <c r="BQ4" s="607"/>
      <c r="BR4" s="607"/>
      <c r="BS4" s="607"/>
      <c r="BT4" s="607"/>
      <c r="BU4" s="607"/>
      <c r="BV4" s="607"/>
      <c r="BW4" s="607"/>
      <c r="BX4" s="607"/>
      <c r="BY4" s="607"/>
      <c r="BZ4" s="607"/>
      <c r="CA4" s="607"/>
      <c r="CB4" s="607"/>
      <c r="CC4" s="607"/>
      <c r="CD4" s="607"/>
      <c r="CE4" s="607"/>
    </row>
    <row r="5" spans="1:83" s="5" customFormat="1" ht="102" customHeight="1" thickBot="1" x14ac:dyDescent="0.35">
      <c r="A5" s="88" t="s">
        <v>201</v>
      </c>
      <c r="B5" s="88"/>
      <c r="C5" s="836" t="s">
        <v>64</v>
      </c>
      <c r="D5" s="836"/>
      <c r="E5" s="836"/>
      <c r="F5" s="592"/>
      <c r="G5" s="752" t="s">
        <v>691</v>
      </c>
      <c r="H5" s="752"/>
      <c r="I5" s="616"/>
      <c r="J5" s="752" t="s">
        <v>262</v>
      </c>
      <c r="K5" s="752"/>
      <c r="L5" s="616"/>
      <c r="M5" s="752" t="s">
        <v>148</v>
      </c>
      <c r="N5" s="752"/>
      <c r="O5" s="616"/>
      <c r="P5" s="752" t="s">
        <v>89</v>
      </c>
      <c r="Q5" s="752"/>
      <c r="R5" s="616"/>
      <c r="S5" s="752" t="s">
        <v>263</v>
      </c>
      <c r="T5" s="752"/>
      <c r="U5" s="616"/>
      <c r="V5" s="752" t="s">
        <v>215</v>
      </c>
      <c r="W5" s="752"/>
      <c r="X5" s="616"/>
      <c r="Y5" s="752" t="s">
        <v>216</v>
      </c>
      <c r="Z5" s="752"/>
      <c r="AA5" s="616"/>
      <c r="AB5" s="752" t="s">
        <v>218</v>
      </c>
      <c r="AC5" s="752"/>
      <c r="AD5" s="616"/>
      <c r="AE5" s="752" t="s">
        <v>264</v>
      </c>
      <c r="AF5" s="752"/>
      <c r="AG5" s="616"/>
      <c r="AH5" s="752" t="s">
        <v>217</v>
      </c>
      <c r="AI5" s="752"/>
      <c r="AJ5" s="616"/>
      <c r="AK5" s="752" t="s">
        <v>265</v>
      </c>
      <c r="AL5" s="752"/>
      <c r="AM5" s="616"/>
      <c r="AN5" s="752" t="s">
        <v>219</v>
      </c>
      <c r="AO5" s="752"/>
      <c r="AP5" s="616"/>
      <c r="AQ5" s="752" t="s">
        <v>268</v>
      </c>
      <c r="AR5" s="752"/>
      <c r="AS5" s="616"/>
      <c r="AT5" s="752" t="s">
        <v>220</v>
      </c>
      <c r="AU5" s="752"/>
      <c r="AV5" s="616"/>
      <c r="AW5" s="752" t="s">
        <v>275</v>
      </c>
      <c r="AX5" s="752"/>
      <c r="AY5" s="616"/>
      <c r="AZ5" s="752" t="s">
        <v>269</v>
      </c>
      <c r="BA5" s="752"/>
      <c r="BB5" s="616"/>
      <c r="BC5" s="752" t="s">
        <v>274</v>
      </c>
      <c r="BD5" s="752"/>
      <c r="BE5" s="616"/>
      <c r="BF5" s="752" t="s">
        <v>270</v>
      </c>
      <c r="BG5" s="752"/>
      <c r="BH5" s="616"/>
      <c r="BI5" s="752" t="s">
        <v>267</v>
      </c>
      <c r="BJ5" s="752"/>
      <c r="BK5" s="616"/>
      <c r="BL5" s="752" t="s">
        <v>272</v>
      </c>
      <c r="BM5" s="752"/>
      <c r="BN5" s="616"/>
      <c r="BO5" s="752" t="s">
        <v>273</v>
      </c>
      <c r="BP5" s="752"/>
      <c r="BQ5" s="616"/>
      <c r="BR5" s="752" t="s">
        <v>277</v>
      </c>
      <c r="BS5" s="752"/>
      <c r="BT5" s="616"/>
      <c r="BU5" s="752" t="s">
        <v>276</v>
      </c>
      <c r="BV5" s="752"/>
      <c r="BW5" s="616"/>
      <c r="BX5" s="752" t="s">
        <v>271</v>
      </c>
      <c r="BY5" s="752"/>
      <c r="BZ5" s="616"/>
      <c r="CA5" s="752" t="s">
        <v>266</v>
      </c>
      <c r="CB5" s="752"/>
      <c r="CC5" s="616"/>
      <c r="CD5" s="752" t="s">
        <v>61</v>
      </c>
      <c r="CE5" s="752"/>
    </row>
    <row r="6" spans="1:83" s="5" customFormat="1" ht="21.75" customHeight="1" thickBot="1" x14ac:dyDescent="0.35">
      <c r="A6" s="393"/>
      <c r="B6" s="393"/>
      <c r="C6" s="393" t="s">
        <v>42</v>
      </c>
      <c r="D6" s="393" t="s">
        <v>63</v>
      </c>
      <c r="E6" s="393" t="s">
        <v>58</v>
      </c>
      <c r="F6" s="393"/>
      <c r="G6" s="560" t="s">
        <v>57</v>
      </c>
      <c r="H6" s="560" t="s">
        <v>58</v>
      </c>
      <c r="I6" s="560"/>
      <c r="J6" s="560" t="s">
        <v>57</v>
      </c>
      <c r="K6" s="560" t="s">
        <v>58</v>
      </c>
      <c r="L6" s="560"/>
      <c r="M6" s="560" t="s">
        <v>57</v>
      </c>
      <c r="N6" s="560" t="s">
        <v>58</v>
      </c>
      <c r="O6" s="560"/>
      <c r="P6" s="560" t="s">
        <v>57</v>
      </c>
      <c r="Q6" s="560" t="s">
        <v>58</v>
      </c>
      <c r="R6" s="560"/>
      <c r="S6" s="560" t="s">
        <v>57</v>
      </c>
      <c r="T6" s="560" t="s">
        <v>58</v>
      </c>
      <c r="U6" s="560"/>
      <c r="V6" s="560" t="s">
        <v>57</v>
      </c>
      <c r="W6" s="560" t="s">
        <v>58</v>
      </c>
      <c r="X6" s="560"/>
      <c r="Y6" s="560" t="s">
        <v>57</v>
      </c>
      <c r="Z6" s="560" t="s">
        <v>58</v>
      </c>
      <c r="AA6" s="560"/>
      <c r="AB6" s="560" t="s">
        <v>57</v>
      </c>
      <c r="AC6" s="560" t="s">
        <v>58</v>
      </c>
      <c r="AD6" s="560"/>
      <c r="AE6" s="560" t="s">
        <v>57</v>
      </c>
      <c r="AF6" s="560" t="s">
        <v>58</v>
      </c>
      <c r="AG6" s="560"/>
      <c r="AH6" s="560" t="s">
        <v>57</v>
      </c>
      <c r="AI6" s="560" t="s">
        <v>58</v>
      </c>
      <c r="AJ6" s="560"/>
      <c r="AK6" s="560" t="s">
        <v>57</v>
      </c>
      <c r="AL6" s="560" t="s">
        <v>58</v>
      </c>
      <c r="AM6" s="560"/>
      <c r="AN6" s="560" t="s">
        <v>57</v>
      </c>
      <c r="AO6" s="560" t="s">
        <v>58</v>
      </c>
      <c r="AP6" s="560"/>
      <c r="AQ6" s="560" t="s">
        <v>57</v>
      </c>
      <c r="AR6" s="560" t="s">
        <v>58</v>
      </c>
      <c r="AS6" s="560"/>
      <c r="AT6" s="560" t="s">
        <v>57</v>
      </c>
      <c r="AU6" s="560" t="s">
        <v>58</v>
      </c>
      <c r="AV6" s="560"/>
      <c r="AW6" s="560" t="s">
        <v>57</v>
      </c>
      <c r="AX6" s="560" t="s">
        <v>58</v>
      </c>
      <c r="AY6" s="560"/>
      <c r="AZ6" s="560" t="s">
        <v>57</v>
      </c>
      <c r="BA6" s="560" t="s">
        <v>58</v>
      </c>
      <c r="BB6" s="560"/>
      <c r="BC6" s="560" t="s">
        <v>57</v>
      </c>
      <c r="BD6" s="560" t="s">
        <v>58</v>
      </c>
      <c r="BE6" s="560"/>
      <c r="BF6" s="560" t="s">
        <v>57</v>
      </c>
      <c r="BG6" s="560" t="s">
        <v>58</v>
      </c>
      <c r="BH6" s="560"/>
      <c r="BI6" s="560" t="s">
        <v>57</v>
      </c>
      <c r="BJ6" s="560" t="s">
        <v>58</v>
      </c>
      <c r="BK6" s="560"/>
      <c r="BL6" s="560" t="s">
        <v>57</v>
      </c>
      <c r="BM6" s="560" t="s">
        <v>58</v>
      </c>
      <c r="BN6" s="560"/>
      <c r="BO6" s="560" t="s">
        <v>57</v>
      </c>
      <c r="BP6" s="560" t="s">
        <v>58</v>
      </c>
      <c r="BQ6" s="560"/>
      <c r="BR6" s="560" t="s">
        <v>57</v>
      </c>
      <c r="BS6" s="560" t="s">
        <v>58</v>
      </c>
      <c r="BT6" s="560"/>
      <c r="BU6" s="560" t="s">
        <v>57</v>
      </c>
      <c r="BV6" s="560" t="s">
        <v>58</v>
      </c>
      <c r="BW6" s="560"/>
      <c r="BX6" s="560" t="s">
        <v>57</v>
      </c>
      <c r="BY6" s="560" t="s">
        <v>58</v>
      </c>
      <c r="BZ6" s="560"/>
      <c r="CA6" s="560" t="s">
        <v>57</v>
      </c>
      <c r="CB6" s="560" t="s">
        <v>58</v>
      </c>
      <c r="CC6" s="560"/>
      <c r="CD6" s="560" t="s">
        <v>57</v>
      </c>
      <c r="CE6" s="560" t="s">
        <v>58</v>
      </c>
    </row>
    <row r="7" spans="1:83" s="5" customFormat="1" ht="36" customHeight="1" x14ac:dyDescent="0.3">
      <c r="A7" s="73" t="s">
        <v>173</v>
      </c>
      <c r="B7" s="74"/>
      <c r="C7" s="75">
        <v>28141</v>
      </c>
      <c r="D7" s="75">
        <v>19042</v>
      </c>
      <c r="E7" s="75">
        <v>9099</v>
      </c>
      <c r="F7" s="75"/>
      <c r="G7" s="75">
        <v>4747</v>
      </c>
      <c r="H7" s="75">
        <v>1347</v>
      </c>
      <c r="I7" s="75"/>
      <c r="J7" s="75">
        <v>1807</v>
      </c>
      <c r="K7" s="75">
        <v>1909</v>
      </c>
      <c r="L7" s="75"/>
      <c r="M7" s="75">
        <v>1458</v>
      </c>
      <c r="N7" s="75">
        <v>1073</v>
      </c>
      <c r="O7" s="75"/>
      <c r="P7" s="75">
        <v>1213</v>
      </c>
      <c r="Q7" s="75">
        <v>1053</v>
      </c>
      <c r="R7" s="75"/>
      <c r="S7" s="75">
        <v>1201</v>
      </c>
      <c r="T7" s="75">
        <v>362</v>
      </c>
      <c r="U7" s="75"/>
      <c r="V7" s="75">
        <v>653</v>
      </c>
      <c r="W7" s="75">
        <v>167</v>
      </c>
      <c r="X7" s="75"/>
      <c r="Y7" s="75">
        <v>392</v>
      </c>
      <c r="Z7" s="75">
        <v>122</v>
      </c>
      <c r="AA7" s="75"/>
      <c r="AB7" s="75">
        <v>409</v>
      </c>
      <c r="AC7" s="75">
        <v>52</v>
      </c>
      <c r="AD7" s="75"/>
      <c r="AE7" s="75">
        <v>323</v>
      </c>
      <c r="AF7" s="75">
        <v>87</v>
      </c>
      <c r="AG7" s="75"/>
      <c r="AH7" s="75">
        <v>343</v>
      </c>
      <c r="AI7" s="75">
        <v>63</v>
      </c>
      <c r="AJ7" s="75"/>
      <c r="AK7" s="75">
        <v>262</v>
      </c>
      <c r="AL7" s="75">
        <v>103</v>
      </c>
      <c r="AM7" s="75"/>
      <c r="AN7" s="75">
        <v>269</v>
      </c>
      <c r="AO7" s="75">
        <v>87</v>
      </c>
      <c r="AP7" s="75"/>
      <c r="AQ7" s="75">
        <v>120</v>
      </c>
      <c r="AR7" s="75">
        <v>112</v>
      </c>
      <c r="AS7" s="75"/>
      <c r="AT7" s="75">
        <v>184</v>
      </c>
      <c r="AU7" s="75">
        <v>45</v>
      </c>
      <c r="AV7" s="75"/>
      <c r="AW7" s="75">
        <v>161</v>
      </c>
      <c r="AX7" s="75">
        <v>53</v>
      </c>
      <c r="AY7" s="75"/>
      <c r="AZ7" s="75">
        <v>161</v>
      </c>
      <c r="BA7" s="75">
        <v>52</v>
      </c>
      <c r="BB7" s="75"/>
      <c r="BC7" s="75">
        <v>152</v>
      </c>
      <c r="BD7" s="75">
        <v>56</v>
      </c>
      <c r="BE7" s="75"/>
      <c r="BF7" s="75">
        <v>139</v>
      </c>
      <c r="BG7" s="75">
        <v>66</v>
      </c>
      <c r="BH7" s="75"/>
      <c r="BI7" s="75">
        <v>143</v>
      </c>
      <c r="BJ7" s="75">
        <v>58</v>
      </c>
      <c r="BK7" s="75"/>
      <c r="BL7" s="75">
        <v>149</v>
      </c>
      <c r="BM7" s="75">
        <v>49</v>
      </c>
      <c r="BN7" s="75"/>
      <c r="BO7" s="75">
        <v>119</v>
      </c>
      <c r="BP7" s="75">
        <v>46</v>
      </c>
      <c r="BQ7" s="75"/>
      <c r="BR7" s="75">
        <v>148</v>
      </c>
      <c r="BS7" s="75">
        <v>12</v>
      </c>
      <c r="BT7" s="75"/>
      <c r="BU7" s="75">
        <v>123</v>
      </c>
      <c r="BV7" s="75">
        <v>36</v>
      </c>
      <c r="BW7" s="75"/>
      <c r="BX7" s="75">
        <v>96</v>
      </c>
      <c r="BY7" s="75">
        <v>32</v>
      </c>
      <c r="BZ7" s="75"/>
      <c r="CA7" s="75">
        <v>59</v>
      </c>
      <c r="CB7" s="75">
        <v>26</v>
      </c>
      <c r="CC7" s="75"/>
      <c r="CD7" s="75">
        <v>4211</v>
      </c>
      <c r="CE7" s="75">
        <v>2031</v>
      </c>
    </row>
    <row r="8" spans="1:83" s="5" customFormat="1" ht="15" customHeight="1" x14ac:dyDescent="0.3">
      <c r="A8" s="73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</row>
    <row r="9" spans="1:83" s="5" customFormat="1" x14ac:dyDescent="0.3">
      <c r="A9" s="115" t="s">
        <v>281</v>
      </c>
      <c r="B9" s="392"/>
      <c r="C9" s="79">
        <v>1773</v>
      </c>
      <c r="D9" s="79">
        <v>586</v>
      </c>
      <c r="E9" s="79">
        <v>1187</v>
      </c>
      <c r="F9" s="80"/>
      <c r="G9" s="79">
        <v>158</v>
      </c>
      <c r="H9" s="79">
        <v>248</v>
      </c>
      <c r="I9" s="79"/>
      <c r="J9" s="79">
        <v>29</v>
      </c>
      <c r="K9" s="79">
        <v>204</v>
      </c>
      <c r="L9" s="79"/>
      <c r="M9" s="79">
        <v>53</v>
      </c>
      <c r="N9" s="79">
        <v>129</v>
      </c>
      <c r="O9" s="79"/>
      <c r="P9" s="79">
        <v>42</v>
      </c>
      <c r="Q9" s="79">
        <v>195</v>
      </c>
      <c r="R9" s="79"/>
      <c r="S9" s="79">
        <v>38</v>
      </c>
      <c r="T9" s="79">
        <v>50</v>
      </c>
      <c r="U9" s="79"/>
      <c r="V9" s="79">
        <v>10</v>
      </c>
      <c r="W9" s="79">
        <v>18</v>
      </c>
      <c r="X9" s="79"/>
      <c r="Y9" s="79">
        <v>5</v>
      </c>
      <c r="Z9" s="79">
        <v>7</v>
      </c>
      <c r="AA9" s="79"/>
      <c r="AB9" s="79">
        <v>9</v>
      </c>
      <c r="AC9" s="79">
        <v>12</v>
      </c>
      <c r="AD9" s="79"/>
      <c r="AE9" s="79">
        <v>16</v>
      </c>
      <c r="AF9" s="79">
        <v>14</v>
      </c>
      <c r="AG9" s="79"/>
      <c r="AH9" s="79">
        <v>11</v>
      </c>
      <c r="AI9" s="79">
        <v>11</v>
      </c>
      <c r="AJ9" s="79"/>
      <c r="AK9" s="79">
        <v>7</v>
      </c>
      <c r="AL9" s="79">
        <v>17</v>
      </c>
      <c r="AM9" s="79"/>
      <c r="AN9" s="79">
        <v>12</v>
      </c>
      <c r="AO9" s="79">
        <v>6</v>
      </c>
      <c r="AP9" s="79"/>
      <c r="AQ9" s="79">
        <v>3</v>
      </c>
      <c r="AR9" s="79">
        <v>2</v>
      </c>
      <c r="AS9" s="79"/>
      <c r="AT9" s="79">
        <v>9</v>
      </c>
      <c r="AU9" s="79">
        <v>8</v>
      </c>
      <c r="AV9" s="79"/>
      <c r="AW9" s="79">
        <v>7</v>
      </c>
      <c r="AX9" s="79">
        <v>3</v>
      </c>
      <c r="AY9" s="79"/>
      <c r="AZ9" s="79">
        <v>3</v>
      </c>
      <c r="BA9" s="79">
        <v>7</v>
      </c>
      <c r="BB9" s="79"/>
      <c r="BC9" s="79">
        <v>8</v>
      </c>
      <c r="BD9" s="79">
        <v>9</v>
      </c>
      <c r="BE9" s="79"/>
      <c r="BF9" s="79">
        <v>10</v>
      </c>
      <c r="BG9" s="79">
        <v>7</v>
      </c>
      <c r="BH9" s="79"/>
      <c r="BI9" s="79">
        <v>6</v>
      </c>
      <c r="BJ9" s="79">
        <v>9</v>
      </c>
      <c r="BK9" s="79"/>
      <c r="BL9" s="79">
        <v>7</v>
      </c>
      <c r="BM9" s="79">
        <v>4</v>
      </c>
      <c r="BN9" s="79"/>
      <c r="BO9" s="79">
        <v>7</v>
      </c>
      <c r="BP9" s="79">
        <v>9</v>
      </c>
      <c r="BQ9" s="79"/>
      <c r="BR9" s="79"/>
      <c r="BS9" s="79">
        <v>5</v>
      </c>
      <c r="BT9" s="79"/>
      <c r="BU9" s="79">
        <v>3</v>
      </c>
      <c r="BV9" s="79">
        <v>5</v>
      </c>
      <c r="BW9" s="79"/>
      <c r="BX9" s="79">
        <v>5</v>
      </c>
      <c r="BY9" s="79">
        <v>4</v>
      </c>
      <c r="BZ9" s="79"/>
      <c r="CA9" s="79">
        <v>1</v>
      </c>
      <c r="CB9" s="79">
        <v>2</v>
      </c>
      <c r="CC9" s="79"/>
      <c r="CD9" s="79">
        <v>127</v>
      </c>
      <c r="CE9" s="79">
        <v>202</v>
      </c>
    </row>
    <row r="10" spans="1:83" s="5" customFormat="1" x14ac:dyDescent="0.3">
      <c r="A10" s="115" t="s">
        <v>384</v>
      </c>
      <c r="B10" s="392"/>
      <c r="C10" s="79">
        <v>1663</v>
      </c>
      <c r="D10" s="79">
        <v>1537</v>
      </c>
      <c r="E10" s="79">
        <v>126</v>
      </c>
      <c r="F10" s="80"/>
      <c r="G10" s="79">
        <v>531</v>
      </c>
      <c r="H10" s="79">
        <v>22</v>
      </c>
      <c r="I10" s="79"/>
      <c r="J10" s="79">
        <v>109</v>
      </c>
      <c r="K10" s="79">
        <v>23</v>
      </c>
      <c r="L10" s="79"/>
      <c r="M10" s="79">
        <v>82</v>
      </c>
      <c r="N10" s="79">
        <v>13</v>
      </c>
      <c r="O10" s="79"/>
      <c r="P10" s="79">
        <v>102</v>
      </c>
      <c r="Q10" s="79">
        <v>15</v>
      </c>
      <c r="R10" s="79"/>
      <c r="S10" s="79">
        <v>142</v>
      </c>
      <c r="T10" s="79">
        <v>4</v>
      </c>
      <c r="U10" s="79"/>
      <c r="V10" s="79">
        <v>33</v>
      </c>
      <c r="W10" s="79">
        <v>6</v>
      </c>
      <c r="X10" s="79"/>
      <c r="Y10" s="79">
        <v>19</v>
      </c>
      <c r="Z10" s="79">
        <v>3</v>
      </c>
      <c r="AA10" s="79"/>
      <c r="AB10" s="79">
        <v>20</v>
      </c>
      <c r="AC10" s="79">
        <v>1</v>
      </c>
      <c r="AD10" s="79"/>
      <c r="AE10" s="79">
        <v>37</v>
      </c>
      <c r="AF10" s="79">
        <v>2</v>
      </c>
      <c r="AG10" s="79"/>
      <c r="AH10" s="79">
        <v>33</v>
      </c>
      <c r="AI10" s="79">
        <v>2</v>
      </c>
      <c r="AJ10" s="79"/>
      <c r="AK10" s="79">
        <v>15</v>
      </c>
      <c r="AL10" s="79">
        <v>3</v>
      </c>
      <c r="AM10" s="79"/>
      <c r="AN10" s="79">
        <v>23</v>
      </c>
      <c r="AO10" s="79">
        <v>1</v>
      </c>
      <c r="AP10" s="79"/>
      <c r="AQ10" s="79">
        <v>7</v>
      </c>
      <c r="AR10" s="79">
        <v>1</v>
      </c>
      <c r="AS10" s="79"/>
      <c r="AT10" s="79">
        <v>13</v>
      </c>
      <c r="AU10" s="79"/>
      <c r="AV10" s="79"/>
      <c r="AW10" s="79">
        <v>10</v>
      </c>
      <c r="AX10" s="79">
        <v>2</v>
      </c>
      <c r="AY10" s="79"/>
      <c r="AZ10" s="79">
        <v>8</v>
      </c>
      <c r="BA10" s="79"/>
      <c r="BB10" s="79"/>
      <c r="BC10" s="79">
        <v>9</v>
      </c>
      <c r="BD10" s="79"/>
      <c r="BE10" s="79"/>
      <c r="BF10" s="79">
        <v>11</v>
      </c>
      <c r="BG10" s="79">
        <v>2</v>
      </c>
      <c r="BH10" s="79"/>
      <c r="BI10" s="79">
        <v>7</v>
      </c>
      <c r="BJ10" s="79"/>
      <c r="BK10" s="79"/>
      <c r="BL10" s="79">
        <v>14</v>
      </c>
      <c r="BM10" s="79">
        <v>1</v>
      </c>
      <c r="BN10" s="79"/>
      <c r="BO10" s="79">
        <v>10</v>
      </c>
      <c r="BP10" s="79">
        <v>2</v>
      </c>
      <c r="BQ10" s="79"/>
      <c r="BR10" s="79">
        <v>4</v>
      </c>
      <c r="BS10" s="79"/>
      <c r="BT10" s="79"/>
      <c r="BU10" s="79">
        <v>8</v>
      </c>
      <c r="BV10" s="79"/>
      <c r="BW10" s="79"/>
      <c r="BX10" s="79">
        <v>3</v>
      </c>
      <c r="BY10" s="79"/>
      <c r="BZ10" s="79"/>
      <c r="CA10" s="79">
        <v>4</v>
      </c>
      <c r="CB10" s="79"/>
      <c r="CC10" s="79"/>
      <c r="CD10" s="79">
        <v>283</v>
      </c>
      <c r="CE10" s="79">
        <v>23</v>
      </c>
    </row>
    <row r="11" spans="1:83" s="5" customFormat="1" x14ac:dyDescent="0.3">
      <c r="A11" s="115" t="s">
        <v>280</v>
      </c>
      <c r="B11" s="392"/>
      <c r="C11" s="79">
        <v>1192</v>
      </c>
      <c r="D11" s="79">
        <v>1187</v>
      </c>
      <c r="E11" s="79">
        <v>5</v>
      </c>
      <c r="F11" s="80"/>
      <c r="G11" s="79">
        <v>407</v>
      </c>
      <c r="H11" s="79">
        <v>1</v>
      </c>
      <c r="I11" s="79"/>
      <c r="J11" s="79">
        <v>102</v>
      </c>
      <c r="K11" s="79">
        <v>1</v>
      </c>
      <c r="L11" s="79"/>
      <c r="M11" s="79">
        <v>64</v>
      </c>
      <c r="N11" s="79"/>
      <c r="O11" s="79"/>
      <c r="P11" s="79">
        <v>45</v>
      </c>
      <c r="Q11" s="79">
        <v>1</v>
      </c>
      <c r="R11" s="79"/>
      <c r="S11" s="79">
        <v>86</v>
      </c>
      <c r="T11" s="79"/>
      <c r="U11" s="79"/>
      <c r="V11" s="79">
        <v>29</v>
      </c>
      <c r="W11" s="79"/>
      <c r="X11" s="79"/>
      <c r="Y11" s="79">
        <v>25</v>
      </c>
      <c r="Z11" s="79"/>
      <c r="AA11" s="79"/>
      <c r="AB11" s="79">
        <v>38</v>
      </c>
      <c r="AC11" s="79"/>
      <c r="AD11" s="79"/>
      <c r="AE11" s="79">
        <v>21</v>
      </c>
      <c r="AF11" s="79">
        <v>1</v>
      </c>
      <c r="AG11" s="79"/>
      <c r="AH11" s="79">
        <v>29</v>
      </c>
      <c r="AI11" s="79"/>
      <c r="AJ11" s="79"/>
      <c r="AK11" s="79">
        <v>18</v>
      </c>
      <c r="AL11" s="79"/>
      <c r="AM11" s="79"/>
      <c r="AN11" s="79">
        <v>18</v>
      </c>
      <c r="AO11" s="79"/>
      <c r="AP11" s="79"/>
      <c r="AQ11" s="79">
        <v>4</v>
      </c>
      <c r="AR11" s="79">
        <v>1</v>
      </c>
      <c r="AS11" s="79"/>
      <c r="AT11" s="79">
        <v>8</v>
      </c>
      <c r="AU11" s="79"/>
      <c r="AV11" s="79"/>
      <c r="AW11" s="79">
        <v>8</v>
      </c>
      <c r="AX11" s="79"/>
      <c r="AY11" s="79"/>
      <c r="AZ11" s="79">
        <v>10</v>
      </c>
      <c r="BA11" s="79"/>
      <c r="BB11" s="79"/>
      <c r="BC11" s="79">
        <v>8</v>
      </c>
      <c r="BD11" s="79"/>
      <c r="BE11" s="79"/>
      <c r="BF11" s="79">
        <v>2</v>
      </c>
      <c r="BG11" s="79"/>
      <c r="BH11" s="79"/>
      <c r="BI11" s="79">
        <v>9</v>
      </c>
      <c r="BJ11" s="79"/>
      <c r="BK11" s="79"/>
      <c r="BL11" s="79">
        <v>10</v>
      </c>
      <c r="BM11" s="79"/>
      <c r="BN11" s="79"/>
      <c r="BO11" s="79">
        <v>6</v>
      </c>
      <c r="BP11" s="79"/>
      <c r="BQ11" s="79"/>
      <c r="BR11" s="79">
        <v>4</v>
      </c>
      <c r="BS11" s="79"/>
      <c r="BT11" s="79"/>
      <c r="BU11" s="79">
        <v>4</v>
      </c>
      <c r="BV11" s="79"/>
      <c r="BW11" s="79"/>
      <c r="BX11" s="79">
        <v>2</v>
      </c>
      <c r="BY11" s="79"/>
      <c r="BZ11" s="79"/>
      <c r="CA11" s="79">
        <v>5</v>
      </c>
      <c r="CB11" s="79"/>
      <c r="CC11" s="79"/>
      <c r="CD11" s="79">
        <v>225</v>
      </c>
      <c r="CE11" s="79"/>
    </row>
    <row r="12" spans="1:83" s="5" customFormat="1" x14ac:dyDescent="0.3">
      <c r="A12" s="115" t="s">
        <v>282</v>
      </c>
      <c r="B12" s="392"/>
      <c r="C12" s="79">
        <v>1062</v>
      </c>
      <c r="D12" s="79">
        <v>581</v>
      </c>
      <c r="E12" s="79">
        <v>481</v>
      </c>
      <c r="F12" s="80"/>
      <c r="G12" s="79">
        <v>169</v>
      </c>
      <c r="H12" s="79">
        <v>84</v>
      </c>
      <c r="I12" s="79"/>
      <c r="J12" s="79">
        <v>46</v>
      </c>
      <c r="K12" s="79">
        <v>98</v>
      </c>
      <c r="L12" s="79"/>
      <c r="M12" s="79">
        <v>36</v>
      </c>
      <c r="N12" s="79">
        <v>51</v>
      </c>
      <c r="O12" s="79"/>
      <c r="P12" s="79">
        <v>27</v>
      </c>
      <c r="Q12" s="79">
        <v>61</v>
      </c>
      <c r="R12" s="79"/>
      <c r="S12" s="79">
        <v>28</v>
      </c>
      <c r="T12" s="79">
        <v>13</v>
      </c>
      <c r="U12" s="79"/>
      <c r="V12" s="79">
        <v>31</v>
      </c>
      <c r="W12" s="79">
        <v>17</v>
      </c>
      <c r="X12" s="79"/>
      <c r="Y12" s="79">
        <v>16</v>
      </c>
      <c r="Z12" s="79">
        <v>14</v>
      </c>
      <c r="AA12" s="79"/>
      <c r="AB12" s="79">
        <v>8</v>
      </c>
      <c r="AC12" s="79">
        <v>2</v>
      </c>
      <c r="AD12" s="79"/>
      <c r="AE12" s="79">
        <v>15</v>
      </c>
      <c r="AF12" s="79">
        <v>4</v>
      </c>
      <c r="AG12" s="79"/>
      <c r="AH12" s="79">
        <v>11</v>
      </c>
      <c r="AI12" s="79">
        <v>3</v>
      </c>
      <c r="AJ12" s="79"/>
      <c r="AK12" s="79">
        <v>4</v>
      </c>
      <c r="AL12" s="79">
        <v>3</v>
      </c>
      <c r="AM12" s="79"/>
      <c r="AN12" s="79">
        <v>4</v>
      </c>
      <c r="AO12" s="79">
        <v>8</v>
      </c>
      <c r="AP12" s="79"/>
      <c r="AQ12" s="79">
        <v>3</v>
      </c>
      <c r="AR12" s="79">
        <v>3</v>
      </c>
      <c r="AS12" s="79"/>
      <c r="AT12" s="79">
        <v>7</v>
      </c>
      <c r="AU12" s="79">
        <v>2</v>
      </c>
      <c r="AV12" s="79"/>
      <c r="AW12" s="79">
        <v>5</v>
      </c>
      <c r="AX12" s="79">
        <v>2</v>
      </c>
      <c r="AY12" s="79"/>
      <c r="AZ12" s="79">
        <v>10</v>
      </c>
      <c r="BA12" s="79">
        <v>2</v>
      </c>
      <c r="BB12" s="79"/>
      <c r="BC12" s="79">
        <v>7</v>
      </c>
      <c r="BD12" s="79">
        <v>1</v>
      </c>
      <c r="BE12" s="79"/>
      <c r="BF12" s="79">
        <v>3</v>
      </c>
      <c r="BG12" s="79">
        <v>5</v>
      </c>
      <c r="BH12" s="79"/>
      <c r="BI12" s="79">
        <v>3</v>
      </c>
      <c r="BJ12" s="79">
        <v>4</v>
      </c>
      <c r="BK12" s="79"/>
      <c r="BL12" s="79">
        <v>4</v>
      </c>
      <c r="BM12" s="79">
        <v>6</v>
      </c>
      <c r="BN12" s="79"/>
      <c r="BO12" s="79">
        <v>4</v>
      </c>
      <c r="BP12" s="79">
        <v>3</v>
      </c>
      <c r="BQ12" s="79"/>
      <c r="BR12" s="79">
        <v>13</v>
      </c>
      <c r="BS12" s="79"/>
      <c r="BT12" s="79"/>
      <c r="BU12" s="79">
        <v>4</v>
      </c>
      <c r="BV12" s="79">
        <v>2</v>
      </c>
      <c r="BW12" s="79"/>
      <c r="BX12" s="79">
        <v>3</v>
      </c>
      <c r="BY12" s="79"/>
      <c r="BZ12" s="79"/>
      <c r="CA12" s="79">
        <v>1</v>
      </c>
      <c r="CB12" s="79"/>
      <c r="CC12" s="79"/>
      <c r="CD12" s="79">
        <v>119</v>
      </c>
      <c r="CE12" s="79">
        <v>93</v>
      </c>
    </row>
    <row r="13" spans="1:83" s="5" customFormat="1" x14ac:dyDescent="0.3">
      <c r="A13" s="115" t="s">
        <v>279</v>
      </c>
      <c r="B13" s="392"/>
      <c r="C13" s="79">
        <v>899</v>
      </c>
      <c r="D13" s="79">
        <v>747</v>
      </c>
      <c r="E13" s="79">
        <v>152</v>
      </c>
      <c r="F13" s="80"/>
      <c r="G13" s="79">
        <v>150</v>
      </c>
      <c r="H13" s="79">
        <v>15</v>
      </c>
      <c r="I13" s="79"/>
      <c r="J13" s="79">
        <v>73</v>
      </c>
      <c r="K13" s="79">
        <v>31</v>
      </c>
      <c r="L13" s="79"/>
      <c r="M13" s="79">
        <v>64</v>
      </c>
      <c r="N13" s="79">
        <v>22</v>
      </c>
      <c r="O13" s="79"/>
      <c r="P13" s="79">
        <v>52</v>
      </c>
      <c r="Q13" s="79">
        <v>19</v>
      </c>
      <c r="R13" s="79"/>
      <c r="S13" s="79">
        <v>34</v>
      </c>
      <c r="T13" s="79">
        <v>5</v>
      </c>
      <c r="U13" s="79"/>
      <c r="V13" s="79">
        <v>44</v>
      </c>
      <c r="W13" s="79">
        <v>3</v>
      </c>
      <c r="X13" s="79"/>
      <c r="Y13" s="79">
        <v>23</v>
      </c>
      <c r="Z13" s="79">
        <v>1</v>
      </c>
      <c r="AA13" s="79"/>
      <c r="AB13" s="79">
        <v>9</v>
      </c>
      <c r="AC13" s="79">
        <v>3</v>
      </c>
      <c r="AD13" s="79"/>
      <c r="AE13" s="79">
        <v>10</v>
      </c>
      <c r="AF13" s="79">
        <v>2</v>
      </c>
      <c r="AG13" s="79"/>
      <c r="AH13" s="79">
        <v>15</v>
      </c>
      <c r="AI13" s="79">
        <v>2</v>
      </c>
      <c r="AJ13" s="79"/>
      <c r="AK13" s="79">
        <v>10</v>
      </c>
      <c r="AL13" s="79">
        <v>1</v>
      </c>
      <c r="AM13" s="79"/>
      <c r="AN13" s="79">
        <v>10</v>
      </c>
      <c r="AO13" s="79">
        <v>1</v>
      </c>
      <c r="AP13" s="79"/>
      <c r="AQ13" s="79">
        <v>11</v>
      </c>
      <c r="AR13" s="79">
        <v>3</v>
      </c>
      <c r="AS13" s="79"/>
      <c r="AT13" s="79">
        <v>6</v>
      </c>
      <c r="AU13" s="79"/>
      <c r="AV13" s="79"/>
      <c r="AW13" s="79">
        <v>2</v>
      </c>
      <c r="AX13" s="79"/>
      <c r="AY13" s="79"/>
      <c r="AZ13" s="79">
        <v>4</v>
      </c>
      <c r="BA13" s="79"/>
      <c r="BB13" s="79"/>
      <c r="BC13" s="79">
        <v>5</v>
      </c>
      <c r="BD13" s="79">
        <v>1</v>
      </c>
      <c r="BE13" s="79"/>
      <c r="BF13" s="79">
        <v>8</v>
      </c>
      <c r="BG13" s="79"/>
      <c r="BH13" s="79"/>
      <c r="BI13" s="79">
        <v>6</v>
      </c>
      <c r="BJ13" s="79"/>
      <c r="BK13" s="79"/>
      <c r="BL13" s="79">
        <v>5</v>
      </c>
      <c r="BM13" s="79">
        <v>1</v>
      </c>
      <c r="BN13" s="79"/>
      <c r="BO13" s="79">
        <v>4</v>
      </c>
      <c r="BP13" s="79">
        <v>3</v>
      </c>
      <c r="BQ13" s="79"/>
      <c r="BR13" s="79">
        <v>6</v>
      </c>
      <c r="BS13" s="79"/>
      <c r="BT13" s="79"/>
      <c r="BU13" s="79">
        <v>3</v>
      </c>
      <c r="BV13" s="79">
        <v>1</v>
      </c>
      <c r="BW13" s="79"/>
      <c r="BX13" s="79">
        <v>4</v>
      </c>
      <c r="BY13" s="79"/>
      <c r="BZ13" s="79"/>
      <c r="CA13" s="79"/>
      <c r="CB13" s="79"/>
      <c r="CC13" s="79"/>
      <c r="CD13" s="79">
        <v>189</v>
      </c>
      <c r="CE13" s="79">
        <v>38</v>
      </c>
    </row>
    <row r="14" spans="1:83" s="5" customFormat="1" x14ac:dyDescent="0.3">
      <c r="A14" s="115" t="s">
        <v>284</v>
      </c>
      <c r="B14" s="392"/>
      <c r="C14" s="79">
        <v>777</v>
      </c>
      <c r="D14" s="79">
        <v>765</v>
      </c>
      <c r="E14" s="79">
        <v>12</v>
      </c>
      <c r="F14" s="80"/>
      <c r="G14" s="79">
        <v>189</v>
      </c>
      <c r="H14" s="79"/>
      <c r="I14" s="79"/>
      <c r="J14" s="79">
        <v>60</v>
      </c>
      <c r="K14" s="79">
        <v>2</v>
      </c>
      <c r="L14" s="79"/>
      <c r="M14" s="79">
        <v>54</v>
      </c>
      <c r="N14" s="79">
        <v>1</v>
      </c>
      <c r="O14" s="79"/>
      <c r="P14" s="79">
        <v>67</v>
      </c>
      <c r="Q14" s="79">
        <v>3</v>
      </c>
      <c r="R14" s="79"/>
      <c r="S14" s="79">
        <v>55</v>
      </c>
      <c r="T14" s="79"/>
      <c r="U14" s="79"/>
      <c r="V14" s="79">
        <v>27</v>
      </c>
      <c r="W14" s="79"/>
      <c r="X14" s="79"/>
      <c r="Y14" s="79">
        <v>14</v>
      </c>
      <c r="Z14" s="79"/>
      <c r="AA14" s="79"/>
      <c r="AB14" s="79">
        <v>24</v>
      </c>
      <c r="AC14" s="79"/>
      <c r="AD14" s="79"/>
      <c r="AE14" s="79">
        <v>14</v>
      </c>
      <c r="AF14" s="79"/>
      <c r="AG14" s="79"/>
      <c r="AH14" s="79">
        <v>14</v>
      </c>
      <c r="AI14" s="79"/>
      <c r="AJ14" s="79"/>
      <c r="AK14" s="79">
        <v>10</v>
      </c>
      <c r="AL14" s="79">
        <v>1</v>
      </c>
      <c r="AM14" s="79"/>
      <c r="AN14" s="79">
        <v>13</v>
      </c>
      <c r="AO14" s="79"/>
      <c r="AP14" s="79"/>
      <c r="AQ14" s="79">
        <v>1</v>
      </c>
      <c r="AR14" s="79"/>
      <c r="AS14" s="79"/>
      <c r="AT14" s="79">
        <v>5</v>
      </c>
      <c r="AU14" s="79"/>
      <c r="AV14" s="79"/>
      <c r="AW14" s="79">
        <v>8</v>
      </c>
      <c r="AX14" s="79">
        <v>1</v>
      </c>
      <c r="AY14" s="79"/>
      <c r="AZ14" s="79">
        <v>3</v>
      </c>
      <c r="BA14" s="79"/>
      <c r="BB14" s="79"/>
      <c r="BC14" s="79">
        <v>3</v>
      </c>
      <c r="BD14" s="79"/>
      <c r="BE14" s="79"/>
      <c r="BF14" s="79">
        <v>5</v>
      </c>
      <c r="BG14" s="79"/>
      <c r="BH14" s="79"/>
      <c r="BI14" s="79">
        <v>4</v>
      </c>
      <c r="BJ14" s="79"/>
      <c r="BK14" s="79"/>
      <c r="BL14" s="79">
        <v>5</v>
      </c>
      <c r="BM14" s="79"/>
      <c r="BN14" s="79"/>
      <c r="BO14" s="79">
        <v>3</v>
      </c>
      <c r="BP14" s="79"/>
      <c r="BQ14" s="79"/>
      <c r="BR14" s="79">
        <v>2</v>
      </c>
      <c r="BS14" s="79"/>
      <c r="BT14" s="79"/>
      <c r="BU14" s="79">
        <v>2</v>
      </c>
      <c r="BV14" s="79"/>
      <c r="BW14" s="79"/>
      <c r="BX14" s="79">
        <v>2</v>
      </c>
      <c r="BY14" s="79"/>
      <c r="BZ14" s="79"/>
      <c r="CA14" s="79"/>
      <c r="CB14" s="79"/>
      <c r="CC14" s="79"/>
      <c r="CD14" s="79">
        <v>181</v>
      </c>
      <c r="CE14" s="79">
        <v>4</v>
      </c>
    </row>
    <row r="15" spans="1:83" s="5" customFormat="1" x14ac:dyDescent="0.3">
      <c r="A15" s="116" t="s">
        <v>385</v>
      </c>
      <c r="B15" s="392"/>
      <c r="C15" s="79">
        <v>633</v>
      </c>
      <c r="D15" s="79">
        <v>628</v>
      </c>
      <c r="E15" s="79">
        <v>5</v>
      </c>
      <c r="F15" s="80"/>
      <c r="G15" s="79">
        <v>236</v>
      </c>
      <c r="H15" s="79"/>
      <c r="I15" s="79"/>
      <c r="J15" s="79">
        <v>51</v>
      </c>
      <c r="K15" s="79">
        <v>1</v>
      </c>
      <c r="L15" s="79"/>
      <c r="M15" s="79">
        <v>26</v>
      </c>
      <c r="N15" s="79"/>
      <c r="O15" s="79"/>
      <c r="P15" s="79">
        <v>18</v>
      </c>
      <c r="Q15" s="79"/>
      <c r="R15" s="79"/>
      <c r="S15" s="79">
        <v>42</v>
      </c>
      <c r="T15" s="79"/>
      <c r="U15" s="79"/>
      <c r="V15" s="79">
        <v>17</v>
      </c>
      <c r="W15" s="79"/>
      <c r="X15" s="79"/>
      <c r="Y15" s="79">
        <v>7</v>
      </c>
      <c r="Z15" s="79"/>
      <c r="AA15" s="79"/>
      <c r="AB15" s="79">
        <v>30</v>
      </c>
      <c r="AC15" s="79"/>
      <c r="AD15" s="79"/>
      <c r="AE15" s="79">
        <v>10</v>
      </c>
      <c r="AF15" s="79"/>
      <c r="AG15" s="79"/>
      <c r="AH15" s="79">
        <v>13</v>
      </c>
      <c r="AI15" s="79"/>
      <c r="AJ15" s="79"/>
      <c r="AK15" s="79">
        <v>8</v>
      </c>
      <c r="AL15" s="79"/>
      <c r="AM15" s="79"/>
      <c r="AN15" s="79">
        <v>11</v>
      </c>
      <c r="AO15" s="79"/>
      <c r="AP15" s="79"/>
      <c r="AQ15" s="79">
        <v>1</v>
      </c>
      <c r="AR15" s="79"/>
      <c r="AS15" s="79"/>
      <c r="AT15" s="79">
        <v>7</v>
      </c>
      <c r="AU15" s="79"/>
      <c r="AV15" s="79"/>
      <c r="AW15" s="79">
        <v>3</v>
      </c>
      <c r="AX15" s="79"/>
      <c r="AY15" s="79"/>
      <c r="AZ15" s="79">
        <v>4</v>
      </c>
      <c r="BA15" s="79"/>
      <c r="BB15" s="79"/>
      <c r="BC15" s="79">
        <v>7</v>
      </c>
      <c r="BD15" s="79"/>
      <c r="BE15" s="79"/>
      <c r="BF15" s="79">
        <v>2</v>
      </c>
      <c r="BG15" s="79"/>
      <c r="BH15" s="79"/>
      <c r="BI15" s="79">
        <v>3</v>
      </c>
      <c r="BJ15" s="79">
        <v>1</v>
      </c>
      <c r="BK15" s="79"/>
      <c r="BL15" s="79">
        <v>6</v>
      </c>
      <c r="BM15" s="79"/>
      <c r="BN15" s="79"/>
      <c r="BO15" s="79">
        <v>7</v>
      </c>
      <c r="BP15" s="79"/>
      <c r="BQ15" s="79"/>
      <c r="BR15" s="79"/>
      <c r="BS15" s="79"/>
      <c r="BT15" s="79"/>
      <c r="BU15" s="79">
        <v>1</v>
      </c>
      <c r="BV15" s="79"/>
      <c r="BW15" s="79"/>
      <c r="BX15" s="79">
        <v>1</v>
      </c>
      <c r="BY15" s="79"/>
      <c r="BZ15" s="79"/>
      <c r="CA15" s="79">
        <v>1</v>
      </c>
      <c r="CB15" s="79"/>
      <c r="CC15" s="79"/>
      <c r="CD15" s="79">
        <v>116</v>
      </c>
      <c r="CE15" s="79">
        <v>3</v>
      </c>
    </row>
    <row r="16" spans="1:83" s="5" customFormat="1" x14ac:dyDescent="0.3">
      <c r="A16" s="115" t="s">
        <v>212</v>
      </c>
      <c r="B16" s="392"/>
      <c r="C16" s="79">
        <v>610</v>
      </c>
      <c r="D16" s="79">
        <v>219</v>
      </c>
      <c r="E16" s="79">
        <v>391</v>
      </c>
      <c r="F16" s="80"/>
      <c r="G16" s="79">
        <v>54</v>
      </c>
      <c r="H16" s="79">
        <v>75</v>
      </c>
      <c r="I16" s="79"/>
      <c r="J16" s="79">
        <v>23</v>
      </c>
      <c r="K16" s="79">
        <v>67</v>
      </c>
      <c r="L16" s="79"/>
      <c r="M16" s="79">
        <v>12</v>
      </c>
      <c r="N16" s="79">
        <v>47</v>
      </c>
      <c r="O16" s="79"/>
      <c r="P16" s="79">
        <v>18</v>
      </c>
      <c r="Q16" s="79">
        <v>66</v>
      </c>
      <c r="R16" s="79"/>
      <c r="S16" s="79">
        <v>15</v>
      </c>
      <c r="T16" s="79">
        <v>21</v>
      </c>
      <c r="U16" s="79"/>
      <c r="V16" s="79">
        <v>5</v>
      </c>
      <c r="W16" s="79">
        <v>4</v>
      </c>
      <c r="X16" s="79"/>
      <c r="Y16" s="79">
        <v>7</v>
      </c>
      <c r="Z16" s="79">
        <v>5</v>
      </c>
      <c r="AA16" s="79"/>
      <c r="AB16" s="79">
        <v>3</v>
      </c>
      <c r="AC16" s="79">
        <v>1</v>
      </c>
      <c r="AD16" s="79"/>
      <c r="AE16" s="79">
        <v>3</v>
      </c>
      <c r="AF16" s="79">
        <v>3</v>
      </c>
      <c r="AG16" s="79"/>
      <c r="AH16" s="79">
        <v>5</v>
      </c>
      <c r="AI16" s="79">
        <v>4</v>
      </c>
      <c r="AJ16" s="79"/>
      <c r="AK16" s="79">
        <v>3</v>
      </c>
      <c r="AL16" s="79">
        <v>2</v>
      </c>
      <c r="AM16" s="79"/>
      <c r="AN16" s="79">
        <v>1</v>
      </c>
      <c r="AO16" s="79">
        <v>4</v>
      </c>
      <c r="AP16" s="79"/>
      <c r="AQ16" s="79">
        <v>2</v>
      </c>
      <c r="AR16" s="79">
        <v>1</v>
      </c>
      <c r="AS16" s="79"/>
      <c r="AT16" s="79">
        <v>1</v>
      </c>
      <c r="AU16" s="79">
        <v>1</v>
      </c>
      <c r="AV16" s="79"/>
      <c r="AW16" s="79">
        <v>2</v>
      </c>
      <c r="AX16" s="79">
        <v>2</v>
      </c>
      <c r="AY16" s="79"/>
      <c r="AZ16" s="79">
        <v>3</v>
      </c>
      <c r="BA16" s="79">
        <v>1</v>
      </c>
      <c r="BB16" s="79"/>
      <c r="BC16" s="79"/>
      <c r="BD16" s="79">
        <v>1</v>
      </c>
      <c r="BE16" s="79"/>
      <c r="BF16" s="79"/>
      <c r="BG16" s="79">
        <v>2</v>
      </c>
      <c r="BH16" s="79"/>
      <c r="BI16" s="79"/>
      <c r="BJ16" s="79">
        <v>3</v>
      </c>
      <c r="BK16" s="79"/>
      <c r="BL16" s="79">
        <v>2</v>
      </c>
      <c r="BM16" s="79"/>
      <c r="BN16" s="79"/>
      <c r="BO16" s="79"/>
      <c r="BP16" s="79"/>
      <c r="BQ16" s="79"/>
      <c r="BR16" s="79">
        <v>6</v>
      </c>
      <c r="BS16" s="79">
        <v>1</v>
      </c>
      <c r="BT16" s="79"/>
      <c r="BU16" s="79">
        <v>1</v>
      </c>
      <c r="BV16" s="79"/>
      <c r="BW16" s="79"/>
      <c r="BX16" s="79"/>
      <c r="BY16" s="79"/>
      <c r="BZ16" s="79"/>
      <c r="CA16" s="79"/>
      <c r="CB16" s="79">
        <v>1</v>
      </c>
      <c r="CC16" s="79"/>
      <c r="CD16" s="79">
        <v>53</v>
      </c>
      <c r="CE16" s="79">
        <v>79</v>
      </c>
    </row>
    <row r="17" spans="1:83" s="5" customFormat="1" ht="30" x14ac:dyDescent="0.3">
      <c r="A17" s="115" t="s">
        <v>297</v>
      </c>
      <c r="B17" s="392"/>
      <c r="C17" s="79">
        <v>585</v>
      </c>
      <c r="D17" s="79">
        <v>384</v>
      </c>
      <c r="E17" s="79">
        <v>201</v>
      </c>
      <c r="F17" s="80"/>
      <c r="G17" s="79">
        <v>87</v>
      </c>
      <c r="H17" s="79">
        <v>24</v>
      </c>
      <c r="I17" s="79"/>
      <c r="J17" s="79">
        <v>28</v>
      </c>
      <c r="K17" s="79">
        <v>37</v>
      </c>
      <c r="L17" s="79"/>
      <c r="M17" s="79">
        <v>31</v>
      </c>
      <c r="N17" s="79">
        <v>31</v>
      </c>
      <c r="O17" s="79"/>
      <c r="P17" s="79">
        <v>30</v>
      </c>
      <c r="Q17" s="79">
        <v>18</v>
      </c>
      <c r="R17" s="79"/>
      <c r="S17" s="79">
        <v>13</v>
      </c>
      <c r="T17" s="79">
        <v>6</v>
      </c>
      <c r="U17" s="79"/>
      <c r="V17" s="79">
        <v>26</v>
      </c>
      <c r="W17" s="79">
        <v>4</v>
      </c>
      <c r="X17" s="79"/>
      <c r="Y17" s="79">
        <v>10</v>
      </c>
      <c r="Z17" s="79"/>
      <c r="AA17" s="79"/>
      <c r="AB17" s="79">
        <v>4</v>
      </c>
      <c r="AC17" s="79"/>
      <c r="AD17" s="79"/>
      <c r="AE17" s="79">
        <v>7</v>
      </c>
      <c r="AF17" s="79">
        <v>1</v>
      </c>
      <c r="AG17" s="79"/>
      <c r="AH17" s="79">
        <v>3</v>
      </c>
      <c r="AI17" s="79">
        <v>4</v>
      </c>
      <c r="AJ17" s="79"/>
      <c r="AK17" s="79">
        <v>7</v>
      </c>
      <c r="AL17" s="79">
        <v>5</v>
      </c>
      <c r="AM17" s="79"/>
      <c r="AN17" s="79">
        <v>7</v>
      </c>
      <c r="AO17" s="79">
        <v>3</v>
      </c>
      <c r="AP17" s="79"/>
      <c r="AQ17" s="79">
        <v>2</v>
      </c>
      <c r="AR17" s="79">
        <v>3</v>
      </c>
      <c r="AS17" s="79"/>
      <c r="AT17" s="79">
        <v>3</v>
      </c>
      <c r="AU17" s="79">
        <v>1</v>
      </c>
      <c r="AV17" s="79"/>
      <c r="AW17" s="79">
        <v>1</v>
      </c>
      <c r="AX17" s="79">
        <v>2</v>
      </c>
      <c r="AY17" s="79"/>
      <c r="AZ17" s="79">
        <v>4</v>
      </c>
      <c r="BA17" s="79">
        <v>2</v>
      </c>
      <c r="BB17" s="79"/>
      <c r="BC17" s="79">
        <v>2</v>
      </c>
      <c r="BD17" s="79">
        <v>1</v>
      </c>
      <c r="BE17" s="79"/>
      <c r="BF17" s="79">
        <v>6</v>
      </c>
      <c r="BG17" s="79">
        <v>1</v>
      </c>
      <c r="BH17" s="79"/>
      <c r="BI17" s="79">
        <v>8</v>
      </c>
      <c r="BJ17" s="79"/>
      <c r="BK17" s="79"/>
      <c r="BL17" s="79">
        <v>3</v>
      </c>
      <c r="BM17" s="79">
        <v>1</v>
      </c>
      <c r="BN17" s="79"/>
      <c r="BO17" s="79">
        <v>2</v>
      </c>
      <c r="BP17" s="79">
        <v>2</v>
      </c>
      <c r="BQ17" s="79"/>
      <c r="BR17" s="79">
        <v>2</v>
      </c>
      <c r="BS17" s="79">
        <v>1</v>
      </c>
      <c r="BT17" s="79"/>
      <c r="BU17" s="79">
        <v>3</v>
      </c>
      <c r="BV17" s="79">
        <v>1</v>
      </c>
      <c r="BW17" s="79"/>
      <c r="BX17" s="79">
        <v>1</v>
      </c>
      <c r="BY17" s="79">
        <v>1</v>
      </c>
      <c r="BZ17" s="79"/>
      <c r="CA17" s="79">
        <v>1</v>
      </c>
      <c r="CB17" s="79"/>
      <c r="CC17" s="79"/>
      <c r="CD17" s="79">
        <v>93</v>
      </c>
      <c r="CE17" s="79">
        <v>52</v>
      </c>
    </row>
    <row r="18" spans="1:83" s="5" customFormat="1" ht="30" x14ac:dyDescent="0.3">
      <c r="A18" s="115" t="s">
        <v>303</v>
      </c>
      <c r="B18" s="392"/>
      <c r="C18" s="79">
        <v>583</v>
      </c>
      <c r="D18" s="79">
        <v>308</v>
      </c>
      <c r="E18" s="79">
        <v>275</v>
      </c>
      <c r="F18" s="80"/>
      <c r="G18" s="79">
        <v>74</v>
      </c>
      <c r="H18" s="79">
        <v>37</v>
      </c>
      <c r="I18" s="79"/>
      <c r="J18" s="79">
        <v>27</v>
      </c>
      <c r="K18" s="79">
        <v>56</v>
      </c>
      <c r="L18" s="79"/>
      <c r="M18" s="79">
        <v>20</v>
      </c>
      <c r="N18" s="79">
        <v>39</v>
      </c>
      <c r="O18" s="79"/>
      <c r="P18" s="79">
        <v>19</v>
      </c>
      <c r="Q18" s="79">
        <v>37</v>
      </c>
      <c r="R18" s="79"/>
      <c r="S18" s="79">
        <v>22</v>
      </c>
      <c r="T18" s="79">
        <v>9</v>
      </c>
      <c r="U18" s="79"/>
      <c r="V18" s="79">
        <v>18</v>
      </c>
      <c r="W18" s="79">
        <v>1</v>
      </c>
      <c r="X18" s="79"/>
      <c r="Y18" s="79">
        <v>4</v>
      </c>
      <c r="Z18" s="79">
        <v>4</v>
      </c>
      <c r="AA18" s="79"/>
      <c r="AB18" s="79">
        <v>3</v>
      </c>
      <c r="AC18" s="79"/>
      <c r="AD18" s="79"/>
      <c r="AE18" s="79">
        <v>7</v>
      </c>
      <c r="AF18" s="79">
        <v>3</v>
      </c>
      <c r="AG18" s="79"/>
      <c r="AH18" s="79">
        <v>3</v>
      </c>
      <c r="AI18" s="79"/>
      <c r="AJ18" s="79"/>
      <c r="AK18" s="79">
        <v>6</v>
      </c>
      <c r="AL18" s="79"/>
      <c r="AM18" s="79"/>
      <c r="AN18" s="79">
        <v>3</v>
      </c>
      <c r="AO18" s="79">
        <v>1</v>
      </c>
      <c r="AP18" s="79"/>
      <c r="AQ18" s="79"/>
      <c r="AR18" s="79">
        <v>1</v>
      </c>
      <c r="AS18" s="79"/>
      <c r="AT18" s="79">
        <v>3</v>
      </c>
      <c r="AU18" s="79">
        <v>3</v>
      </c>
      <c r="AV18" s="79"/>
      <c r="AW18" s="79">
        <v>3</v>
      </c>
      <c r="AX18" s="79">
        <v>1</v>
      </c>
      <c r="AY18" s="79"/>
      <c r="AZ18" s="79">
        <v>3</v>
      </c>
      <c r="BA18" s="79">
        <v>3</v>
      </c>
      <c r="BB18" s="79"/>
      <c r="BC18" s="79">
        <v>5</v>
      </c>
      <c r="BD18" s="79">
        <v>1</v>
      </c>
      <c r="BE18" s="79"/>
      <c r="BF18" s="79">
        <v>1</v>
      </c>
      <c r="BG18" s="79">
        <v>2</v>
      </c>
      <c r="BH18" s="79"/>
      <c r="BI18" s="79">
        <v>2</v>
      </c>
      <c r="BJ18" s="79"/>
      <c r="BK18" s="79"/>
      <c r="BL18" s="79">
        <v>3</v>
      </c>
      <c r="BM18" s="79">
        <v>3</v>
      </c>
      <c r="BN18" s="79"/>
      <c r="BO18" s="79">
        <v>3</v>
      </c>
      <c r="BP18" s="79">
        <v>1</v>
      </c>
      <c r="BQ18" s="79"/>
      <c r="BR18" s="79">
        <v>8</v>
      </c>
      <c r="BS18" s="79"/>
      <c r="BT18" s="79"/>
      <c r="BU18" s="79">
        <v>3</v>
      </c>
      <c r="BV18" s="79">
        <v>1</v>
      </c>
      <c r="BW18" s="79"/>
      <c r="BX18" s="79"/>
      <c r="BY18" s="79"/>
      <c r="BZ18" s="79"/>
      <c r="CA18" s="79">
        <v>1</v>
      </c>
      <c r="CB18" s="79"/>
      <c r="CC18" s="79"/>
      <c r="CD18" s="79">
        <v>67</v>
      </c>
      <c r="CE18" s="79">
        <v>72</v>
      </c>
    </row>
    <row r="19" spans="1:83" s="5" customFormat="1" x14ac:dyDescent="0.3">
      <c r="A19" s="115" t="s">
        <v>298</v>
      </c>
      <c r="B19" s="392"/>
      <c r="C19" s="79">
        <v>543</v>
      </c>
      <c r="D19" s="79">
        <v>212</v>
      </c>
      <c r="E19" s="79">
        <v>331</v>
      </c>
      <c r="F19" s="80"/>
      <c r="G19" s="79">
        <v>51</v>
      </c>
      <c r="H19" s="79">
        <v>45</v>
      </c>
      <c r="I19" s="79"/>
      <c r="J19" s="79">
        <v>13</v>
      </c>
      <c r="K19" s="79">
        <v>80</v>
      </c>
      <c r="L19" s="79"/>
      <c r="M19" s="79">
        <v>14</v>
      </c>
      <c r="N19" s="79">
        <v>39</v>
      </c>
      <c r="O19" s="79"/>
      <c r="P19" s="79">
        <v>16</v>
      </c>
      <c r="Q19" s="79">
        <v>30</v>
      </c>
      <c r="R19" s="79"/>
      <c r="S19" s="79">
        <v>11</v>
      </c>
      <c r="T19" s="79">
        <v>14</v>
      </c>
      <c r="U19" s="79"/>
      <c r="V19" s="79">
        <v>20</v>
      </c>
      <c r="W19" s="79">
        <v>9</v>
      </c>
      <c r="X19" s="79"/>
      <c r="Y19" s="79">
        <v>8</v>
      </c>
      <c r="Z19" s="79">
        <v>3</v>
      </c>
      <c r="AA19" s="79"/>
      <c r="AB19" s="79">
        <v>4</v>
      </c>
      <c r="AC19" s="79">
        <v>2</v>
      </c>
      <c r="AD19" s="79"/>
      <c r="AE19" s="79">
        <v>4</v>
      </c>
      <c r="AF19" s="79">
        <v>3</v>
      </c>
      <c r="AG19" s="79"/>
      <c r="AH19" s="79">
        <v>3</v>
      </c>
      <c r="AI19" s="79"/>
      <c r="AJ19" s="79"/>
      <c r="AK19" s="79">
        <v>2</v>
      </c>
      <c r="AL19" s="79">
        <v>3</v>
      </c>
      <c r="AM19" s="79"/>
      <c r="AN19" s="79">
        <v>2</v>
      </c>
      <c r="AO19" s="79">
        <v>3</v>
      </c>
      <c r="AP19" s="79"/>
      <c r="AQ19" s="79">
        <v>4</v>
      </c>
      <c r="AR19" s="79">
        <v>5</v>
      </c>
      <c r="AS19" s="79"/>
      <c r="AT19" s="79"/>
      <c r="AU19" s="79">
        <v>1</v>
      </c>
      <c r="AV19" s="79"/>
      <c r="AW19" s="79">
        <v>1</v>
      </c>
      <c r="AX19" s="79">
        <v>3</v>
      </c>
      <c r="AY19" s="79"/>
      <c r="AZ19" s="79">
        <v>1</v>
      </c>
      <c r="BA19" s="79"/>
      <c r="BB19" s="79"/>
      <c r="BC19" s="79">
        <v>2</v>
      </c>
      <c r="BD19" s="79">
        <v>5</v>
      </c>
      <c r="BE19" s="79"/>
      <c r="BF19" s="79">
        <v>2</v>
      </c>
      <c r="BG19" s="79">
        <v>5</v>
      </c>
      <c r="BH19" s="79"/>
      <c r="BI19" s="79"/>
      <c r="BJ19" s="79">
        <v>1</v>
      </c>
      <c r="BK19" s="79"/>
      <c r="BL19" s="79">
        <v>2</v>
      </c>
      <c r="BM19" s="79">
        <v>2</v>
      </c>
      <c r="BN19" s="79"/>
      <c r="BO19" s="79"/>
      <c r="BP19" s="79">
        <v>1</v>
      </c>
      <c r="BQ19" s="79"/>
      <c r="BR19" s="79">
        <v>1</v>
      </c>
      <c r="BS19" s="79">
        <v>1</v>
      </c>
      <c r="BT19" s="79"/>
      <c r="BU19" s="79"/>
      <c r="BV19" s="79">
        <v>1</v>
      </c>
      <c r="BW19" s="79"/>
      <c r="BX19" s="79"/>
      <c r="BY19" s="79">
        <v>1</v>
      </c>
      <c r="BZ19" s="79"/>
      <c r="CA19" s="79">
        <v>1</v>
      </c>
      <c r="CB19" s="79"/>
      <c r="CC19" s="79"/>
      <c r="CD19" s="79">
        <v>50</v>
      </c>
      <c r="CE19" s="79">
        <v>74</v>
      </c>
    </row>
    <row r="20" spans="1:83" s="5" customFormat="1" x14ac:dyDescent="0.3">
      <c r="A20" s="115" t="s">
        <v>285</v>
      </c>
      <c r="B20" s="392"/>
      <c r="C20" s="79">
        <v>527</v>
      </c>
      <c r="D20" s="79">
        <v>523</v>
      </c>
      <c r="E20" s="79">
        <v>4</v>
      </c>
      <c r="F20" s="80"/>
      <c r="G20" s="79">
        <v>97</v>
      </c>
      <c r="H20" s="79">
        <v>1</v>
      </c>
      <c r="I20" s="79"/>
      <c r="J20" s="79">
        <v>52</v>
      </c>
      <c r="K20" s="79">
        <v>2</v>
      </c>
      <c r="L20" s="79"/>
      <c r="M20" s="79">
        <v>57</v>
      </c>
      <c r="N20" s="79"/>
      <c r="O20" s="79"/>
      <c r="P20" s="79">
        <v>40</v>
      </c>
      <c r="Q20" s="79"/>
      <c r="R20" s="79"/>
      <c r="S20" s="79">
        <v>32</v>
      </c>
      <c r="T20" s="79"/>
      <c r="U20" s="79"/>
      <c r="V20" s="79">
        <v>22</v>
      </c>
      <c r="W20" s="79">
        <v>1</v>
      </c>
      <c r="X20" s="79"/>
      <c r="Y20" s="79">
        <v>14</v>
      </c>
      <c r="Z20" s="79"/>
      <c r="AA20" s="79"/>
      <c r="AB20" s="79">
        <v>14</v>
      </c>
      <c r="AC20" s="79"/>
      <c r="AD20" s="79"/>
      <c r="AE20" s="79">
        <v>5</v>
      </c>
      <c r="AF20" s="79"/>
      <c r="AG20" s="79"/>
      <c r="AH20" s="79">
        <v>6</v>
      </c>
      <c r="AI20" s="79"/>
      <c r="AJ20" s="79"/>
      <c r="AK20" s="79">
        <v>7</v>
      </c>
      <c r="AL20" s="79"/>
      <c r="AM20" s="79"/>
      <c r="AN20" s="79">
        <v>8</v>
      </c>
      <c r="AO20" s="79"/>
      <c r="AP20" s="79"/>
      <c r="AQ20" s="79">
        <v>1</v>
      </c>
      <c r="AR20" s="79"/>
      <c r="AS20" s="79"/>
      <c r="AT20" s="79">
        <v>4</v>
      </c>
      <c r="AU20" s="79"/>
      <c r="AV20" s="79"/>
      <c r="AW20" s="79">
        <v>6</v>
      </c>
      <c r="AX20" s="79"/>
      <c r="AY20" s="79"/>
      <c r="AZ20" s="79">
        <v>4</v>
      </c>
      <c r="BA20" s="79"/>
      <c r="BB20" s="79"/>
      <c r="BC20" s="79">
        <v>2</v>
      </c>
      <c r="BD20" s="79"/>
      <c r="BE20" s="79"/>
      <c r="BF20" s="79">
        <v>3</v>
      </c>
      <c r="BG20" s="79"/>
      <c r="BH20" s="79"/>
      <c r="BI20" s="79">
        <v>3</v>
      </c>
      <c r="BJ20" s="79"/>
      <c r="BK20" s="79"/>
      <c r="BL20" s="79">
        <v>2</v>
      </c>
      <c r="BM20" s="79"/>
      <c r="BN20" s="79"/>
      <c r="BO20" s="79">
        <v>4</v>
      </c>
      <c r="BP20" s="79"/>
      <c r="BQ20" s="79"/>
      <c r="BR20" s="79">
        <v>1</v>
      </c>
      <c r="BS20" s="79"/>
      <c r="BT20" s="79"/>
      <c r="BU20" s="79">
        <v>7</v>
      </c>
      <c r="BV20" s="79"/>
      <c r="BW20" s="79"/>
      <c r="BX20" s="79">
        <v>5</v>
      </c>
      <c r="BY20" s="79"/>
      <c r="BZ20" s="79"/>
      <c r="CA20" s="79"/>
      <c r="CB20" s="79"/>
      <c r="CC20" s="79"/>
      <c r="CD20" s="79">
        <v>127</v>
      </c>
      <c r="CE20" s="79"/>
    </row>
    <row r="21" spans="1:83" s="5" customFormat="1" x14ac:dyDescent="0.3">
      <c r="A21" s="115" t="s">
        <v>580</v>
      </c>
      <c r="B21" s="392"/>
      <c r="C21" s="79">
        <v>389</v>
      </c>
      <c r="D21" s="79">
        <v>245</v>
      </c>
      <c r="E21" s="79">
        <v>144</v>
      </c>
      <c r="F21" s="80"/>
      <c r="G21" s="79">
        <v>26</v>
      </c>
      <c r="H21" s="79">
        <v>22</v>
      </c>
      <c r="I21" s="79"/>
      <c r="J21" s="79">
        <v>3</v>
      </c>
      <c r="K21" s="79">
        <v>5</v>
      </c>
      <c r="L21" s="79"/>
      <c r="M21" s="79">
        <v>105</v>
      </c>
      <c r="N21" s="79">
        <v>56</v>
      </c>
      <c r="O21" s="79"/>
      <c r="P21" s="79">
        <v>17</v>
      </c>
      <c r="Q21" s="79">
        <v>9</v>
      </c>
      <c r="R21" s="79"/>
      <c r="S21" s="79">
        <v>2</v>
      </c>
      <c r="T21" s="79">
        <v>1</v>
      </c>
      <c r="U21" s="79"/>
      <c r="V21" s="79">
        <v>2</v>
      </c>
      <c r="W21" s="79">
        <v>1</v>
      </c>
      <c r="X21" s="79"/>
      <c r="Y21" s="79"/>
      <c r="Z21" s="79"/>
      <c r="AA21" s="79"/>
      <c r="AB21" s="79">
        <v>5</v>
      </c>
      <c r="AC21" s="79"/>
      <c r="AD21" s="79"/>
      <c r="AE21" s="79"/>
      <c r="AF21" s="79"/>
      <c r="AG21" s="79"/>
      <c r="AH21" s="79">
        <v>1</v>
      </c>
      <c r="AI21" s="79">
        <v>1</v>
      </c>
      <c r="AJ21" s="79"/>
      <c r="AK21" s="79">
        <v>1</v>
      </c>
      <c r="AL21" s="79"/>
      <c r="AM21" s="79"/>
      <c r="AN21" s="79">
        <v>2</v>
      </c>
      <c r="AO21" s="79">
        <v>1</v>
      </c>
      <c r="AP21" s="79"/>
      <c r="AQ21" s="79">
        <v>3</v>
      </c>
      <c r="AR21" s="79"/>
      <c r="AS21" s="79"/>
      <c r="AT21" s="79"/>
      <c r="AU21" s="79">
        <v>1</v>
      </c>
      <c r="AV21" s="79"/>
      <c r="AW21" s="79">
        <v>1</v>
      </c>
      <c r="AX21" s="79"/>
      <c r="AY21" s="79"/>
      <c r="AZ21" s="79"/>
      <c r="BA21" s="79"/>
      <c r="BB21" s="79"/>
      <c r="BC21" s="79"/>
      <c r="BD21" s="79">
        <v>2</v>
      </c>
      <c r="BE21" s="79"/>
      <c r="BF21" s="79"/>
      <c r="BG21" s="79"/>
      <c r="BH21" s="79"/>
      <c r="BI21" s="79">
        <v>1</v>
      </c>
      <c r="BJ21" s="79">
        <v>1</v>
      </c>
      <c r="BK21" s="79"/>
      <c r="BL21" s="79">
        <v>1</v>
      </c>
      <c r="BM21" s="79">
        <v>2</v>
      </c>
      <c r="BN21" s="79"/>
      <c r="BO21" s="79"/>
      <c r="BP21" s="79">
        <v>1</v>
      </c>
      <c r="BQ21" s="79"/>
      <c r="BR21" s="79"/>
      <c r="BS21" s="79"/>
      <c r="BT21" s="79"/>
      <c r="BU21" s="79"/>
      <c r="BV21" s="79">
        <v>1</v>
      </c>
      <c r="BW21" s="79"/>
      <c r="BX21" s="79">
        <v>4</v>
      </c>
      <c r="BY21" s="79">
        <v>2</v>
      </c>
      <c r="BZ21" s="79"/>
      <c r="CA21" s="79">
        <v>3</v>
      </c>
      <c r="CB21" s="79"/>
      <c r="CC21" s="79"/>
      <c r="CD21" s="79">
        <v>68</v>
      </c>
      <c r="CE21" s="79">
        <v>38</v>
      </c>
    </row>
    <row r="22" spans="1:83" s="109" customFormat="1" ht="30" x14ac:dyDescent="0.2">
      <c r="A22" s="115" t="s">
        <v>283</v>
      </c>
      <c r="B22" s="116"/>
      <c r="C22" s="604">
        <v>378</v>
      </c>
      <c r="D22" s="604">
        <v>212</v>
      </c>
      <c r="E22" s="604">
        <v>166</v>
      </c>
      <c r="F22" s="93"/>
      <c r="G22" s="604">
        <v>48</v>
      </c>
      <c r="H22" s="604">
        <v>18</v>
      </c>
      <c r="I22" s="604"/>
      <c r="J22" s="604">
        <v>16</v>
      </c>
      <c r="K22" s="604">
        <v>19</v>
      </c>
      <c r="L22" s="604"/>
      <c r="M22" s="604">
        <v>17</v>
      </c>
      <c r="N22" s="604">
        <v>26</v>
      </c>
      <c r="O22" s="604"/>
      <c r="P22" s="604">
        <v>21</v>
      </c>
      <c r="Q22" s="604">
        <v>28</v>
      </c>
      <c r="R22" s="604"/>
      <c r="S22" s="604">
        <v>15</v>
      </c>
      <c r="T22" s="604">
        <v>6</v>
      </c>
      <c r="U22" s="604"/>
      <c r="V22" s="604">
        <v>5</v>
      </c>
      <c r="W22" s="604"/>
      <c r="X22" s="604"/>
      <c r="Y22" s="604">
        <v>8</v>
      </c>
      <c r="Z22" s="604">
        <v>4</v>
      </c>
      <c r="AA22" s="604"/>
      <c r="AB22" s="604">
        <v>1</v>
      </c>
      <c r="AC22" s="604"/>
      <c r="AD22" s="604"/>
      <c r="AE22" s="604">
        <v>1</v>
      </c>
      <c r="AF22" s="604">
        <v>4</v>
      </c>
      <c r="AG22" s="604"/>
      <c r="AH22" s="604">
        <v>3</v>
      </c>
      <c r="AI22" s="604">
        <v>4</v>
      </c>
      <c r="AJ22" s="604"/>
      <c r="AK22" s="604">
        <v>4</v>
      </c>
      <c r="AL22" s="604">
        <v>2</v>
      </c>
      <c r="AM22" s="604"/>
      <c r="AN22" s="604">
        <v>3</v>
      </c>
      <c r="AO22" s="604">
        <v>2</v>
      </c>
      <c r="AP22" s="604"/>
      <c r="AQ22" s="604"/>
      <c r="AR22" s="604"/>
      <c r="AS22" s="604"/>
      <c r="AT22" s="604">
        <v>2</v>
      </c>
      <c r="AU22" s="604"/>
      <c r="AV22" s="604"/>
      <c r="AW22" s="604">
        <v>2</v>
      </c>
      <c r="AX22" s="604">
        <v>1</v>
      </c>
      <c r="AY22" s="604"/>
      <c r="AZ22" s="604">
        <v>2</v>
      </c>
      <c r="BA22" s="604">
        <v>1</v>
      </c>
      <c r="BB22" s="604"/>
      <c r="BC22" s="604">
        <v>3</v>
      </c>
      <c r="BD22" s="604">
        <v>1</v>
      </c>
      <c r="BE22" s="604"/>
      <c r="BF22" s="604"/>
      <c r="BG22" s="604">
        <v>1</v>
      </c>
      <c r="BH22" s="604"/>
      <c r="BI22" s="604">
        <v>1</v>
      </c>
      <c r="BJ22" s="604"/>
      <c r="BK22" s="604"/>
      <c r="BL22" s="604">
        <v>3</v>
      </c>
      <c r="BM22" s="604"/>
      <c r="BN22" s="604"/>
      <c r="BO22" s="604"/>
      <c r="BP22" s="604"/>
      <c r="BQ22" s="604"/>
      <c r="BR22" s="604"/>
      <c r="BS22" s="604"/>
      <c r="BT22" s="604"/>
      <c r="BU22" s="604">
        <v>2</v>
      </c>
      <c r="BV22" s="604">
        <v>1</v>
      </c>
      <c r="BW22" s="604"/>
      <c r="BX22" s="604">
        <v>1</v>
      </c>
      <c r="BY22" s="604"/>
      <c r="BZ22" s="604"/>
      <c r="CA22" s="604"/>
      <c r="CB22" s="604">
        <v>2</v>
      </c>
      <c r="CC22" s="604"/>
      <c r="CD22" s="604">
        <v>54</v>
      </c>
      <c r="CE22" s="604">
        <v>46</v>
      </c>
    </row>
    <row r="23" spans="1:83" s="5" customFormat="1" x14ac:dyDescent="0.3">
      <c r="A23" s="115" t="s">
        <v>388</v>
      </c>
      <c r="B23" s="392"/>
      <c r="C23" s="79">
        <v>372</v>
      </c>
      <c r="D23" s="79">
        <v>114</v>
      </c>
      <c r="E23" s="79">
        <v>258</v>
      </c>
      <c r="F23" s="80"/>
      <c r="G23" s="79">
        <v>32</v>
      </c>
      <c r="H23" s="79">
        <v>29</v>
      </c>
      <c r="I23" s="79"/>
      <c r="J23" s="79">
        <v>10</v>
      </c>
      <c r="K23" s="79">
        <v>46</v>
      </c>
      <c r="L23" s="79"/>
      <c r="M23" s="79">
        <v>9</v>
      </c>
      <c r="N23" s="79">
        <v>47</v>
      </c>
      <c r="O23" s="79"/>
      <c r="P23" s="79">
        <v>8</v>
      </c>
      <c r="Q23" s="79">
        <v>35</v>
      </c>
      <c r="R23" s="79"/>
      <c r="S23" s="79">
        <v>4</v>
      </c>
      <c r="T23" s="79">
        <v>10</v>
      </c>
      <c r="U23" s="79"/>
      <c r="V23" s="79">
        <v>2</v>
      </c>
      <c r="W23" s="79">
        <v>2</v>
      </c>
      <c r="X23" s="79"/>
      <c r="Y23" s="79">
        <v>1</v>
      </c>
      <c r="Z23" s="79">
        <v>3</v>
      </c>
      <c r="AA23" s="79"/>
      <c r="AB23" s="79">
        <v>1</v>
      </c>
      <c r="AC23" s="79"/>
      <c r="AD23" s="79"/>
      <c r="AE23" s="79">
        <v>2</v>
      </c>
      <c r="AF23" s="79">
        <v>1</v>
      </c>
      <c r="AG23" s="79"/>
      <c r="AH23" s="79">
        <v>2</v>
      </c>
      <c r="AI23" s="79">
        <v>1</v>
      </c>
      <c r="AJ23" s="79"/>
      <c r="AK23" s="79">
        <v>1</v>
      </c>
      <c r="AL23" s="79">
        <v>2</v>
      </c>
      <c r="AM23" s="79"/>
      <c r="AN23" s="79">
        <v>3</v>
      </c>
      <c r="AO23" s="79"/>
      <c r="AP23" s="79"/>
      <c r="AQ23" s="79">
        <v>1</v>
      </c>
      <c r="AR23" s="79"/>
      <c r="AS23" s="79"/>
      <c r="AT23" s="79">
        <v>2</v>
      </c>
      <c r="AU23" s="79"/>
      <c r="AV23" s="79"/>
      <c r="AW23" s="79">
        <v>1</v>
      </c>
      <c r="AX23" s="79">
        <v>1</v>
      </c>
      <c r="AY23" s="79"/>
      <c r="AZ23" s="79"/>
      <c r="BA23" s="79">
        <v>1</v>
      </c>
      <c r="BB23" s="79"/>
      <c r="BC23" s="79">
        <v>2</v>
      </c>
      <c r="BD23" s="79">
        <v>2</v>
      </c>
      <c r="BE23" s="79"/>
      <c r="BF23" s="79">
        <v>2</v>
      </c>
      <c r="BG23" s="79">
        <v>3</v>
      </c>
      <c r="BH23" s="79"/>
      <c r="BI23" s="79">
        <v>3</v>
      </c>
      <c r="BJ23" s="79"/>
      <c r="BK23" s="79"/>
      <c r="BL23" s="79"/>
      <c r="BM23" s="79">
        <v>2</v>
      </c>
      <c r="BN23" s="79"/>
      <c r="BO23" s="79"/>
      <c r="BP23" s="79">
        <v>2</v>
      </c>
      <c r="BQ23" s="79"/>
      <c r="BR23" s="79">
        <v>4</v>
      </c>
      <c r="BS23" s="79"/>
      <c r="BT23" s="79"/>
      <c r="BU23" s="79"/>
      <c r="BV23" s="79">
        <v>1</v>
      </c>
      <c r="BW23" s="79"/>
      <c r="BX23" s="79">
        <v>1</v>
      </c>
      <c r="BY23" s="79"/>
      <c r="BZ23" s="79"/>
      <c r="CA23" s="79"/>
      <c r="CB23" s="79">
        <v>1</v>
      </c>
      <c r="CC23" s="79"/>
      <c r="CD23" s="79">
        <v>23</v>
      </c>
      <c r="CE23" s="79">
        <v>69</v>
      </c>
    </row>
    <row r="24" spans="1:83" s="5" customFormat="1" x14ac:dyDescent="0.3">
      <c r="A24" s="115" t="s">
        <v>387</v>
      </c>
      <c r="B24" s="392"/>
      <c r="C24" s="79">
        <v>365</v>
      </c>
      <c r="D24" s="79">
        <v>183</v>
      </c>
      <c r="E24" s="79">
        <v>182</v>
      </c>
      <c r="F24" s="80"/>
      <c r="G24" s="79">
        <v>43</v>
      </c>
      <c r="H24" s="79">
        <v>19</v>
      </c>
      <c r="I24" s="79"/>
      <c r="J24" s="79">
        <v>24</v>
      </c>
      <c r="K24" s="79">
        <v>49</v>
      </c>
      <c r="L24" s="79"/>
      <c r="M24" s="79">
        <v>9</v>
      </c>
      <c r="N24" s="79">
        <v>15</v>
      </c>
      <c r="O24" s="79"/>
      <c r="P24" s="79">
        <v>4</v>
      </c>
      <c r="Q24" s="79">
        <v>11</v>
      </c>
      <c r="R24" s="79"/>
      <c r="S24" s="79">
        <v>13</v>
      </c>
      <c r="T24" s="79">
        <v>12</v>
      </c>
      <c r="U24" s="79"/>
      <c r="V24" s="79">
        <v>9</v>
      </c>
      <c r="W24" s="79">
        <v>8</v>
      </c>
      <c r="X24" s="79"/>
      <c r="Y24" s="79">
        <v>3</v>
      </c>
      <c r="Z24" s="79">
        <v>2</v>
      </c>
      <c r="AA24" s="79"/>
      <c r="AB24" s="79">
        <v>5</v>
      </c>
      <c r="AC24" s="79"/>
      <c r="AD24" s="79"/>
      <c r="AE24" s="79"/>
      <c r="AF24" s="79">
        <v>2</v>
      </c>
      <c r="AG24" s="79"/>
      <c r="AH24" s="79">
        <v>5</v>
      </c>
      <c r="AI24" s="79"/>
      <c r="AJ24" s="79"/>
      <c r="AK24" s="79">
        <v>4</v>
      </c>
      <c r="AL24" s="79">
        <v>2</v>
      </c>
      <c r="AM24" s="79"/>
      <c r="AN24" s="79">
        <v>3</v>
      </c>
      <c r="AO24" s="79">
        <v>2</v>
      </c>
      <c r="AP24" s="79"/>
      <c r="AQ24" s="79">
        <v>1</v>
      </c>
      <c r="AR24" s="79">
        <v>8</v>
      </c>
      <c r="AS24" s="79"/>
      <c r="AT24" s="79">
        <v>2</v>
      </c>
      <c r="AU24" s="79"/>
      <c r="AV24" s="79"/>
      <c r="AW24" s="79"/>
      <c r="AX24" s="79"/>
      <c r="AY24" s="79"/>
      <c r="AZ24" s="79">
        <v>1</v>
      </c>
      <c r="BA24" s="79">
        <v>2</v>
      </c>
      <c r="BB24" s="79"/>
      <c r="BC24" s="79">
        <v>1</v>
      </c>
      <c r="BD24" s="79">
        <v>2</v>
      </c>
      <c r="BE24" s="79"/>
      <c r="BF24" s="79">
        <v>2</v>
      </c>
      <c r="BG24" s="79">
        <v>2</v>
      </c>
      <c r="BH24" s="79"/>
      <c r="BI24" s="79">
        <v>1</v>
      </c>
      <c r="BJ24" s="79">
        <v>2</v>
      </c>
      <c r="BK24" s="79"/>
      <c r="BL24" s="79"/>
      <c r="BM24" s="79">
        <v>3</v>
      </c>
      <c r="BN24" s="79"/>
      <c r="BO24" s="79">
        <v>2</v>
      </c>
      <c r="BP24" s="79"/>
      <c r="BQ24" s="79"/>
      <c r="BR24" s="79">
        <v>5</v>
      </c>
      <c r="BS24" s="79"/>
      <c r="BT24" s="79"/>
      <c r="BU24" s="79"/>
      <c r="BV24" s="79">
        <v>1</v>
      </c>
      <c r="BW24" s="79"/>
      <c r="BX24" s="79">
        <v>1</v>
      </c>
      <c r="BY24" s="79">
        <v>1</v>
      </c>
      <c r="BZ24" s="79"/>
      <c r="CA24" s="79"/>
      <c r="CB24" s="79">
        <v>2</v>
      </c>
      <c r="CC24" s="79"/>
      <c r="CD24" s="79">
        <v>45</v>
      </c>
      <c r="CE24" s="79">
        <v>37</v>
      </c>
    </row>
    <row r="25" spans="1:83" s="5" customFormat="1" x14ac:dyDescent="0.3">
      <c r="A25" s="115" t="s">
        <v>287</v>
      </c>
      <c r="B25" s="392"/>
      <c r="C25" s="79">
        <v>354</v>
      </c>
      <c r="D25" s="79">
        <v>339</v>
      </c>
      <c r="E25" s="79">
        <v>15</v>
      </c>
      <c r="F25" s="80"/>
      <c r="G25" s="79">
        <v>66</v>
      </c>
      <c r="H25" s="79">
        <v>1</v>
      </c>
      <c r="I25" s="79"/>
      <c r="J25" s="79">
        <v>40</v>
      </c>
      <c r="K25" s="79">
        <v>3</v>
      </c>
      <c r="L25" s="79"/>
      <c r="M25" s="79">
        <v>33</v>
      </c>
      <c r="N25" s="79">
        <v>2</v>
      </c>
      <c r="O25" s="79"/>
      <c r="P25" s="79">
        <v>28</v>
      </c>
      <c r="Q25" s="79">
        <v>1</v>
      </c>
      <c r="R25" s="79"/>
      <c r="S25" s="79">
        <v>29</v>
      </c>
      <c r="T25" s="79">
        <v>2</v>
      </c>
      <c r="U25" s="79"/>
      <c r="V25" s="79">
        <v>10</v>
      </c>
      <c r="W25" s="79"/>
      <c r="X25" s="79"/>
      <c r="Y25" s="79">
        <v>5</v>
      </c>
      <c r="Z25" s="79"/>
      <c r="AA25" s="79"/>
      <c r="AB25" s="79">
        <v>7</v>
      </c>
      <c r="AC25" s="79"/>
      <c r="AD25" s="79"/>
      <c r="AE25" s="79">
        <v>8</v>
      </c>
      <c r="AF25" s="79"/>
      <c r="AG25" s="79"/>
      <c r="AH25" s="79">
        <v>4</v>
      </c>
      <c r="AI25" s="79"/>
      <c r="AJ25" s="79"/>
      <c r="AK25" s="79">
        <v>5</v>
      </c>
      <c r="AL25" s="79"/>
      <c r="AM25" s="79"/>
      <c r="AN25" s="79">
        <v>2</v>
      </c>
      <c r="AO25" s="79"/>
      <c r="AP25" s="79"/>
      <c r="AQ25" s="79">
        <v>1</v>
      </c>
      <c r="AR25" s="79"/>
      <c r="AS25" s="79"/>
      <c r="AT25" s="79">
        <v>4</v>
      </c>
      <c r="AU25" s="79">
        <v>1</v>
      </c>
      <c r="AV25" s="79"/>
      <c r="AW25" s="79">
        <v>4</v>
      </c>
      <c r="AX25" s="79">
        <v>1</v>
      </c>
      <c r="AY25" s="79"/>
      <c r="AZ25" s="79">
        <v>2</v>
      </c>
      <c r="BA25" s="79"/>
      <c r="BB25" s="79"/>
      <c r="BC25" s="79">
        <v>3</v>
      </c>
      <c r="BD25" s="79"/>
      <c r="BE25" s="79"/>
      <c r="BF25" s="79">
        <v>1</v>
      </c>
      <c r="BG25" s="79"/>
      <c r="BH25" s="79"/>
      <c r="BI25" s="79">
        <v>1</v>
      </c>
      <c r="BJ25" s="79"/>
      <c r="BK25" s="79"/>
      <c r="BL25" s="79">
        <v>2</v>
      </c>
      <c r="BM25" s="79"/>
      <c r="BN25" s="79"/>
      <c r="BO25" s="79"/>
      <c r="BP25" s="79"/>
      <c r="BQ25" s="79"/>
      <c r="BR25" s="79"/>
      <c r="BS25" s="79"/>
      <c r="BT25" s="79"/>
      <c r="BU25" s="79">
        <v>7</v>
      </c>
      <c r="BV25" s="79"/>
      <c r="BW25" s="79"/>
      <c r="BX25" s="79"/>
      <c r="BY25" s="79">
        <v>1</v>
      </c>
      <c r="BZ25" s="79"/>
      <c r="CA25" s="79">
        <v>2</v>
      </c>
      <c r="CB25" s="79"/>
      <c r="CC25" s="79"/>
      <c r="CD25" s="79">
        <v>75</v>
      </c>
      <c r="CE25" s="79">
        <v>3</v>
      </c>
    </row>
    <row r="26" spans="1:83" s="5" customFormat="1" x14ac:dyDescent="0.3">
      <c r="A26" s="115" t="s">
        <v>389</v>
      </c>
      <c r="B26" s="392"/>
      <c r="C26" s="79">
        <v>344</v>
      </c>
      <c r="D26" s="79">
        <v>207</v>
      </c>
      <c r="E26" s="79">
        <v>137</v>
      </c>
      <c r="F26" s="80"/>
      <c r="G26" s="79">
        <v>34</v>
      </c>
      <c r="H26" s="79">
        <v>15</v>
      </c>
      <c r="I26" s="79"/>
      <c r="J26" s="79">
        <v>20</v>
      </c>
      <c r="K26" s="79">
        <v>29</v>
      </c>
      <c r="L26" s="79"/>
      <c r="M26" s="79">
        <v>18</v>
      </c>
      <c r="N26" s="79">
        <v>23</v>
      </c>
      <c r="O26" s="79"/>
      <c r="P26" s="79">
        <v>15</v>
      </c>
      <c r="Q26" s="79">
        <v>20</v>
      </c>
      <c r="R26" s="79"/>
      <c r="S26" s="79">
        <v>10</v>
      </c>
      <c r="T26" s="79">
        <v>9</v>
      </c>
      <c r="U26" s="79"/>
      <c r="V26" s="79">
        <v>6</v>
      </c>
      <c r="W26" s="79">
        <v>1</v>
      </c>
      <c r="X26" s="79"/>
      <c r="Y26" s="79">
        <v>5</v>
      </c>
      <c r="Z26" s="79">
        <v>1</v>
      </c>
      <c r="AA26" s="79"/>
      <c r="AB26" s="79">
        <v>7</v>
      </c>
      <c r="AC26" s="79">
        <v>1</v>
      </c>
      <c r="AD26" s="79"/>
      <c r="AE26" s="79">
        <v>1</v>
      </c>
      <c r="AF26" s="79">
        <v>1</v>
      </c>
      <c r="AG26" s="79"/>
      <c r="AH26" s="79">
        <v>3</v>
      </c>
      <c r="AI26" s="79"/>
      <c r="AJ26" s="79"/>
      <c r="AK26" s="79">
        <v>2</v>
      </c>
      <c r="AL26" s="79">
        <v>1</v>
      </c>
      <c r="AM26" s="79"/>
      <c r="AN26" s="79">
        <v>5</v>
      </c>
      <c r="AO26" s="79">
        <v>1</v>
      </c>
      <c r="AP26" s="79"/>
      <c r="AQ26" s="79">
        <v>3</v>
      </c>
      <c r="AR26" s="79"/>
      <c r="AS26" s="79"/>
      <c r="AT26" s="79">
        <v>4</v>
      </c>
      <c r="AU26" s="79"/>
      <c r="AV26" s="79"/>
      <c r="AW26" s="79">
        <v>4</v>
      </c>
      <c r="AX26" s="79">
        <v>1</v>
      </c>
      <c r="AY26" s="79"/>
      <c r="AZ26" s="79"/>
      <c r="BA26" s="79"/>
      <c r="BB26" s="79"/>
      <c r="BC26" s="79">
        <v>3</v>
      </c>
      <c r="BD26" s="79">
        <v>2</v>
      </c>
      <c r="BE26" s="79"/>
      <c r="BF26" s="79"/>
      <c r="BG26" s="79"/>
      <c r="BH26" s="79"/>
      <c r="BI26" s="79">
        <v>1</v>
      </c>
      <c r="BJ26" s="79"/>
      <c r="BK26" s="79"/>
      <c r="BL26" s="79">
        <v>3</v>
      </c>
      <c r="BM26" s="79">
        <v>1</v>
      </c>
      <c r="BN26" s="79"/>
      <c r="BO26" s="79"/>
      <c r="BP26" s="79">
        <v>1</v>
      </c>
      <c r="BQ26" s="79"/>
      <c r="BR26" s="79">
        <v>2</v>
      </c>
      <c r="BS26" s="79">
        <v>1</v>
      </c>
      <c r="BT26" s="79"/>
      <c r="BU26" s="79"/>
      <c r="BV26" s="79"/>
      <c r="BW26" s="79"/>
      <c r="BX26" s="79">
        <v>4</v>
      </c>
      <c r="BY26" s="79">
        <v>1</v>
      </c>
      <c r="BZ26" s="79"/>
      <c r="CA26" s="79">
        <v>1</v>
      </c>
      <c r="CB26" s="79"/>
      <c r="CC26" s="79"/>
      <c r="CD26" s="79">
        <v>56</v>
      </c>
      <c r="CE26" s="79">
        <v>28</v>
      </c>
    </row>
    <row r="27" spans="1:83" s="5" customFormat="1" x14ac:dyDescent="0.3">
      <c r="A27" s="115" t="s">
        <v>386</v>
      </c>
      <c r="B27" s="392"/>
      <c r="C27" s="79">
        <v>338</v>
      </c>
      <c r="D27" s="79">
        <v>21</v>
      </c>
      <c r="E27" s="79">
        <v>317</v>
      </c>
      <c r="F27" s="80"/>
      <c r="G27" s="79">
        <v>4</v>
      </c>
      <c r="H27" s="79">
        <v>50</v>
      </c>
      <c r="I27" s="79"/>
      <c r="J27" s="79">
        <v>3</v>
      </c>
      <c r="K27" s="79">
        <v>91</v>
      </c>
      <c r="L27" s="79"/>
      <c r="M27" s="79">
        <v>1</v>
      </c>
      <c r="N27" s="79">
        <v>13</v>
      </c>
      <c r="O27" s="79"/>
      <c r="P27" s="79"/>
      <c r="Q27" s="79">
        <v>30</v>
      </c>
      <c r="R27" s="79"/>
      <c r="S27" s="79"/>
      <c r="T27" s="79">
        <v>13</v>
      </c>
      <c r="U27" s="79"/>
      <c r="V27" s="79">
        <v>1</v>
      </c>
      <c r="W27" s="79">
        <v>10</v>
      </c>
      <c r="X27" s="79"/>
      <c r="Y27" s="79">
        <v>1</v>
      </c>
      <c r="Z27" s="79">
        <v>4</v>
      </c>
      <c r="AA27" s="79"/>
      <c r="AB27" s="79"/>
      <c r="AC27" s="79">
        <v>3</v>
      </c>
      <c r="AD27" s="79"/>
      <c r="AE27" s="79">
        <v>1</v>
      </c>
      <c r="AF27" s="79">
        <v>5</v>
      </c>
      <c r="AG27" s="79"/>
      <c r="AH27" s="79"/>
      <c r="AI27" s="79">
        <v>1</v>
      </c>
      <c r="AJ27" s="79"/>
      <c r="AK27" s="79">
        <v>1</v>
      </c>
      <c r="AL27" s="79">
        <v>2</v>
      </c>
      <c r="AM27" s="79"/>
      <c r="AN27" s="79"/>
      <c r="AO27" s="79">
        <v>2</v>
      </c>
      <c r="AP27" s="79"/>
      <c r="AQ27" s="79">
        <v>1</v>
      </c>
      <c r="AR27" s="79">
        <v>8</v>
      </c>
      <c r="AS27" s="79"/>
      <c r="AT27" s="79"/>
      <c r="AU27" s="79">
        <v>1</v>
      </c>
      <c r="AV27" s="79"/>
      <c r="AW27" s="79"/>
      <c r="AX27" s="79">
        <v>2</v>
      </c>
      <c r="AY27" s="79"/>
      <c r="AZ27" s="79"/>
      <c r="BA27" s="79">
        <v>7</v>
      </c>
      <c r="BB27" s="79"/>
      <c r="BC27" s="79"/>
      <c r="BD27" s="79">
        <v>1</v>
      </c>
      <c r="BE27" s="79"/>
      <c r="BF27" s="79"/>
      <c r="BG27" s="79">
        <v>4</v>
      </c>
      <c r="BH27" s="79"/>
      <c r="BI27" s="79">
        <v>1</v>
      </c>
      <c r="BJ27" s="79">
        <v>2</v>
      </c>
      <c r="BK27" s="79"/>
      <c r="BL27" s="79">
        <v>1</v>
      </c>
      <c r="BM27" s="79">
        <v>1</v>
      </c>
      <c r="BN27" s="79"/>
      <c r="BO27" s="79"/>
      <c r="BP27" s="79">
        <v>1</v>
      </c>
      <c r="BQ27" s="79"/>
      <c r="BR27" s="79"/>
      <c r="BS27" s="79"/>
      <c r="BT27" s="79"/>
      <c r="BU27" s="79"/>
      <c r="BV27" s="79"/>
      <c r="BW27" s="79"/>
      <c r="BX27" s="79">
        <v>1</v>
      </c>
      <c r="BY27" s="79"/>
      <c r="BZ27" s="79"/>
      <c r="CA27" s="79"/>
      <c r="CB27" s="79">
        <v>1</v>
      </c>
      <c r="CC27" s="79"/>
      <c r="CD27" s="79">
        <v>5</v>
      </c>
      <c r="CE27" s="79">
        <v>65</v>
      </c>
    </row>
    <row r="28" spans="1:83" s="5" customFormat="1" x14ac:dyDescent="0.3">
      <c r="A28" s="115" t="s">
        <v>286</v>
      </c>
      <c r="B28" s="392"/>
      <c r="C28" s="79">
        <v>334</v>
      </c>
      <c r="D28" s="79">
        <v>307</v>
      </c>
      <c r="E28" s="79">
        <v>27</v>
      </c>
      <c r="F28" s="80"/>
      <c r="G28" s="79">
        <v>45</v>
      </c>
      <c r="H28" s="79">
        <v>4</v>
      </c>
      <c r="I28" s="79"/>
      <c r="J28" s="79">
        <v>26</v>
      </c>
      <c r="K28" s="79">
        <v>6</v>
      </c>
      <c r="L28" s="79"/>
      <c r="M28" s="79">
        <v>32</v>
      </c>
      <c r="N28" s="79">
        <v>8</v>
      </c>
      <c r="O28" s="79"/>
      <c r="P28" s="79">
        <v>27</v>
      </c>
      <c r="Q28" s="79">
        <v>2</v>
      </c>
      <c r="R28" s="79"/>
      <c r="S28" s="79">
        <v>17</v>
      </c>
      <c r="T28" s="79"/>
      <c r="U28" s="79"/>
      <c r="V28" s="79">
        <v>16</v>
      </c>
      <c r="W28" s="79">
        <v>1</v>
      </c>
      <c r="X28" s="79"/>
      <c r="Y28" s="79">
        <v>13</v>
      </c>
      <c r="Z28" s="79"/>
      <c r="AA28" s="79"/>
      <c r="AB28" s="79">
        <v>7</v>
      </c>
      <c r="AC28" s="79"/>
      <c r="AD28" s="79"/>
      <c r="AE28" s="79">
        <v>3</v>
      </c>
      <c r="AF28" s="79"/>
      <c r="AG28" s="79"/>
      <c r="AH28" s="79">
        <v>5</v>
      </c>
      <c r="AI28" s="79"/>
      <c r="AJ28" s="79"/>
      <c r="AK28" s="79">
        <v>5</v>
      </c>
      <c r="AL28" s="79">
        <v>1</v>
      </c>
      <c r="AM28" s="79"/>
      <c r="AN28" s="79">
        <v>6</v>
      </c>
      <c r="AO28" s="79"/>
      <c r="AP28" s="79"/>
      <c r="AQ28" s="79">
        <v>1</v>
      </c>
      <c r="AR28" s="79"/>
      <c r="AS28" s="79"/>
      <c r="AT28" s="79">
        <v>1</v>
      </c>
      <c r="AU28" s="79"/>
      <c r="AV28" s="79"/>
      <c r="AW28" s="79">
        <v>3</v>
      </c>
      <c r="AX28" s="79"/>
      <c r="AY28" s="79"/>
      <c r="AZ28" s="79">
        <v>3</v>
      </c>
      <c r="BA28" s="79"/>
      <c r="BB28" s="79"/>
      <c r="BC28" s="79"/>
      <c r="BD28" s="79">
        <v>1</v>
      </c>
      <c r="BE28" s="79"/>
      <c r="BF28" s="79">
        <v>2</v>
      </c>
      <c r="BG28" s="79"/>
      <c r="BH28" s="79"/>
      <c r="BI28" s="79">
        <v>2</v>
      </c>
      <c r="BJ28" s="79"/>
      <c r="BK28" s="79"/>
      <c r="BL28" s="79">
        <v>3</v>
      </c>
      <c r="BM28" s="79"/>
      <c r="BN28" s="79"/>
      <c r="BO28" s="79">
        <v>1</v>
      </c>
      <c r="BP28" s="79"/>
      <c r="BQ28" s="79"/>
      <c r="BR28" s="79"/>
      <c r="BS28" s="79"/>
      <c r="BT28" s="79"/>
      <c r="BU28" s="79">
        <v>4</v>
      </c>
      <c r="BV28" s="79"/>
      <c r="BW28" s="79"/>
      <c r="BX28" s="79"/>
      <c r="BY28" s="79">
        <v>1</v>
      </c>
      <c r="BZ28" s="79"/>
      <c r="CA28" s="79"/>
      <c r="CB28" s="79"/>
      <c r="CC28" s="79"/>
      <c r="CD28" s="79">
        <v>85</v>
      </c>
      <c r="CE28" s="79">
        <v>3</v>
      </c>
    </row>
    <row r="29" spans="1:83" s="5" customFormat="1" ht="30" x14ac:dyDescent="0.3">
      <c r="A29" s="115" t="s">
        <v>390</v>
      </c>
      <c r="B29" s="392"/>
      <c r="C29" s="79">
        <v>334</v>
      </c>
      <c r="D29" s="79">
        <v>114</v>
      </c>
      <c r="E29" s="79">
        <v>220</v>
      </c>
      <c r="F29" s="80"/>
      <c r="G29" s="79">
        <v>23</v>
      </c>
      <c r="H29" s="79">
        <v>40</v>
      </c>
      <c r="I29" s="79"/>
      <c r="J29" s="79">
        <v>10</v>
      </c>
      <c r="K29" s="79">
        <v>39</v>
      </c>
      <c r="L29" s="79"/>
      <c r="M29" s="79">
        <v>13</v>
      </c>
      <c r="N29" s="79">
        <v>20</v>
      </c>
      <c r="O29" s="79"/>
      <c r="P29" s="79">
        <v>12</v>
      </c>
      <c r="Q29" s="79">
        <v>30</v>
      </c>
      <c r="R29" s="79"/>
      <c r="S29" s="79">
        <v>6</v>
      </c>
      <c r="T29" s="79">
        <v>14</v>
      </c>
      <c r="U29" s="79"/>
      <c r="V29" s="79">
        <v>7</v>
      </c>
      <c r="W29" s="79">
        <v>5</v>
      </c>
      <c r="X29" s="79"/>
      <c r="Y29" s="79">
        <v>1</v>
      </c>
      <c r="Z29" s="79">
        <v>1</v>
      </c>
      <c r="AA29" s="79"/>
      <c r="AB29" s="79">
        <v>3</v>
      </c>
      <c r="AC29" s="79">
        <v>1</v>
      </c>
      <c r="AD29" s="79"/>
      <c r="AE29" s="79">
        <v>4</v>
      </c>
      <c r="AF29" s="79">
        <v>3</v>
      </c>
      <c r="AG29" s="79"/>
      <c r="AH29" s="79">
        <v>2</v>
      </c>
      <c r="AI29" s="79">
        <v>1</v>
      </c>
      <c r="AJ29" s="79"/>
      <c r="AK29" s="79">
        <v>2</v>
      </c>
      <c r="AL29" s="79">
        <v>2</v>
      </c>
      <c r="AM29" s="79"/>
      <c r="AN29" s="79"/>
      <c r="AO29" s="79">
        <v>2</v>
      </c>
      <c r="AP29" s="79"/>
      <c r="AQ29" s="79"/>
      <c r="AR29" s="79">
        <v>4</v>
      </c>
      <c r="AS29" s="79"/>
      <c r="AT29" s="79"/>
      <c r="AU29" s="79">
        <v>1</v>
      </c>
      <c r="AV29" s="79"/>
      <c r="AW29" s="79"/>
      <c r="AX29" s="79">
        <v>4</v>
      </c>
      <c r="AY29" s="79"/>
      <c r="AZ29" s="79">
        <v>2</v>
      </c>
      <c r="BA29" s="79">
        <v>3</v>
      </c>
      <c r="BB29" s="79"/>
      <c r="BC29" s="79">
        <v>1</v>
      </c>
      <c r="BD29" s="79"/>
      <c r="BE29" s="79"/>
      <c r="BF29" s="79"/>
      <c r="BG29" s="79"/>
      <c r="BH29" s="79"/>
      <c r="BI29" s="79">
        <v>1</v>
      </c>
      <c r="BJ29" s="79"/>
      <c r="BK29" s="79"/>
      <c r="BL29" s="79">
        <v>1</v>
      </c>
      <c r="BM29" s="79">
        <v>1</v>
      </c>
      <c r="BN29" s="79"/>
      <c r="BO29" s="79"/>
      <c r="BP29" s="79">
        <v>2</v>
      </c>
      <c r="BQ29" s="79"/>
      <c r="BR29" s="79">
        <v>1</v>
      </c>
      <c r="BS29" s="79"/>
      <c r="BT29" s="79"/>
      <c r="BU29" s="79">
        <v>1</v>
      </c>
      <c r="BV29" s="79">
        <v>1</v>
      </c>
      <c r="BW29" s="79"/>
      <c r="BX29" s="79"/>
      <c r="BY29" s="79"/>
      <c r="BZ29" s="79"/>
      <c r="CA29" s="79"/>
      <c r="CB29" s="79"/>
      <c r="CC29" s="79"/>
      <c r="CD29" s="79">
        <v>24</v>
      </c>
      <c r="CE29" s="79">
        <v>46</v>
      </c>
    </row>
    <row r="30" spans="1:83" s="5" customFormat="1" x14ac:dyDescent="0.3">
      <c r="A30" s="115" t="s">
        <v>392</v>
      </c>
      <c r="B30" s="392"/>
      <c r="C30" s="79">
        <v>277</v>
      </c>
      <c r="D30" s="79">
        <v>182</v>
      </c>
      <c r="E30" s="79">
        <v>95</v>
      </c>
      <c r="F30" s="80"/>
      <c r="G30" s="79">
        <v>45</v>
      </c>
      <c r="H30" s="79">
        <v>13</v>
      </c>
      <c r="I30" s="79"/>
      <c r="J30" s="79">
        <v>24</v>
      </c>
      <c r="K30" s="79">
        <v>23</v>
      </c>
      <c r="L30" s="79"/>
      <c r="M30" s="79">
        <v>13</v>
      </c>
      <c r="N30" s="79">
        <v>11</v>
      </c>
      <c r="O30" s="79"/>
      <c r="P30" s="79">
        <v>7</v>
      </c>
      <c r="Q30" s="79">
        <v>11</v>
      </c>
      <c r="R30" s="79"/>
      <c r="S30" s="79">
        <v>15</v>
      </c>
      <c r="T30" s="79">
        <v>3</v>
      </c>
      <c r="U30" s="79"/>
      <c r="V30" s="79">
        <v>6</v>
      </c>
      <c r="W30" s="79">
        <v>2</v>
      </c>
      <c r="X30" s="79"/>
      <c r="Y30" s="79">
        <v>4</v>
      </c>
      <c r="Z30" s="79">
        <v>2</v>
      </c>
      <c r="AA30" s="79"/>
      <c r="AB30" s="79">
        <v>5</v>
      </c>
      <c r="AC30" s="79">
        <v>1</v>
      </c>
      <c r="AD30" s="79"/>
      <c r="AE30" s="79">
        <v>5</v>
      </c>
      <c r="AF30" s="79">
        <v>1</v>
      </c>
      <c r="AG30" s="79"/>
      <c r="AH30" s="79">
        <v>2</v>
      </c>
      <c r="AI30" s="79">
        <v>2</v>
      </c>
      <c r="AJ30" s="79"/>
      <c r="AK30" s="79">
        <v>2</v>
      </c>
      <c r="AL30" s="79"/>
      <c r="AM30" s="79"/>
      <c r="AN30" s="79">
        <v>2</v>
      </c>
      <c r="AO30" s="79">
        <v>2</v>
      </c>
      <c r="AP30" s="79"/>
      <c r="AQ30" s="79">
        <v>2</v>
      </c>
      <c r="AR30" s="79">
        <v>1</v>
      </c>
      <c r="AS30" s="79"/>
      <c r="AT30" s="79">
        <v>3</v>
      </c>
      <c r="AU30" s="79">
        <v>1</v>
      </c>
      <c r="AV30" s="79"/>
      <c r="AW30" s="79">
        <v>2</v>
      </c>
      <c r="AX30" s="79"/>
      <c r="AY30" s="79"/>
      <c r="AZ30" s="79">
        <v>1</v>
      </c>
      <c r="BA30" s="79"/>
      <c r="BB30" s="79"/>
      <c r="BC30" s="79">
        <v>1</v>
      </c>
      <c r="BD30" s="79"/>
      <c r="BE30" s="79"/>
      <c r="BF30" s="79">
        <v>1</v>
      </c>
      <c r="BG30" s="79"/>
      <c r="BH30" s="79"/>
      <c r="BI30" s="79">
        <v>2</v>
      </c>
      <c r="BJ30" s="79"/>
      <c r="BK30" s="79"/>
      <c r="BL30" s="79">
        <v>1</v>
      </c>
      <c r="BM30" s="79">
        <v>1</v>
      </c>
      <c r="BN30" s="79"/>
      <c r="BO30" s="79">
        <v>4</v>
      </c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>
        <v>35</v>
      </c>
      <c r="CE30" s="79">
        <v>21</v>
      </c>
    </row>
    <row r="31" spans="1:83" s="5" customFormat="1" x14ac:dyDescent="0.3">
      <c r="A31" s="115" t="s">
        <v>391</v>
      </c>
      <c r="B31" s="392"/>
      <c r="C31" s="79">
        <v>273</v>
      </c>
      <c r="D31" s="79">
        <v>273</v>
      </c>
      <c r="E31" s="79"/>
      <c r="F31" s="80"/>
      <c r="G31" s="79">
        <v>69</v>
      </c>
      <c r="H31" s="79"/>
      <c r="I31" s="79"/>
      <c r="J31" s="79">
        <v>20</v>
      </c>
      <c r="K31" s="79"/>
      <c r="L31" s="79"/>
      <c r="M31" s="79">
        <v>20</v>
      </c>
      <c r="N31" s="79"/>
      <c r="O31" s="79"/>
      <c r="P31" s="79">
        <v>19</v>
      </c>
      <c r="Q31" s="79"/>
      <c r="R31" s="79"/>
      <c r="S31" s="79">
        <v>14</v>
      </c>
      <c r="T31" s="79"/>
      <c r="U31" s="79"/>
      <c r="V31" s="79">
        <v>15</v>
      </c>
      <c r="W31" s="79"/>
      <c r="X31" s="79"/>
      <c r="Y31" s="79">
        <v>4</v>
      </c>
      <c r="Z31" s="79"/>
      <c r="AA31" s="79"/>
      <c r="AB31" s="79">
        <v>8</v>
      </c>
      <c r="AC31" s="79"/>
      <c r="AD31" s="79"/>
      <c r="AE31" s="79">
        <v>5</v>
      </c>
      <c r="AF31" s="79"/>
      <c r="AG31" s="79"/>
      <c r="AH31" s="79">
        <v>11</v>
      </c>
      <c r="AI31" s="79"/>
      <c r="AJ31" s="79"/>
      <c r="AK31" s="79">
        <v>2</v>
      </c>
      <c r="AL31" s="79"/>
      <c r="AM31" s="79"/>
      <c r="AN31" s="79">
        <v>3</v>
      </c>
      <c r="AO31" s="79"/>
      <c r="AP31" s="79"/>
      <c r="AQ31" s="79"/>
      <c r="AR31" s="79"/>
      <c r="AS31" s="79"/>
      <c r="AT31" s="79">
        <v>3</v>
      </c>
      <c r="AU31" s="79"/>
      <c r="AV31" s="79"/>
      <c r="AW31" s="79">
        <v>3</v>
      </c>
      <c r="AX31" s="79"/>
      <c r="AY31" s="79"/>
      <c r="AZ31" s="79">
        <v>5</v>
      </c>
      <c r="BA31" s="79"/>
      <c r="BB31" s="79"/>
      <c r="BC31" s="79">
        <v>1</v>
      </c>
      <c r="BD31" s="79"/>
      <c r="BE31" s="79"/>
      <c r="BF31" s="79">
        <v>1</v>
      </c>
      <c r="BG31" s="79"/>
      <c r="BH31" s="79"/>
      <c r="BI31" s="79">
        <v>1</v>
      </c>
      <c r="BJ31" s="79"/>
      <c r="BK31" s="79"/>
      <c r="BL31" s="79">
        <v>4</v>
      </c>
      <c r="BM31" s="79"/>
      <c r="BN31" s="79"/>
      <c r="BO31" s="79">
        <v>4</v>
      </c>
      <c r="BP31" s="79"/>
      <c r="BQ31" s="79"/>
      <c r="BR31" s="79">
        <v>1</v>
      </c>
      <c r="BS31" s="79"/>
      <c r="BT31" s="79"/>
      <c r="BU31" s="79">
        <v>2</v>
      </c>
      <c r="BV31" s="79"/>
      <c r="BW31" s="79"/>
      <c r="BX31" s="79"/>
      <c r="BY31" s="79"/>
      <c r="BZ31" s="79"/>
      <c r="CA31" s="79">
        <v>2</v>
      </c>
      <c r="CB31" s="79"/>
      <c r="CC31" s="79"/>
      <c r="CD31" s="79">
        <v>56</v>
      </c>
      <c r="CE31" s="79"/>
    </row>
    <row r="32" spans="1:83" s="5" customFormat="1" x14ac:dyDescent="0.3">
      <c r="A32" s="115" t="s">
        <v>581</v>
      </c>
      <c r="B32" s="392"/>
      <c r="C32" s="79">
        <v>270</v>
      </c>
      <c r="D32" s="79">
        <v>78</v>
      </c>
      <c r="E32" s="79">
        <v>192</v>
      </c>
      <c r="F32" s="80"/>
      <c r="G32" s="79">
        <v>20</v>
      </c>
      <c r="H32" s="79">
        <v>25</v>
      </c>
      <c r="I32" s="79"/>
      <c r="J32" s="79">
        <v>12</v>
      </c>
      <c r="K32" s="79">
        <v>51</v>
      </c>
      <c r="L32" s="79"/>
      <c r="M32" s="79">
        <v>7</v>
      </c>
      <c r="N32" s="79">
        <v>15</v>
      </c>
      <c r="O32" s="79"/>
      <c r="P32" s="79">
        <v>1</v>
      </c>
      <c r="Q32" s="79">
        <v>14</v>
      </c>
      <c r="R32" s="79"/>
      <c r="S32" s="79">
        <v>2</v>
      </c>
      <c r="T32" s="79">
        <v>4</v>
      </c>
      <c r="U32" s="79"/>
      <c r="V32" s="79">
        <v>4</v>
      </c>
      <c r="W32" s="79">
        <v>5</v>
      </c>
      <c r="X32" s="79"/>
      <c r="Y32" s="79">
        <v>4</v>
      </c>
      <c r="Z32" s="79">
        <v>1</v>
      </c>
      <c r="AA32" s="79"/>
      <c r="AB32" s="79"/>
      <c r="AC32" s="79">
        <v>1</v>
      </c>
      <c r="AD32" s="79"/>
      <c r="AE32" s="79"/>
      <c r="AF32" s="79">
        <v>2</v>
      </c>
      <c r="AG32" s="79"/>
      <c r="AH32" s="79">
        <v>2</v>
      </c>
      <c r="AI32" s="79"/>
      <c r="AJ32" s="79"/>
      <c r="AK32" s="79">
        <v>1</v>
      </c>
      <c r="AL32" s="79">
        <v>2</v>
      </c>
      <c r="AM32" s="79"/>
      <c r="AN32" s="79"/>
      <c r="AO32" s="79">
        <v>2</v>
      </c>
      <c r="AP32" s="79"/>
      <c r="AQ32" s="79"/>
      <c r="AR32" s="79"/>
      <c r="AS32" s="79"/>
      <c r="AT32" s="79">
        <v>1</v>
      </c>
      <c r="AU32" s="79">
        <v>2</v>
      </c>
      <c r="AV32" s="79"/>
      <c r="AW32" s="79"/>
      <c r="AX32" s="79"/>
      <c r="AY32" s="79"/>
      <c r="AZ32" s="79"/>
      <c r="BA32" s="79">
        <v>2</v>
      </c>
      <c r="BB32" s="79"/>
      <c r="BC32" s="79"/>
      <c r="BD32" s="79"/>
      <c r="BE32" s="79"/>
      <c r="BF32" s="79"/>
      <c r="BG32" s="79"/>
      <c r="BH32" s="79"/>
      <c r="BI32" s="79"/>
      <c r="BJ32" s="79">
        <v>1</v>
      </c>
      <c r="BK32" s="79"/>
      <c r="BL32" s="79"/>
      <c r="BM32" s="79">
        <v>1</v>
      </c>
      <c r="BN32" s="79"/>
      <c r="BO32" s="79"/>
      <c r="BP32" s="79">
        <v>2</v>
      </c>
      <c r="BQ32" s="79"/>
      <c r="BR32" s="79">
        <v>4</v>
      </c>
      <c r="BS32" s="79"/>
      <c r="BT32" s="79"/>
      <c r="BU32" s="79"/>
      <c r="BV32" s="79">
        <v>2</v>
      </c>
      <c r="BW32" s="79"/>
      <c r="BX32" s="79"/>
      <c r="BY32" s="79"/>
      <c r="BZ32" s="79"/>
      <c r="CA32" s="79"/>
      <c r="CB32" s="79">
        <v>2</v>
      </c>
      <c r="CC32" s="79"/>
      <c r="CD32" s="79">
        <v>20</v>
      </c>
      <c r="CE32" s="79">
        <v>58</v>
      </c>
    </row>
    <row r="33" spans="1:83" s="109" customFormat="1" x14ac:dyDescent="0.2">
      <c r="A33" s="115" t="s">
        <v>582</v>
      </c>
      <c r="B33" s="116"/>
      <c r="C33" s="604">
        <v>243</v>
      </c>
      <c r="D33" s="604">
        <v>240</v>
      </c>
      <c r="E33" s="604">
        <v>3</v>
      </c>
      <c r="F33" s="93"/>
      <c r="G33" s="604">
        <v>42</v>
      </c>
      <c r="H33" s="604"/>
      <c r="I33" s="604"/>
      <c r="J33" s="604">
        <v>23</v>
      </c>
      <c r="K33" s="604">
        <v>1</v>
      </c>
      <c r="L33" s="604"/>
      <c r="M33" s="604">
        <v>28</v>
      </c>
      <c r="N33" s="604"/>
      <c r="O33" s="604"/>
      <c r="P33" s="604">
        <v>26</v>
      </c>
      <c r="Q33" s="604">
        <v>1</v>
      </c>
      <c r="R33" s="604"/>
      <c r="S33" s="604">
        <v>23</v>
      </c>
      <c r="T33" s="604"/>
      <c r="U33" s="604"/>
      <c r="V33" s="604">
        <v>8</v>
      </c>
      <c r="W33" s="604"/>
      <c r="X33" s="604"/>
      <c r="Y33" s="604">
        <v>6</v>
      </c>
      <c r="Z33" s="604"/>
      <c r="AA33" s="604"/>
      <c r="AB33" s="604">
        <v>5</v>
      </c>
      <c r="AC33" s="604"/>
      <c r="AD33" s="604"/>
      <c r="AE33" s="604">
        <v>2</v>
      </c>
      <c r="AF33" s="604"/>
      <c r="AG33" s="604"/>
      <c r="AH33" s="604">
        <v>7</v>
      </c>
      <c r="AI33" s="604"/>
      <c r="AJ33" s="604"/>
      <c r="AK33" s="604">
        <v>4</v>
      </c>
      <c r="AL33" s="604"/>
      <c r="AM33" s="604"/>
      <c r="AN33" s="604">
        <v>5</v>
      </c>
      <c r="AO33" s="604"/>
      <c r="AP33" s="604"/>
      <c r="AQ33" s="604"/>
      <c r="AR33" s="604"/>
      <c r="AS33" s="604"/>
      <c r="AT33" s="604">
        <v>3</v>
      </c>
      <c r="AU33" s="604"/>
      <c r="AV33" s="604"/>
      <c r="AW33" s="604">
        <v>1</v>
      </c>
      <c r="AX33" s="604"/>
      <c r="AY33" s="604"/>
      <c r="AZ33" s="604">
        <v>5</v>
      </c>
      <c r="BA33" s="604"/>
      <c r="BB33" s="604"/>
      <c r="BC33" s="604"/>
      <c r="BD33" s="604"/>
      <c r="BE33" s="604"/>
      <c r="BF33" s="604">
        <v>1</v>
      </c>
      <c r="BG33" s="604"/>
      <c r="BH33" s="604"/>
      <c r="BI33" s="604">
        <v>1</v>
      </c>
      <c r="BJ33" s="604"/>
      <c r="BK33" s="604"/>
      <c r="BL33" s="604">
        <v>1</v>
      </c>
      <c r="BM33" s="604"/>
      <c r="BN33" s="604"/>
      <c r="BO33" s="604">
        <v>2</v>
      </c>
      <c r="BP33" s="604"/>
      <c r="BQ33" s="604"/>
      <c r="BR33" s="604">
        <v>2</v>
      </c>
      <c r="BS33" s="604"/>
      <c r="BT33" s="604"/>
      <c r="BU33" s="604"/>
      <c r="BV33" s="604"/>
      <c r="BW33" s="604"/>
      <c r="BX33" s="604"/>
      <c r="BY33" s="604"/>
      <c r="BZ33" s="604"/>
      <c r="CA33" s="604">
        <v>2</v>
      </c>
      <c r="CB33" s="604"/>
      <c r="CC33" s="604"/>
      <c r="CD33" s="604">
        <v>43</v>
      </c>
      <c r="CE33" s="604">
        <v>1</v>
      </c>
    </row>
    <row r="34" spans="1:83" s="109" customFormat="1" ht="15.75" thickBot="1" x14ac:dyDescent="0.25">
      <c r="A34" s="497" t="s">
        <v>61</v>
      </c>
      <c r="B34" s="497"/>
      <c r="C34" s="605">
        <v>13023</v>
      </c>
      <c r="D34" s="605">
        <v>8850</v>
      </c>
      <c r="E34" s="605">
        <v>4173</v>
      </c>
      <c r="F34" s="463"/>
      <c r="G34" s="605">
        <v>2047</v>
      </c>
      <c r="H34" s="605">
        <v>559</v>
      </c>
      <c r="I34" s="605"/>
      <c r="J34" s="605">
        <v>963</v>
      </c>
      <c r="K34" s="605">
        <v>945</v>
      </c>
      <c r="L34" s="605"/>
      <c r="M34" s="605">
        <v>640</v>
      </c>
      <c r="N34" s="605">
        <v>465</v>
      </c>
      <c r="O34" s="605"/>
      <c r="P34" s="605">
        <v>552</v>
      </c>
      <c r="Q34" s="605">
        <v>416</v>
      </c>
      <c r="R34" s="605"/>
      <c r="S34" s="605">
        <v>533</v>
      </c>
      <c r="T34" s="605">
        <v>166</v>
      </c>
      <c r="U34" s="605"/>
      <c r="V34" s="605">
        <v>280</v>
      </c>
      <c r="W34" s="605">
        <v>69</v>
      </c>
      <c r="X34" s="605"/>
      <c r="Y34" s="605">
        <v>185</v>
      </c>
      <c r="Z34" s="605">
        <v>67</v>
      </c>
      <c r="AA34" s="605"/>
      <c r="AB34" s="605">
        <v>189</v>
      </c>
      <c r="AC34" s="605">
        <v>24</v>
      </c>
      <c r="AD34" s="605"/>
      <c r="AE34" s="605">
        <v>142</v>
      </c>
      <c r="AF34" s="605">
        <v>35</v>
      </c>
      <c r="AG34" s="605"/>
      <c r="AH34" s="605">
        <v>150</v>
      </c>
      <c r="AI34" s="605">
        <v>27</v>
      </c>
      <c r="AJ34" s="605"/>
      <c r="AK34" s="605">
        <v>131</v>
      </c>
      <c r="AL34" s="605">
        <v>54</v>
      </c>
      <c r="AM34" s="605"/>
      <c r="AN34" s="605">
        <v>123</v>
      </c>
      <c r="AO34" s="605">
        <v>46</v>
      </c>
      <c r="AP34" s="605"/>
      <c r="AQ34" s="605">
        <v>68</v>
      </c>
      <c r="AR34" s="605">
        <v>71</v>
      </c>
      <c r="AS34" s="605"/>
      <c r="AT34" s="605">
        <v>93</v>
      </c>
      <c r="AU34" s="605">
        <v>22</v>
      </c>
      <c r="AV34" s="605"/>
      <c r="AW34" s="605">
        <v>84</v>
      </c>
      <c r="AX34" s="605">
        <v>27</v>
      </c>
      <c r="AY34" s="605"/>
      <c r="AZ34" s="605">
        <v>83</v>
      </c>
      <c r="BA34" s="605">
        <v>21</v>
      </c>
      <c r="BB34" s="605"/>
      <c r="BC34" s="605">
        <v>79</v>
      </c>
      <c r="BD34" s="605">
        <v>26</v>
      </c>
      <c r="BE34" s="605"/>
      <c r="BF34" s="605">
        <v>76</v>
      </c>
      <c r="BG34" s="605">
        <v>32</v>
      </c>
      <c r="BH34" s="605"/>
      <c r="BI34" s="605">
        <v>76</v>
      </c>
      <c r="BJ34" s="605">
        <v>34</v>
      </c>
      <c r="BK34" s="605"/>
      <c r="BL34" s="605">
        <v>66</v>
      </c>
      <c r="BM34" s="605">
        <v>19</v>
      </c>
      <c r="BN34" s="605"/>
      <c r="BO34" s="605">
        <v>56</v>
      </c>
      <c r="BP34" s="605">
        <v>16</v>
      </c>
      <c r="BQ34" s="605"/>
      <c r="BR34" s="605">
        <v>82</v>
      </c>
      <c r="BS34" s="605">
        <v>3</v>
      </c>
      <c r="BT34" s="605"/>
      <c r="BU34" s="605">
        <v>68</v>
      </c>
      <c r="BV34" s="605">
        <v>18</v>
      </c>
      <c r="BW34" s="605"/>
      <c r="BX34" s="605">
        <v>58</v>
      </c>
      <c r="BY34" s="605">
        <v>20</v>
      </c>
      <c r="BZ34" s="605"/>
      <c r="CA34" s="605">
        <v>34</v>
      </c>
      <c r="CB34" s="605">
        <v>15</v>
      </c>
      <c r="CC34" s="605"/>
      <c r="CD34" s="605">
        <v>1992</v>
      </c>
      <c r="CE34" s="605">
        <v>976</v>
      </c>
    </row>
    <row r="35" spans="1:83" s="5" customFormat="1" ht="7.5" customHeight="1" x14ac:dyDescent="0.3">
      <c r="A35" s="78"/>
      <c r="B35" s="78"/>
      <c r="C35" s="79"/>
      <c r="D35" s="79"/>
      <c r="E35" s="79"/>
      <c r="F35" s="80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</row>
    <row r="36" spans="1:83" s="83" customFormat="1" ht="18" customHeight="1" x14ac:dyDescent="0.25">
      <c r="A36" s="82" t="s">
        <v>560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</row>
    <row r="37" spans="1:83" s="83" customFormat="1" ht="12.75" x14ac:dyDescent="0.25">
      <c r="A37" s="796" t="s">
        <v>573</v>
      </c>
      <c r="B37" s="796"/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96"/>
      <c r="R37" s="796"/>
      <c r="S37" s="796"/>
      <c r="T37" s="796"/>
      <c r="U37" s="796"/>
      <c r="V37" s="796"/>
      <c r="W37" s="796"/>
      <c r="X37" s="796"/>
      <c r="Y37" s="796"/>
      <c r="Z37" s="796"/>
      <c r="AA37" s="796"/>
      <c r="AB37" s="796"/>
      <c r="AC37" s="796"/>
      <c r="AD37" s="796"/>
      <c r="AE37" s="796"/>
      <c r="AF37" s="796"/>
      <c r="AG37" s="796"/>
      <c r="AH37" s="796"/>
      <c r="AI37" s="796"/>
      <c r="AJ37" s="796"/>
      <c r="AK37" s="796"/>
      <c r="AL37" s="796"/>
      <c r="AM37" s="796"/>
      <c r="AN37" s="796"/>
      <c r="AO37" s="796"/>
      <c r="AP37" s="796"/>
      <c r="AQ37" s="796"/>
      <c r="AR37" s="796"/>
      <c r="AS37" s="796"/>
      <c r="AT37" s="796"/>
      <c r="AU37" s="796"/>
      <c r="AV37" s="796"/>
      <c r="AW37" s="796"/>
      <c r="AX37" s="796"/>
      <c r="AY37" s="796"/>
      <c r="AZ37" s="796"/>
      <c r="BA37" s="796"/>
      <c r="BB37" s="796"/>
      <c r="BC37" s="796"/>
      <c r="BD37" s="796"/>
      <c r="BE37" s="796"/>
      <c r="BF37" s="796"/>
      <c r="BG37" s="796"/>
      <c r="BH37" s="796"/>
      <c r="BI37" s="796"/>
      <c r="BJ37" s="796"/>
      <c r="BK37" s="796"/>
      <c r="BL37" s="796"/>
      <c r="BM37" s="796"/>
      <c r="BN37" s="796"/>
      <c r="BO37" s="796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</row>
    <row r="38" spans="1:83" s="5" customFormat="1" x14ac:dyDescent="0.3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83" s="5" customFormat="1" x14ac:dyDescent="0.3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</row>
    <row r="41" spans="1:83" x14ac:dyDescent="0.3"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</row>
    <row r="100" s="5" customFormat="1" x14ac:dyDescent="0.3"/>
  </sheetData>
  <mergeCells count="29">
    <mergeCell ref="BU5:BV5"/>
    <mergeCell ref="BX5:BY5"/>
    <mergeCell ref="AE5:AF5"/>
    <mergeCell ref="AH5:AI5"/>
    <mergeCell ref="AK5:AL5"/>
    <mergeCell ref="AN5:AO5"/>
    <mergeCell ref="AQ5:AR5"/>
    <mergeCell ref="AT5:AU5"/>
    <mergeCell ref="BI5:BJ5"/>
    <mergeCell ref="BL5:BM5"/>
    <mergeCell ref="AZ5:BA5"/>
    <mergeCell ref="BC5:BD5"/>
    <mergeCell ref="BF5:BG5"/>
    <mergeCell ref="A37:BO37"/>
    <mergeCell ref="BO5:BP5"/>
    <mergeCell ref="BR5:BS5"/>
    <mergeCell ref="A2:CE2"/>
    <mergeCell ref="C5:E5"/>
    <mergeCell ref="G5:H5"/>
    <mergeCell ref="J5:K5"/>
    <mergeCell ref="M5:N5"/>
    <mergeCell ref="P5:Q5"/>
    <mergeCell ref="S5:T5"/>
    <mergeCell ref="V5:W5"/>
    <mergeCell ref="Y5:Z5"/>
    <mergeCell ref="AB5:AC5"/>
    <mergeCell ref="CA5:CB5"/>
    <mergeCell ref="CD5:CE5"/>
    <mergeCell ref="AW5:AX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0" firstPageNumber="0" fitToWidth="2" orientation="landscape" r:id="rId1"/>
  <headerFooter alignWithMargins="0"/>
  <colBreaks count="1" manualBreakCount="1">
    <brk id="57" min="1" max="2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8"/>
  <sheetViews>
    <sheetView showGridLines="0" zoomScale="90" zoomScaleNormal="90" workbookViewId="0">
      <selection activeCell="I22" sqref="I22"/>
    </sheetView>
  </sheetViews>
  <sheetFormatPr baseColWidth="10" defaultRowHeight="15" x14ac:dyDescent="0.3"/>
  <cols>
    <col min="1" max="1" width="3" style="56" customWidth="1"/>
    <col min="2" max="2" width="25.85546875" style="56" customWidth="1"/>
    <col min="3" max="3" width="3.42578125" style="56" customWidth="1"/>
    <col min="4" max="4" width="10" style="56" bestFit="1" customWidth="1"/>
    <col min="5" max="5" width="13.7109375" style="56" bestFit="1" customWidth="1"/>
    <col min="6" max="6" width="6" style="56" bestFit="1" customWidth="1"/>
    <col min="7" max="7" width="1.85546875" style="56" customWidth="1"/>
    <col min="8" max="8" width="10" style="56" bestFit="1" customWidth="1"/>
    <col min="9" max="9" width="13.7109375" style="56" bestFit="1" customWidth="1"/>
    <col min="10" max="10" width="6" style="56" bestFit="1" customWidth="1"/>
    <col min="11" max="11" width="1.140625" style="56" customWidth="1"/>
    <col min="12" max="12" width="10" style="56" bestFit="1" customWidth="1"/>
    <col min="13" max="13" width="13.7109375" style="56" bestFit="1" customWidth="1"/>
    <col min="14" max="14" width="6" style="56" bestFit="1" customWidth="1"/>
    <col min="15" max="15" width="2.7109375" style="56" customWidth="1"/>
    <col min="16" max="16" width="10" style="56" bestFit="1" customWidth="1"/>
    <col min="17" max="17" width="14" style="56" bestFit="1" customWidth="1"/>
    <col min="18" max="18" width="6" style="56" bestFit="1" customWidth="1"/>
    <col min="19" max="19" width="3.28515625" style="56" customWidth="1"/>
    <col min="20" max="20" width="9.7109375" style="56" bestFit="1" customWidth="1"/>
    <col min="21" max="21" width="14" style="56" bestFit="1" customWidth="1"/>
    <col min="22" max="22" width="6" style="56" bestFit="1" customWidth="1"/>
    <col min="23" max="23" width="2.7109375" style="56" customWidth="1"/>
    <col min="24" max="24" width="10" style="56" bestFit="1" customWidth="1"/>
    <col min="25" max="25" width="14" style="56" bestFit="1" customWidth="1"/>
    <col min="26" max="26" width="11.5703125" style="56" bestFit="1" customWidth="1"/>
    <col min="27" max="27" width="2.7109375" style="56" customWidth="1"/>
    <col min="28" max="28" width="9.85546875" style="56" bestFit="1" customWidth="1"/>
    <col min="29" max="29" width="13.85546875" style="56" bestFit="1" customWidth="1"/>
    <col min="30" max="16384" width="11.42578125" style="56"/>
  </cols>
  <sheetData>
    <row r="1" spans="1:32" s="426" customFormat="1" x14ac:dyDescent="0.3">
      <c r="A1" s="848" t="s">
        <v>203</v>
      </c>
      <c r="B1" s="848"/>
    </row>
    <row r="2" spans="1:32" s="426" customFormat="1" x14ac:dyDescent="0.3">
      <c r="A2" s="849" t="s">
        <v>371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</row>
    <row r="3" spans="1:32" s="426" customFormat="1" ht="18" x14ac:dyDescent="0.35">
      <c r="A3" s="850" t="s">
        <v>551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850"/>
    </row>
    <row r="4" spans="1:32" s="426" customFormat="1" ht="15.75" thickBot="1" x14ac:dyDescent="0.35">
      <c r="A4" s="498"/>
      <c r="B4" s="498"/>
      <c r="C4" s="498"/>
    </row>
    <row r="5" spans="1:32" ht="12.75" customHeight="1" x14ac:dyDescent="0.3">
      <c r="A5" s="823" t="s">
        <v>170</v>
      </c>
      <c r="B5" s="823"/>
      <c r="C5" s="557"/>
      <c r="D5" s="851">
        <v>2013</v>
      </c>
      <c r="E5" s="851"/>
      <c r="F5" s="851"/>
      <c r="G5" s="499"/>
      <c r="H5" s="851">
        <v>2014</v>
      </c>
      <c r="I5" s="851"/>
      <c r="J5" s="851"/>
      <c r="K5" s="499"/>
      <c r="L5" s="851">
        <v>2015</v>
      </c>
      <c r="M5" s="851"/>
      <c r="N5" s="851"/>
      <c r="O5" s="499"/>
      <c r="P5" s="851">
        <v>2016</v>
      </c>
      <c r="Q5" s="851"/>
      <c r="R5" s="851"/>
      <c r="S5" s="499"/>
      <c r="T5" s="851">
        <v>2017</v>
      </c>
      <c r="U5" s="851"/>
      <c r="V5" s="851"/>
      <c r="W5" s="499"/>
      <c r="X5" s="851">
        <v>2018</v>
      </c>
      <c r="Y5" s="851"/>
      <c r="Z5" s="851"/>
      <c r="AA5" s="499"/>
      <c r="AB5" s="851">
        <v>2019</v>
      </c>
      <c r="AC5" s="851"/>
      <c r="AD5" s="851"/>
    </row>
    <row r="6" spans="1:32" ht="17.25" thickBot="1" x14ac:dyDescent="0.35">
      <c r="A6" s="435"/>
      <c r="B6" s="435"/>
      <c r="C6" s="435"/>
      <c r="D6" s="505" t="s">
        <v>5</v>
      </c>
      <c r="E6" s="505" t="s">
        <v>93</v>
      </c>
      <c r="F6" s="505" t="s">
        <v>94</v>
      </c>
      <c r="G6" s="505"/>
      <c r="H6" s="505" t="s">
        <v>5</v>
      </c>
      <c r="I6" s="505" t="s">
        <v>93</v>
      </c>
      <c r="J6" s="505" t="s">
        <v>94</v>
      </c>
      <c r="K6" s="505"/>
      <c r="L6" s="505" t="s">
        <v>5</v>
      </c>
      <c r="M6" s="505" t="s">
        <v>93</v>
      </c>
      <c r="N6" s="505" t="s">
        <v>94</v>
      </c>
      <c r="O6" s="505"/>
      <c r="P6" s="505" t="s">
        <v>5</v>
      </c>
      <c r="Q6" s="505" t="s">
        <v>441</v>
      </c>
      <c r="R6" s="505" t="s">
        <v>94</v>
      </c>
      <c r="S6" s="505"/>
      <c r="T6" s="505" t="s">
        <v>5</v>
      </c>
      <c r="U6" s="505" t="s">
        <v>441</v>
      </c>
      <c r="V6" s="505" t="s">
        <v>94</v>
      </c>
      <c r="W6" s="505"/>
      <c r="X6" s="505" t="s">
        <v>5</v>
      </c>
      <c r="Y6" s="505" t="s">
        <v>441</v>
      </c>
      <c r="Z6" s="505" t="s">
        <v>94</v>
      </c>
      <c r="AA6" s="505"/>
      <c r="AB6" s="505" t="s">
        <v>5</v>
      </c>
      <c r="AC6" s="505" t="s">
        <v>441</v>
      </c>
      <c r="AD6" s="505" t="s">
        <v>94</v>
      </c>
    </row>
    <row r="7" spans="1:32" ht="20.25" customHeight="1" x14ac:dyDescent="0.3">
      <c r="A7" s="57"/>
      <c r="B7" s="57" t="s">
        <v>171</v>
      </c>
      <c r="C7" s="57"/>
      <c r="D7" s="58">
        <v>22284</v>
      </c>
      <c r="E7" s="58">
        <v>16105110</v>
      </c>
      <c r="F7" s="59">
        <v>1.38</v>
      </c>
      <c r="G7" s="60"/>
      <c r="H7" s="58">
        <v>20375</v>
      </c>
      <c r="I7" s="58">
        <v>16691613</v>
      </c>
      <c r="J7" s="59">
        <v>1.22</v>
      </c>
      <c r="K7" s="60"/>
      <c r="L7" s="58">
        <v>22985</v>
      </c>
      <c r="M7" s="58">
        <v>17434394</v>
      </c>
      <c r="N7" s="59">
        <v>1.32</v>
      </c>
      <c r="O7" s="60"/>
      <c r="P7" s="58">
        <v>24647</v>
      </c>
      <c r="Q7" s="58">
        <v>18122171</v>
      </c>
      <c r="R7" s="59">
        <v>1.36</v>
      </c>
      <c r="S7" s="500"/>
      <c r="T7" s="58">
        <v>25290</v>
      </c>
      <c r="U7" s="58">
        <v>18937989</v>
      </c>
      <c r="V7" s="59">
        <v>1.34</v>
      </c>
      <c r="W7" s="500"/>
      <c r="X7" s="58">
        <v>28020</v>
      </c>
      <c r="Y7" s="58">
        <v>19729387</v>
      </c>
      <c r="Z7" s="59">
        <v>1.4202164517326363</v>
      </c>
      <c r="AA7" s="500"/>
      <c r="AB7" s="58">
        <v>28141</v>
      </c>
      <c r="AC7" s="58">
        <v>20200309</v>
      </c>
      <c r="AD7" s="59">
        <v>1.39</v>
      </c>
      <c r="AF7" s="61"/>
    </row>
    <row r="8" spans="1:32" x14ac:dyDescent="0.3">
      <c r="A8" s="62"/>
      <c r="B8" s="62"/>
      <c r="C8" s="62"/>
      <c r="D8" s="58"/>
      <c r="E8" s="58"/>
      <c r="F8" s="63"/>
      <c r="G8" s="64"/>
      <c r="H8" s="58"/>
      <c r="I8" s="58"/>
      <c r="J8" s="63"/>
      <c r="K8" s="64"/>
      <c r="L8" s="58"/>
      <c r="M8" s="58"/>
      <c r="N8" s="63"/>
      <c r="O8" s="64"/>
      <c r="P8" s="58"/>
      <c r="Q8" s="58"/>
      <c r="R8" s="63"/>
      <c r="S8" s="62"/>
      <c r="T8" s="58"/>
      <c r="U8" s="58"/>
      <c r="V8" s="63"/>
      <c r="W8" s="62"/>
      <c r="X8" s="58"/>
      <c r="Y8" s="58"/>
      <c r="Z8" s="63"/>
      <c r="AA8" s="62"/>
      <c r="AB8" s="58"/>
      <c r="AC8" s="58"/>
      <c r="AD8" s="63"/>
      <c r="AF8" s="61"/>
    </row>
    <row r="9" spans="1:32" x14ac:dyDescent="0.3">
      <c r="A9" s="62"/>
      <c r="B9" s="38" t="s">
        <v>9</v>
      </c>
      <c r="C9" s="65"/>
      <c r="D9" s="58">
        <v>304</v>
      </c>
      <c r="E9" s="58">
        <v>215419</v>
      </c>
      <c r="F9" s="63">
        <v>1.41</v>
      </c>
      <c r="G9" s="66"/>
      <c r="H9" s="58">
        <v>273</v>
      </c>
      <c r="I9" s="58">
        <v>235628</v>
      </c>
      <c r="J9" s="63">
        <v>1.1599999999999999</v>
      </c>
      <c r="K9" s="66"/>
      <c r="L9" s="58">
        <v>237</v>
      </c>
      <c r="M9" s="58">
        <v>248576</v>
      </c>
      <c r="N9" s="63">
        <v>0.95</v>
      </c>
      <c r="O9" s="66"/>
      <c r="P9" s="58">
        <v>276</v>
      </c>
      <c r="Q9" s="58">
        <v>262944</v>
      </c>
      <c r="R9" s="63">
        <v>1.05</v>
      </c>
      <c r="S9" s="62"/>
      <c r="T9" s="58">
        <v>354</v>
      </c>
      <c r="U9" s="58">
        <v>275976</v>
      </c>
      <c r="V9" s="63">
        <v>1.28</v>
      </c>
      <c r="W9" s="62"/>
      <c r="X9" s="58">
        <v>378</v>
      </c>
      <c r="Y9" s="58">
        <v>291894</v>
      </c>
      <c r="Z9" s="63">
        <v>1.2949906472897694</v>
      </c>
      <c r="AA9" s="62"/>
      <c r="AB9" s="58">
        <v>436</v>
      </c>
      <c r="AC9" s="58">
        <v>301379</v>
      </c>
      <c r="AD9" s="63">
        <v>1.45</v>
      </c>
      <c r="AF9" s="61"/>
    </row>
    <row r="10" spans="1:32" x14ac:dyDescent="0.3">
      <c r="A10" s="62"/>
      <c r="B10" s="38" t="s">
        <v>10</v>
      </c>
      <c r="C10" s="65"/>
      <c r="D10" s="58">
        <v>1111</v>
      </c>
      <c r="E10" s="58">
        <v>695242</v>
      </c>
      <c r="F10" s="63">
        <v>1.6</v>
      </c>
      <c r="G10" s="66"/>
      <c r="H10" s="58">
        <v>1043</v>
      </c>
      <c r="I10" s="58">
        <v>749331</v>
      </c>
      <c r="J10" s="63">
        <v>1.39</v>
      </c>
      <c r="K10" s="66"/>
      <c r="L10" s="58">
        <v>1402</v>
      </c>
      <c r="M10" s="58">
        <v>797839</v>
      </c>
      <c r="N10" s="63">
        <v>1.76</v>
      </c>
      <c r="O10" s="66"/>
      <c r="P10" s="58">
        <v>1633</v>
      </c>
      <c r="Q10" s="58">
        <v>836508</v>
      </c>
      <c r="R10" s="63">
        <v>1.95</v>
      </c>
      <c r="S10" s="62"/>
      <c r="T10" s="58">
        <v>1738</v>
      </c>
      <c r="U10" s="58">
        <v>879299</v>
      </c>
      <c r="V10" s="63">
        <v>1.98</v>
      </c>
      <c r="W10" s="62"/>
      <c r="X10" s="58">
        <v>1987</v>
      </c>
      <c r="Y10" s="58">
        <v>916031</v>
      </c>
      <c r="Z10" s="63">
        <v>2.1691405640202133</v>
      </c>
      <c r="AA10" s="62"/>
      <c r="AB10" s="58">
        <v>2081</v>
      </c>
      <c r="AC10" s="58">
        <v>947966</v>
      </c>
      <c r="AD10" s="63">
        <v>2.2000000000000002</v>
      </c>
      <c r="AF10" s="61"/>
    </row>
    <row r="11" spans="1:32" x14ac:dyDescent="0.3">
      <c r="A11" s="62"/>
      <c r="B11" s="38" t="s">
        <v>11</v>
      </c>
      <c r="C11" s="65"/>
      <c r="D11" s="58">
        <v>191</v>
      </c>
      <c r="E11" s="58">
        <v>130838</v>
      </c>
      <c r="F11" s="63">
        <v>1.46</v>
      </c>
      <c r="G11" s="66"/>
      <c r="H11" s="58">
        <v>112</v>
      </c>
      <c r="I11" s="58">
        <v>144245</v>
      </c>
      <c r="J11" s="63">
        <v>0.78</v>
      </c>
      <c r="K11" s="66"/>
      <c r="L11" s="58">
        <v>165</v>
      </c>
      <c r="M11" s="58">
        <v>152775</v>
      </c>
      <c r="N11" s="63">
        <v>1.08</v>
      </c>
      <c r="O11" s="66"/>
      <c r="P11" s="58">
        <v>147</v>
      </c>
      <c r="Q11" s="58">
        <v>164174</v>
      </c>
      <c r="R11" s="63">
        <v>0.9</v>
      </c>
      <c r="S11" s="62"/>
      <c r="T11" s="58">
        <v>163</v>
      </c>
      <c r="U11" s="58">
        <v>174915</v>
      </c>
      <c r="V11" s="63">
        <v>0.93</v>
      </c>
      <c r="W11" s="62"/>
      <c r="X11" s="58">
        <v>201</v>
      </c>
      <c r="Y11" s="58">
        <v>184823</v>
      </c>
      <c r="Z11" s="63">
        <v>1.0875269852778062</v>
      </c>
      <c r="AA11" s="62"/>
      <c r="AB11" s="58">
        <v>222</v>
      </c>
      <c r="AC11" s="58">
        <v>191929</v>
      </c>
      <c r="AD11" s="63">
        <v>1.1599999999999999</v>
      </c>
      <c r="AF11" s="61"/>
    </row>
    <row r="12" spans="1:32" x14ac:dyDescent="0.3">
      <c r="A12" s="62"/>
      <c r="B12" s="38" t="s">
        <v>12</v>
      </c>
      <c r="C12" s="65"/>
      <c r="D12" s="58">
        <v>136</v>
      </c>
      <c r="E12" s="58">
        <v>152678</v>
      </c>
      <c r="F12" s="63">
        <v>0.89</v>
      </c>
      <c r="G12" s="66"/>
      <c r="H12" s="58">
        <v>155</v>
      </c>
      <c r="I12" s="58">
        <v>129110</v>
      </c>
      <c r="J12" s="63">
        <v>1.2</v>
      </c>
      <c r="K12" s="66"/>
      <c r="L12" s="58">
        <v>129</v>
      </c>
      <c r="M12" s="58">
        <v>127008</v>
      </c>
      <c r="N12" s="63">
        <v>1.02</v>
      </c>
      <c r="O12" s="66"/>
      <c r="P12" s="58">
        <v>130</v>
      </c>
      <c r="Q12" s="58">
        <v>119794</v>
      </c>
      <c r="R12" s="63">
        <v>1.0900000000000001</v>
      </c>
      <c r="S12" s="62"/>
      <c r="T12" s="58">
        <v>140</v>
      </c>
      <c r="U12" s="58">
        <v>118500</v>
      </c>
      <c r="V12" s="63">
        <v>1.18</v>
      </c>
      <c r="W12" s="62"/>
      <c r="X12" s="58">
        <v>123</v>
      </c>
      <c r="Y12" s="58">
        <v>122624</v>
      </c>
      <c r="Z12" s="63">
        <v>1.0030662839248434</v>
      </c>
      <c r="AA12" s="62"/>
      <c r="AB12" s="58">
        <v>152</v>
      </c>
      <c r="AC12" s="58">
        <v>126295</v>
      </c>
      <c r="AD12" s="63">
        <v>1.2</v>
      </c>
      <c r="AF12" s="61"/>
    </row>
    <row r="13" spans="1:32" x14ac:dyDescent="0.3">
      <c r="A13" s="62"/>
      <c r="B13" s="38" t="s">
        <v>13</v>
      </c>
      <c r="C13" s="65"/>
      <c r="D13" s="58">
        <v>1873</v>
      </c>
      <c r="E13" s="58">
        <v>641204</v>
      </c>
      <c r="F13" s="63">
        <v>2.92</v>
      </c>
      <c r="G13" s="66"/>
      <c r="H13" s="58">
        <v>1374</v>
      </c>
      <c r="I13" s="58">
        <v>685165</v>
      </c>
      <c r="J13" s="63">
        <v>2.0099999999999998</v>
      </c>
      <c r="K13" s="66"/>
      <c r="L13" s="58">
        <v>1547</v>
      </c>
      <c r="M13" s="58">
        <v>717000</v>
      </c>
      <c r="N13" s="63">
        <v>2.16</v>
      </c>
      <c r="O13" s="66"/>
      <c r="P13" s="58">
        <v>1762</v>
      </c>
      <c r="Q13" s="58">
        <v>744378</v>
      </c>
      <c r="R13" s="63">
        <v>2.37</v>
      </c>
      <c r="S13" s="62"/>
      <c r="T13" s="58">
        <v>1750</v>
      </c>
      <c r="U13" s="58">
        <v>773718</v>
      </c>
      <c r="V13" s="63">
        <v>2.2599999999999998</v>
      </c>
      <c r="W13" s="62"/>
      <c r="X13" s="58">
        <v>1690</v>
      </c>
      <c r="Y13" s="58">
        <v>803375</v>
      </c>
      <c r="Z13" s="63">
        <v>2.1036253306363775</v>
      </c>
      <c r="AA13" s="62"/>
      <c r="AB13" s="58">
        <v>1678</v>
      </c>
      <c r="AC13" s="58">
        <v>813585</v>
      </c>
      <c r="AD13" s="63">
        <v>2.06</v>
      </c>
      <c r="AF13" s="61"/>
    </row>
    <row r="14" spans="1:32" x14ac:dyDescent="0.3">
      <c r="A14" s="62"/>
      <c r="B14" s="38" t="s">
        <v>14</v>
      </c>
      <c r="C14" s="65"/>
      <c r="D14" s="58">
        <v>155</v>
      </c>
      <c r="E14" s="58">
        <v>116067</v>
      </c>
      <c r="F14" s="63">
        <v>1.34</v>
      </c>
      <c r="G14" s="66"/>
      <c r="H14" s="58">
        <v>140</v>
      </c>
      <c r="I14" s="58">
        <v>127516</v>
      </c>
      <c r="J14" s="63">
        <v>1.1000000000000001</v>
      </c>
      <c r="K14" s="66"/>
      <c r="L14" s="58">
        <v>134</v>
      </c>
      <c r="M14" s="58">
        <v>131423</v>
      </c>
      <c r="N14" s="63">
        <v>1.02</v>
      </c>
      <c r="O14" s="66"/>
      <c r="P14" s="58">
        <v>157</v>
      </c>
      <c r="Q14" s="58">
        <v>134908</v>
      </c>
      <c r="R14" s="63">
        <v>1.1599999999999999</v>
      </c>
      <c r="S14" s="62"/>
      <c r="T14" s="58">
        <v>188</v>
      </c>
      <c r="U14" s="58">
        <v>141845</v>
      </c>
      <c r="V14" s="63">
        <v>1.33</v>
      </c>
      <c r="W14" s="62"/>
      <c r="X14" s="58">
        <v>197</v>
      </c>
      <c r="Y14" s="58">
        <v>147850</v>
      </c>
      <c r="Z14" s="63">
        <v>1.3324315184308422</v>
      </c>
      <c r="AA14" s="62"/>
      <c r="AB14" s="58">
        <v>174</v>
      </c>
      <c r="AC14" s="58">
        <v>148347</v>
      </c>
      <c r="AD14" s="63">
        <v>1.17</v>
      </c>
      <c r="AF14" s="61"/>
    </row>
    <row r="15" spans="1:32" x14ac:dyDescent="0.3">
      <c r="A15" s="62"/>
      <c r="B15" s="38" t="s">
        <v>15</v>
      </c>
      <c r="C15" s="65"/>
      <c r="D15" s="58">
        <v>189</v>
      </c>
      <c r="E15" s="58">
        <v>182016</v>
      </c>
      <c r="F15" s="63">
        <v>1.04</v>
      </c>
      <c r="G15" s="66"/>
      <c r="H15" s="58">
        <v>106</v>
      </c>
      <c r="I15" s="58">
        <v>202067</v>
      </c>
      <c r="J15" s="63">
        <v>0.52</v>
      </c>
      <c r="K15" s="66"/>
      <c r="L15" s="58">
        <v>140</v>
      </c>
      <c r="M15" s="58">
        <v>207936</v>
      </c>
      <c r="N15" s="63">
        <v>0.67</v>
      </c>
      <c r="O15" s="66"/>
      <c r="P15" s="58">
        <v>152</v>
      </c>
      <c r="Q15" s="58">
        <v>212599</v>
      </c>
      <c r="R15" s="63">
        <v>0.71</v>
      </c>
      <c r="S15" s="62"/>
      <c r="T15" s="58">
        <v>171</v>
      </c>
      <c r="U15" s="58">
        <v>221412</v>
      </c>
      <c r="V15" s="63">
        <v>0.77</v>
      </c>
      <c r="W15" s="62"/>
      <c r="X15" s="58">
        <v>178</v>
      </c>
      <c r="Y15" s="58">
        <v>238275</v>
      </c>
      <c r="Z15" s="63">
        <v>0.7470359878291889</v>
      </c>
      <c r="AA15" s="62"/>
      <c r="AB15" s="58">
        <v>186</v>
      </c>
      <c r="AC15" s="58">
        <v>249488</v>
      </c>
      <c r="AD15" s="63">
        <v>0.75</v>
      </c>
      <c r="AF15" s="61"/>
    </row>
    <row r="16" spans="1:32" x14ac:dyDescent="0.3">
      <c r="A16" s="62"/>
      <c r="B16" s="38" t="s">
        <v>16</v>
      </c>
      <c r="C16" s="65"/>
      <c r="D16" s="58">
        <v>1475</v>
      </c>
      <c r="E16" s="58">
        <v>718297</v>
      </c>
      <c r="F16" s="63">
        <v>2.0499999999999998</v>
      </c>
      <c r="G16" s="66"/>
      <c r="H16" s="58">
        <v>1414</v>
      </c>
      <c r="I16" s="58">
        <v>770514</v>
      </c>
      <c r="J16" s="63">
        <v>1.84</v>
      </c>
      <c r="K16" s="66"/>
      <c r="L16" s="58">
        <v>1840</v>
      </c>
      <c r="M16" s="58">
        <v>811934</v>
      </c>
      <c r="N16" s="63">
        <v>2.27</v>
      </c>
      <c r="O16" s="66"/>
      <c r="P16" s="58">
        <v>1666</v>
      </c>
      <c r="Q16" s="58">
        <v>852660</v>
      </c>
      <c r="R16" s="63">
        <v>1.95</v>
      </c>
      <c r="S16" s="62"/>
      <c r="T16" s="58">
        <v>1716</v>
      </c>
      <c r="U16" s="58">
        <v>880167</v>
      </c>
      <c r="V16" s="63">
        <v>1.95</v>
      </c>
      <c r="W16" s="62"/>
      <c r="X16" s="58">
        <v>1921</v>
      </c>
      <c r="Y16" s="58">
        <v>904512</v>
      </c>
      <c r="Z16" s="63">
        <v>2.1237971414420151</v>
      </c>
      <c r="AA16" s="62"/>
      <c r="AB16" s="58">
        <v>1939</v>
      </c>
      <c r="AC16" s="58">
        <v>921550</v>
      </c>
      <c r="AD16" s="63">
        <v>2.1</v>
      </c>
      <c r="AF16" s="61"/>
    </row>
    <row r="17" spans="1:32" x14ac:dyDescent="0.3">
      <c r="A17" s="62"/>
      <c r="B17" s="38" t="s">
        <v>17</v>
      </c>
      <c r="C17" s="65"/>
      <c r="D17" s="58">
        <v>195</v>
      </c>
      <c r="E17" s="58">
        <v>211084</v>
      </c>
      <c r="F17" s="63">
        <v>0.92</v>
      </c>
      <c r="G17" s="66"/>
      <c r="H17" s="58">
        <v>169</v>
      </c>
      <c r="I17" s="58">
        <v>231539</v>
      </c>
      <c r="J17" s="63">
        <v>0.73</v>
      </c>
      <c r="K17" s="66"/>
      <c r="L17" s="58">
        <v>256</v>
      </c>
      <c r="M17" s="58">
        <v>241644</v>
      </c>
      <c r="N17" s="63">
        <v>1.06</v>
      </c>
      <c r="O17" s="66"/>
      <c r="P17" s="58">
        <v>277</v>
      </c>
      <c r="Q17" s="58">
        <v>253266</v>
      </c>
      <c r="R17" s="63">
        <v>1.0900000000000001</v>
      </c>
      <c r="S17" s="62"/>
      <c r="T17" s="58">
        <v>351</v>
      </c>
      <c r="U17" s="58">
        <v>261424</v>
      </c>
      <c r="V17" s="63">
        <v>1.34</v>
      </c>
      <c r="W17" s="62"/>
      <c r="X17" s="58">
        <v>298</v>
      </c>
      <c r="Y17" s="58">
        <v>272631</v>
      </c>
      <c r="Z17" s="63">
        <v>1.0930525142041807</v>
      </c>
      <c r="AA17" s="62"/>
      <c r="AB17" s="58">
        <v>240</v>
      </c>
      <c r="AC17" s="58">
        <v>277587</v>
      </c>
      <c r="AD17" s="63">
        <v>0.86</v>
      </c>
      <c r="AF17" s="61"/>
    </row>
    <row r="18" spans="1:32" x14ac:dyDescent="0.3">
      <c r="A18" s="62"/>
      <c r="B18" s="38" t="s">
        <v>18</v>
      </c>
      <c r="C18" s="65"/>
      <c r="D18" s="58">
        <v>1162</v>
      </c>
      <c r="E18" s="58">
        <v>728902</v>
      </c>
      <c r="F18" s="63">
        <v>1.59</v>
      </c>
      <c r="G18" s="66"/>
      <c r="H18" s="58">
        <v>1057</v>
      </c>
      <c r="I18" s="58">
        <v>811598</v>
      </c>
      <c r="J18" s="63">
        <v>1.3</v>
      </c>
      <c r="K18" s="66"/>
      <c r="L18" s="58">
        <v>1131</v>
      </c>
      <c r="M18" s="58">
        <v>863684</v>
      </c>
      <c r="N18" s="63">
        <v>1.31</v>
      </c>
      <c r="O18" s="66"/>
      <c r="P18" s="58">
        <v>1189</v>
      </c>
      <c r="Q18" s="58">
        <v>908200</v>
      </c>
      <c r="R18" s="63">
        <v>1.31</v>
      </c>
      <c r="S18" s="62"/>
      <c r="T18" s="58">
        <v>1148</v>
      </c>
      <c r="U18" s="58">
        <v>960748</v>
      </c>
      <c r="V18" s="63">
        <v>1.19</v>
      </c>
      <c r="W18" s="62"/>
      <c r="X18" s="58">
        <v>1327</v>
      </c>
      <c r="Y18" s="58">
        <v>1009242</v>
      </c>
      <c r="Z18" s="63">
        <v>1.3148481731834387</v>
      </c>
      <c r="AA18" s="62"/>
      <c r="AB18" s="58">
        <v>1345</v>
      </c>
      <c r="AC18" s="58">
        <v>1040390</v>
      </c>
      <c r="AD18" s="63">
        <v>1.29</v>
      </c>
      <c r="AF18" s="61"/>
    </row>
    <row r="19" spans="1:32" x14ac:dyDescent="0.3">
      <c r="A19" s="62"/>
      <c r="B19" s="38" t="s">
        <v>19</v>
      </c>
      <c r="C19" s="65"/>
      <c r="D19" s="58">
        <v>160</v>
      </c>
      <c r="E19" s="58">
        <v>147087</v>
      </c>
      <c r="F19" s="63">
        <v>1.0900000000000001</v>
      </c>
      <c r="G19" s="66"/>
      <c r="H19" s="58">
        <v>172</v>
      </c>
      <c r="I19" s="58">
        <v>167962</v>
      </c>
      <c r="J19" s="63">
        <v>1.02</v>
      </c>
      <c r="K19" s="66"/>
      <c r="L19" s="58">
        <v>169</v>
      </c>
      <c r="M19" s="58">
        <v>174131</v>
      </c>
      <c r="N19" s="63">
        <v>0.97</v>
      </c>
      <c r="O19" s="66"/>
      <c r="P19" s="58">
        <v>140</v>
      </c>
      <c r="Q19" s="58">
        <v>175502</v>
      </c>
      <c r="R19" s="63">
        <v>0.8</v>
      </c>
      <c r="S19" s="62"/>
      <c r="T19" s="58">
        <v>164</v>
      </c>
      <c r="U19" s="58">
        <v>178681</v>
      </c>
      <c r="V19" s="63">
        <v>0.92</v>
      </c>
      <c r="W19" s="62"/>
      <c r="X19" s="58">
        <v>249</v>
      </c>
      <c r="Y19" s="58">
        <v>189262</v>
      </c>
      <c r="Z19" s="63">
        <v>1.315636525028796</v>
      </c>
      <c r="AA19" s="62"/>
      <c r="AB19" s="58">
        <v>261</v>
      </c>
      <c r="AC19" s="58">
        <v>193974</v>
      </c>
      <c r="AD19" s="63">
        <v>1.35</v>
      </c>
      <c r="AF19" s="61"/>
    </row>
    <row r="20" spans="1:32" x14ac:dyDescent="0.3">
      <c r="A20" s="62"/>
      <c r="B20" s="38" t="s">
        <v>20</v>
      </c>
      <c r="C20" s="65"/>
      <c r="D20" s="58">
        <v>256</v>
      </c>
      <c r="E20" s="58">
        <v>192546</v>
      </c>
      <c r="F20" s="63">
        <v>1.33</v>
      </c>
      <c r="G20" s="66"/>
      <c r="H20" s="58">
        <v>255</v>
      </c>
      <c r="I20" s="58">
        <v>220196</v>
      </c>
      <c r="J20" s="63">
        <v>1.1599999999999999</v>
      </c>
      <c r="K20" s="66"/>
      <c r="L20" s="58">
        <v>272</v>
      </c>
      <c r="M20" s="58">
        <v>229353</v>
      </c>
      <c r="N20" s="63">
        <v>1.19</v>
      </c>
      <c r="O20" s="66"/>
      <c r="P20" s="58">
        <v>279</v>
      </c>
      <c r="Q20" s="58">
        <v>238592</v>
      </c>
      <c r="R20" s="63">
        <v>1.17</v>
      </c>
      <c r="S20" s="62"/>
      <c r="T20" s="58">
        <v>302</v>
      </c>
      <c r="U20" s="58">
        <v>249773</v>
      </c>
      <c r="V20" s="63">
        <v>1.21</v>
      </c>
      <c r="W20" s="62"/>
      <c r="X20" s="58">
        <v>327</v>
      </c>
      <c r="Y20" s="58">
        <v>263836</v>
      </c>
      <c r="Z20" s="63">
        <v>1.2394062978516958</v>
      </c>
      <c r="AA20" s="62"/>
      <c r="AB20" s="58">
        <v>421</v>
      </c>
      <c r="AC20" s="58">
        <v>273408</v>
      </c>
      <c r="AD20" s="63">
        <v>1.54</v>
      </c>
      <c r="AF20" s="61"/>
    </row>
    <row r="21" spans="1:32" x14ac:dyDescent="0.3">
      <c r="A21" s="62"/>
      <c r="B21" s="38" t="s">
        <v>21</v>
      </c>
      <c r="C21" s="65"/>
      <c r="D21" s="58">
        <v>2034</v>
      </c>
      <c r="E21" s="58">
        <v>1252059</v>
      </c>
      <c r="F21" s="63">
        <v>1.62</v>
      </c>
      <c r="G21" s="66"/>
      <c r="H21" s="58">
        <v>2120</v>
      </c>
      <c r="I21" s="58">
        <v>1323209</v>
      </c>
      <c r="J21" s="63">
        <v>1.6</v>
      </c>
      <c r="K21" s="66"/>
      <c r="L21" s="58">
        <v>2334</v>
      </c>
      <c r="M21" s="58">
        <v>1385510</v>
      </c>
      <c r="N21" s="63">
        <v>1.68</v>
      </c>
      <c r="O21" s="66"/>
      <c r="P21" s="58">
        <v>2376</v>
      </c>
      <c r="Q21" s="58">
        <v>1461983</v>
      </c>
      <c r="R21" s="63">
        <v>1.63</v>
      </c>
      <c r="S21" s="62"/>
      <c r="T21" s="58">
        <v>2483</v>
      </c>
      <c r="U21" s="58">
        <v>1545518</v>
      </c>
      <c r="V21" s="63">
        <v>1.61</v>
      </c>
      <c r="W21" s="62"/>
      <c r="X21" s="58">
        <v>2959</v>
      </c>
      <c r="Y21" s="58">
        <v>1610451</v>
      </c>
      <c r="Z21" s="63">
        <v>1.8373735059309473</v>
      </c>
      <c r="AA21" s="62"/>
      <c r="AB21" s="58">
        <v>2656</v>
      </c>
      <c r="AC21" s="58">
        <v>1655855</v>
      </c>
      <c r="AD21" s="63">
        <v>1.6</v>
      </c>
      <c r="AF21" s="61"/>
    </row>
    <row r="22" spans="1:32" ht="16.5" x14ac:dyDescent="0.3">
      <c r="A22" s="62"/>
      <c r="B22" s="38" t="s">
        <v>494</v>
      </c>
      <c r="C22" s="65"/>
      <c r="D22" s="58">
        <v>1673</v>
      </c>
      <c r="E22" s="58">
        <v>1241843</v>
      </c>
      <c r="F22" s="63">
        <v>1.35</v>
      </c>
      <c r="G22" s="66"/>
      <c r="H22" s="58">
        <v>1589</v>
      </c>
      <c r="I22" s="58">
        <v>1304263</v>
      </c>
      <c r="J22" s="63">
        <v>1.22</v>
      </c>
      <c r="K22" s="66"/>
      <c r="L22" s="58">
        <v>1812</v>
      </c>
      <c r="M22" s="58">
        <v>1354708</v>
      </c>
      <c r="N22" s="63">
        <v>1.34</v>
      </c>
      <c r="O22" s="66"/>
      <c r="P22" s="58">
        <v>1999</v>
      </c>
      <c r="Q22" s="58">
        <v>1410588</v>
      </c>
      <c r="R22" s="63">
        <v>1.42</v>
      </c>
      <c r="S22" s="62"/>
      <c r="T22" s="58">
        <v>1941</v>
      </c>
      <c r="U22" s="58">
        <v>1470520</v>
      </c>
      <c r="V22" s="63">
        <v>1.32</v>
      </c>
      <c r="W22" s="62"/>
      <c r="X22" s="58">
        <v>2279</v>
      </c>
      <c r="Y22" s="58">
        <v>1533796</v>
      </c>
      <c r="Z22" s="63">
        <v>1.4858560069266056</v>
      </c>
      <c r="AA22" s="62"/>
      <c r="AB22" s="58">
        <v>1950</v>
      </c>
      <c r="AC22" s="58">
        <v>1564667</v>
      </c>
      <c r="AD22" s="63">
        <v>1.25</v>
      </c>
      <c r="AF22" s="61"/>
    </row>
    <row r="23" spans="1:32" ht="16.5" x14ac:dyDescent="0.3">
      <c r="A23" s="62"/>
      <c r="B23" s="38" t="s">
        <v>496</v>
      </c>
      <c r="C23" s="65"/>
      <c r="D23" s="58">
        <v>699</v>
      </c>
      <c r="E23" s="58">
        <v>762591</v>
      </c>
      <c r="F23" s="63">
        <v>0.92</v>
      </c>
      <c r="G23" s="66"/>
      <c r="H23" s="58">
        <v>615</v>
      </c>
      <c r="I23" s="58">
        <v>707036</v>
      </c>
      <c r="J23" s="63">
        <v>0.87</v>
      </c>
      <c r="K23" s="66"/>
      <c r="L23" s="58">
        <v>624</v>
      </c>
      <c r="M23" s="58">
        <v>738063</v>
      </c>
      <c r="N23" s="63">
        <v>0.85</v>
      </c>
      <c r="O23" s="66"/>
      <c r="P23" s="58">
        <v>655</v>
      </c>
      <c r="Q23" s="58">
        <v>772591</v>
      </c>
      <c r="R23" s="63">
        <v>0.85</v>
      </c>
      <c r="S23" s="62"/>
      <c r="T23" s="58">
        <v>765</v>
      </c>
      <c r="U23" s="58">
        <v>809295</v>
      </c>
      <c r="V23" s="63">
        <v>0.95</v>
      </c>
      <c r="W23" s="62"/>
      <c r="X23" s="58">
        <v>918</v>
      </c>
      <c r="Y23" s="58">
        <v>850542</v>
      </c>
      <c r="Z23" s="63">
        <v>1.0793117800179179</v>
      </c>
      <c r="AA23" s="62"/>
      <c r="AB23" s="58">
        <v>785</v>
      </c>
      <c r="AC23" s="58">
        <v>866955</v>
      </c>
      <c r="AD23" s="63">
        <v>0.91</v>
      </c>
      <c r="AF23" s="61"/>
    </row>
    <row r="24" spans="1:32" x14ac:dyDescent="0.3">
      <c r="A24" s="62"/>
      <c r="B24" s="38" t="s">
        <v>22</v>
      </c>
      <c r="C24" s="65"/>
      <c r="D24" s="58">
        <v>768</v>
      </c>
      <c r="E24" s="58">
        <v>354682</v>
      </c>
      <c r="F24" s="63">
        <v>2.17</v>
      </c>
      <c r="G24" s="66"/>
      <c r="H24" s="58">
        <v>643</v>
      </c>
      <c r="I24" s="58">
        <v>391849</v>
      </c>
      <c r="J24" s="63">
        <v>1.64</v>
      </c>
      <c r="K24" s="66"/>
      <c r="L24" s="58">
        <v>737</v>
      </c>
      <c r="M24" s="58">
        <v>412205</v>
      </c>
      <c r="N24" s="63">
        <v>1.79</v>
      </c>
      <c r="O24" s="66"/>
      <c r="P24" s="58">
        <v>857</v>
      </c>
      <c r="Q24" s="58">
        <v>430335</v>
      </c>
      <c r="R24" s="63">
        <v>1.99</v>
      </c>
      <c r="S24" s="62"/>
      <c r="T24" s="58">
        <v>827</v>
      </c>
      <c r="U24" s="58">
        <v>455939</v>
      </c>
      <c r="V24" s="63">
        <v>1.81</v>
      </c>
      <c r="W24" s="62"/>
      <c r="X24" s="58">
        <v>1075</v>
      </c>
      <c r="Y24" s="58">
        <v>481552</v>
      </c>
      <c r="Z24" s="63">
        <v>2.2323653520284412</v>
      </c>
      <c r="AA24" s="62"/>
      <c r="AB24" s="58">
        <v>1041</v>
      </c>
      <c r="AC24" s="58">
        <v>493675</v>
      </c>
      <c r="AD24" s="63">
        <v>2.11</v>
      </c>
      <c r="AF24" s="61"/>
    </row>
    <row r="25" spans="1:32" x14ac:dyDescent="0.3">
      <c r="A25" s="62"/>
      <c r="B25" s="38" t="s">
        <v>23</v>
      </c>
      <c r="C25" s="65"/>
      <c r="D25" s="58">
        <v>192</v>
      </c>
      <c r="E25" s="58">
        <v>196195</v>
      </c>
      <c r="F25" s="63">
        <v>0.98</v>
      </c>
      <c r="G25" s="66"/>
      <c r="H25" s="58">
        <v>174</v>
      </c>
      <c r="I25" s="58">
        <v>216700</v>
      </c>
      <c r="J25" s="63">
        <v>0.8</v>
      </c>
      <c r="K25" s="66"/>
      <c r="L25" s="58">
        <v>188</v>
      </c>
      <c r="M25" s="58">
        <v>222859</v>
      </c>
      <c r="N25" s="63">
        <v>0.84</v>
      </c>
      <c r="O25" s="66"/>
      <c r="P25" s="58">
        <v>214</v>
      </c>
      <c r="Q25" s="58">
        <v>229823</v>
      </c>
      <c r="R25" s="63">
        <v>0.93</v>
      </c>
      <c r="S25" s="62"/>
      <c r="T25" s="58">
        <v>238</v>
      </c>
      <c r="U25" s="58">
        <v>235591</v>
      </c>
      <c r="V25" s="63">
        <v>1.01</v>
      </c>
      <c r="W25" s="62"/>
      <c r="X25" s="58">
        <v>220</v>
      </c>
      <c r="Y25" s="58">
        <v>244034</v>
      </c>
      <c r="Z25" s="63">
        <v>0.90151372349754544</v>
      </c>
      <c r="AA25" s="62"/>
      <c r="AB25" s="58">
        <v>233</v>
      </c>
      <c r="AC25" s="58">
        <v>247145</v>
      </c>
      <c r="AD25" s="63">
        <v>0.94</v>
      </c>
      <c r="AF25" s="61"/>
    </row>
    <row r="26" spans="1:32" x14ac:dyDescent="0.3">
      <c r="A26" s="62"/>
      <c r="B26" s="38" t="s">
        <v>24</v>
      </c>
      <c r="C26" s="65"/>
      <c r="D26" s="58">
        <v>153</v>
      </c>
      <c r="E26" s="58">
        <v>118821</v>
      </c>
      <c r="F26" s="63">
        <v>1.29</v>
      </c>
      <c r="G26" s="66"/>
      <c r="H26" s="58">
        <v>131</v>
      </c>
      <c r="I26" s="58">
        <v>131545</v>
      </c>
      <c r="J26" s="63">
        <v>1</v>
      </c>
      <c r="K26" s="66"/>
      <c r="L26" s="58">
        <v>167</v>
      </c>
      <c r="M26" s="58">
        <v>138171</v>
      </c>
      <c r="N26" s="63">
        <v>1.21</v>
      </c>
      <c r="O26" s="66"/>
      <c r="P26" s="58">
        <v>194</v>
      </c>
      <c r="Q26" s="58">
        <v>144616</v>
      </c>
      <c r="R26" s="63">
        <v>1.34</v>
      </c>
      <c r="S26" s="62"/>
      <c r="T26" s="58">
        <v>191</v>
      </c>
      <c r="U26" s="58">
        <v>149948</v>
      </c>
      <c r="V26" s="63">
        <v>1.27</v>
      </c>
      <c r="W26" s="62"/>
      <c r="X26" s="58">
        <v>227</v>
      </c>
      <c r="Y26" s="58">
        <v>154997</v>
      </c>
      <c r="Z26" s="63">
        <v>1.4645444750543557</v>
      </c>
      <c r="AA26" s="62"/>
      <c r="AB26" s="58">
        <v>214</v>
      </c>
      <c r="AC26" s="58">
        <v>162472</v>
      </c>
      <c r="AD26" s="63">
        <v>1.32</v>
      </c>
      <c r="AF26" s="61"/>
    </row>
    <row r="27" spans="1:32" x14ac:dyDescent="0.3">
      <c r="A27" s="62"/>
      <c r="B27" s="38" t="s">
        <v>25</v>
      </c>
      <c r="C27" s="65"/>
      <c r="D27" s="58">
        <v>1406</v>
      </c>
      <c r="E27" s="58">
        <v>1309528</v>
      </c>
      <c r="F27" s="63">
        <v>1.07</v>
      </c>
      <c r="G27" s="66"/>
      <c r="H27" s="58">
        <v>1259</v>
      </c>
      <c r="I27" s="58">
        <v>1307610</v>
      </c>
      <c r="J27" s="63">
        <v>0.96</v>
      </c>
      <c r="K27" s="66"/>
      <c r="L27" s="58">
        <v>1443</v>
      </c>
      <c r="M27" s="58">
        <v>1370216</v>
      </c>
      <c r="N27" s="63">
        <v>1.05</v>
      </c>
      <c r="O27" s="66"/>
      <c r="P27" s="58">
        <v>1609</v>
      </c>
      <c r="Q27" s="58">
        <v>1423077</v>
      </c>
      <c r="R27" s="63">
        <v>1.1299999999999999</v>
      </c>
      <c r="S27" s="62"/>
      <c r="T27" s="58">
        <v>1735</v>
      </c>
      <c r="U27" s="58">
        <v>1483286</v>
      </c>
      <c r="V27" s="63">
        <v>1.17</v>
      </c>
      <c r="W27" s="62"/>
      <c r="X27" s="58">
        <v>1823</v>
      </c>
      <c r="Y27" s="58">
        <v>1530839</v>
      </c>
      <c r="Z27" s="63">
        <v>1.190850246172197</v>
      </c>
      <c r="AA27" s="62"/>
      <c r="AB27" s="58">
        <v>2085</v>
      </c>
      <c r="AC27" s="58">
        <v>1564402</v>
      </c>
      <c r="AD27" s="63">
        <v>1.33</v>
      </c>
      <c r="AF27" s="61"/>
    </row>
    <row r="28" spans="1:32" x14ac:dyDescent="0.3">
      <c r="A28" s="62"/>
      <c r="B28" s="38" t="s">
        <v>26</v>
      </c>
      <c r="C28" s="65"/>
      <c r="D28" s="58">
        <v>97</v>
      </c>
      <c r="E28" s="58">
        <v>156931</v>
      </c>
      <c r="F28" s="63">
        <v>0.62</v>
      </c>
      <c r="G28" s="66"/>
      <c r="H28" s="58">
        <v>69</v>
      </c>
      <c r="I28" s="58">
        <v>176929</v>
      </c>
      <c r="J28" s="63">
        <v>0.39</v>
      </c>
      <c r="K28" s="66"/>
      <c r="L28" s="58">
        <v>88</v>
      </c>
      <c r="M28" s="58">
        <v>184597</v>
      </c>
      <c r="N28" s="63">
        <v>0.48</v>
      </c>
      <c r="O28" s="66"/>
      <c r="P28" s="58">
        <v>96</v>
      </c>
      <c r="Q28" s="58">
        <v>184500</v>
      </c>
      <c r="R28" s="63">
        <v>0.52</v>
      </c>
      <c r="S28" s="62"/>
      <c r="T28" s="58">
        <v>110</v>
      </c>
      <c r="U28" s="58">
        <v>187430</v>
      </c>
      <c r="V28" s="63">
        <v>0.59</v>
      </c>
      <c r="W28" s="62"/>
      <c r="X28" s="58">
        <v>98</v>
      </c>
      <c r="Y28" s="58">
        <v>197925</v>
      </c>
      <c r="Z28" s="63">
        <v>0.49513704686118482</v>
      </c>
      <c r="AA28" s="62"/>
      <c r="AB28" s="58">
        <v>122</v>
      </c>
      <c r="AC28" s="58">
        <v>205145</v>
      </c>
      <c r="AD28" s="63">
        <v>0.59</v>
      </c>
      <c r="AF28" s="61"/>
    </row>
    <row r="29" spans="1:32" x14ac:dyDescent="0.3">
      <c r="A29" s="62"/>
      <c r="B29" s="38" t="s">
        <v>27</v>
      </c>
      <c r="C29" s="65"/>
      <c r="D29" s="58">
        <v>678</v>
      </c>
      <c r="E29" s="58">
        <v>495787</v>
      </c>
      <c r="F29" s="63">
        <v>1.37</v>
      </c>
      <c r="G29" s="66"/>
      <c r="H29" s="58">
        <v>525</v>
      </c>
      <c r="I29" s="58">
        <v>518393</v>
      </c>
      <c r="J29" s="63">
        <v>1.01</v>
      </c>
      <c r="K29" s="66"/>
      <c r="L29" s="58">
        <v>523</v>
      </c>
      <c r="M29" s="58">
        <v>545400</v>
      </c>
      <c r="N29" s="63">
        <v>0.96</v>
      </c>
      <c r="O29" s="66"/>
      <c r="P29" s="58">
        <v>678</v>
      </c>
      <c r="Q29" s="58">
        <v>569288</v>
      </c>
      <c r="R29" s="63">
        <v>1.19</v>
      </c>
      <c r="S29" s="62"/>
      <c r="T29" s="58">
        <v>550</v>
      </c>
      <c r="U29" s="58">
        <v>600677</v>
      </c>
      <c r="V29" s="63">
        <v>0.92</v>
      </c>
      <c r="W29" s="62"/>
      <c r="X29" s="58">
        <v>611</v>
      </c>
      <c r="Y29" s="58">
        <v>630010</v>
      </c>
      <c r="Z29" s="63">
        <v>0.96982587577974955</v>
      </c>
      <c r="AA29" s="62"/>
      <c r="AB29" s="58">
        <v>639</v>
      </c>
      <c r="AC29" s="58">
        <v>643782</v>
      </c>
      <c r="AD29" s="63">
        <v>0.99</v>
      </c>
      <c r="AF29" s="61"/>
    </row>
    <row r="30" spans="1:32" x14ac:dyDescent="0.3">
      <c r="A30" s="62"/>
      <c r="B30" s="38" t="s">
        <v>28</v>
      </c>
      <c r="C30" s="65"/>
      <c r="D30" s="58">
        <v>390</v>
      </c>
      <c r="E30" s="58">
        <v>421632</v>
      </c>
      <c r="F30" s="63">
        <v>0.92</v>
      </c>
      <c r="G30" s="66"/>
      <c r="H30" s="58">
        <v>327</v>
      </c>
      <c r="I30" s="58">
        <v>416502</v>
      </c>
      <c r="J30" s="63">
        <v>0.79</v>
      </c>
      <c r="K30" s="66"/>
      <c r="L30" s="58">
        <v>367</v>
      </c>
      <c r="M30" s="58">
        <v>440988</v>
      </c>
      <c r="N30" s="63">
        <v>0.83</v>
      </c>
      <c r="O30" s="66"/>
      <c r="P30" s="58">
        <v>413</v>
      </c>
      <c r="Q30" s="58">
        <v>474628</v>
      </c>
      <c r="R30" s="63">
        <v>0.87</v>
      </c>
      <c r="S30" s="62"/>
      <c r="T30" s="58">
        <v>408</v>
      </c>
      <c r="U30" s="58">
        <v>512281</v>
      </c>
      <c r="V30" s="63">
        <v>0.8</v>
      </c>
      <c r="W30" s="62"/>
      <c r="X30" s="58">
        <v>375</v>
      </c>
      <c r="Y30" s="58">
        <v>535230</v>
      </c>
      <c r="Z30" s="63">
        <v>0.7006333725688022</v>
      </c>
      <c r="AA30" s="62"/>
      <c r="AB30" s="58">
        <v>477</v>
      </c>
      <c r="AC30" s="58">
        <v>555949</v>
      </c>
      <c r="AD30" s="63">
        <v>0.86</v>
      </c>
      <c r="AF30" s="61"/>
    </row>
    <row r="31" spans="1:32" x14ac:dyDescent="0.3">
      <c r="A31" s="62"/>
      <c r="B31" s="38" t="s">
        <v>29</v>
      </c>
      <c r="C31" s="65"/>
      <c r="D31" s="58">
        <v>258</v>
      </c>
      <c r="E31" s="58">
        <v>292030</v>
      </c>
      <c r="F31" s="63">
        <v>0.88</v>
      </c>
      <c r="G31" s="66"/>
      <c r="H31" s="58">
        <v>273</v>
      </c>
      <c r="I31" s="58">
        <v>328432</v>
      </c>
      <c r="J31" s="63">
        <v>0.83</v>
      </c>
      <c r="K31" s="66"/>
      <c r="L31" s="58">
        <v>423</v>
      </c>
      <c r="M31" s="58">
        <v>350076</v>
      </c>
      <c r="N31" s="63">
        <v>1.21</v>
      </c>
      <c r="O31" s="66"/>
      <c r="P31" s="58">
        <v>479</v>
      </c>
      <c r="Q31" s="58">
        <v>376272</v>
      </c>
      <c r="R31" s="63">
        <v>1.27</v>
      </c>
      <c r="S31" s="62"/>
      <c r="T31" s="58">
        <v>420</v>
      </c>
      <c r="U31" s="58">
        <v>405563</v>
      </c>
      <c r="V31" s="63">
        <v>1.04</v>
      </c>
      <c r="W31" s="62"/>
      <c r="X31" s="58">
        <v>512</v>
      </c>
      <c r="Y31" s="58">
        <v>433075</v>
      </c>
      <c r="Z31" s="63">
        <v>1.1822432604052415</v>
      </c>
      <c r="AA31" s="62"/>
      <c r="AB31" s="58">
        <v>595</v>
      </c>
      <c r="AC31" s="58">
        <v>449264</v>
      </c>
      <c r="AD31" s="63">
        <v>1.32</v>
      </c>
      <c r="AF31" s="61"/>
    </row>
    <row r="32" spans="1:32" x14ac:dyDescent="0.3">
      <c r="A32" s="62"/>
      <c r="B32" s="38" t="s">
        <v>30</v>
      </c>
      <c r="C32" s="65"/>
      <c r="D32" s="58">
        <v>500</v>
      </c>
      <c r="E32" s="58">
        <v>320916</v>
      </c>
      <c r="F32" s="63">
        <v>1.56</v>
      </c>
      <c r="G32" s="66"/>
      <c r="H32" s="58">
        <v>456</v>
      </c>
      <c r="I32" s="58">
        <v>342244</v>
      </c>
      <c r="J32" s="63">
        <v>1.33</v>
      </c>
      <c r="K32" s="66"/>
      <c r="L32" s="58">
        <v>543</v>
      </c>
      <c r="M32" s="58">
        <v>361340</v>
      </c>
      <c r="N32" s="63">
        <v>1.5</v>
      </c>
      <c r="O32" s="66"/>
      <c r="P32" s="58">
        <v>527</v>
      </c>
      <c r="Q32" s="58">
        <v>380870</v>
      </c>
      <c r="R32" s="63">
        <v>1.38</v>
      </c>
      <c r="S32" s="62"/>
      <c r="T32" s="58">
        <v>537</v>
      </c>
      <c r="U32" s="58">
        <v>410497</v>
      </c>
      <c r="V32" s="63">
        <v>1.31</v>
      </c>
      <c r="W32" s="62"/>
      <c r="X32" s="58">
        <v>713</v>
      </c>
      <c r="Y32" s="58">
        <v>434435</v>
      </c>
      <c r="Z32" s="63">
        <v>1.6412121491132161</v>
      </c>
      <c r="AA32" s="62"/>
      <c r="AB32" s="58">
        <v>522</v>
      </c>
      <c r="AC32" s="58">
        <v>447469</v>
      </c>
      <c r="AD32" s="63">
        <v>1.17</v>
      </c>
      <c r="AF32" s="61"/>
    </row>
    <row r="33" spans="1:87" x14ac:dyDescent="0.3">
      <c r="A33" s="62"/>
      <c r="B33" s="38" t="s">
        <v>31</v>
      </c>
      <c r="C33" s="65"/>
      <c r="D33" s="58">
        <v>766</v>
      </c>
      <c r="E33" s="58">
        <v>434640</v>
      </c>
      <c r="F33" s="63">
        <v>1.76</v>
      </c>
      <c r="G33" s="66"/>
      <c r="H33" s="58">
        <v>587</v>
      </c>
      <c r="I33" s="58">
        <v>464071</v>
      </c>
      <c r="J33" s="63">
        <v>1.26</v>
      </c>
      <c r="K33" s="66"/>
      <c r="L33" s="58">
        <v>723</v>
      </c>
      <c r="M33" s="58">
        <v>486444</v>
      </c>
      <c r="N33" s="63">
        <v>1.49</v>
      </c>
      <c r="O33" s="66"/>
      <c r="P33" s="58">
        <v>798</v>
      </c>
      <c r="Q33" s="58">
        <v>512565</v>
      </c>
      <c r="R33" s="63">
        <v>1.56</v>
      </c>
      <c r="S33" s="62"/>
      <c r="T33" s="58">
        <v>892</v>
      </c>
      <c r="U33" s="58">
        <v>533120</v>
      </c>
      <c r="V33" s="63">
        <v>1.67</v>
      </c>
      <c r="W33" s="62"/>
      <c r="X33" s="58">
        <v>723</v>
      </c>
      <c r="Y33" s="58">
        <v>557376</v>
      </c>
      <c r="Z33" s="63">
        <v>1.2971495005167069</v>
      </c>
      <c r="AA33" s="62"/>
      <c r="AB33" s="58">
        <v>786</v>
      </c>
      <c r="AC33" s="58">
        <v>578663</v>
      </c>
      <c r="AD33" s="63">
        <v>1.36</v>
      </c>
      <c r="AF33" s="61"/>
    </row>
    <row r="34" spans="1:87" x14ac:dyDescent="0.3">
      <c r="A34" s="62"/>
      <c r="B34" s="38" t="s">
        <v>32</v>
      </c>
      <c r="C34" s="65"/>
      <c r="D34" s="58">
        <v>748</v>
      </c>
      <c r="E34" s="58">
        <v>508711</v>
      </c>
      <c r="F34" s="63">
        <v>1.47</v>
      </c>
      <c r="G34" s="66"/>
      <c r="H34" s="58">
        <v>778</v>
      </c>
      <c r="I34" s="58">
        <v>547608</v>
      </c>
      <c r="J34" s="63">
        <v>1.42</v>
      </c>
      <c r="K34" s="66"/>
      <c r="L34" s="58">
        <v>845</v>
      </c>
      <c r="M34" s="58">
        <v>566582</v>
      </c>
      <c r="N34" s="63">
        <v>1.49</v>
      </c>
      <c r="O34" s="66"/>
      <c r="P34" s="58">
        <v>862</v>
      </c>
      <c r="Q34" s="58">
        <v>575110</v>
      </c>
      <c r="R34" s="63">
        <v>1.5</v>
      </c>
      <c r="S34" s="62"/>
      <c r="T34" s="58">
        <v>973</v>
      </c>
      <c r="U34" s="58">
        <v>593773</v>
      </c>
      <c r="V34" s="63">
        <v>1.64</v>
      </c>
      <c r="W34" s="62"/>
      <c r="X34" s="58">
        <v>1046</v>
      </c>
      <c r="Y34" s="58">
        <v>614157</v>
      </c>
      <c r="Z34" s="63">
        <v>1.7031475665017253</v>
      </c>
      <c r="AA34" s="62"/>
      <c r="AB34" s="58">
        <v>1044</v>
      </c>
      <c r="AC34" s="58">
        <v>626968</v>
      </c>
      <c r="AD34" s="63">
        <v>1.67</v>
      </c>
      <c r="AF34" s="61"/>
    </row>
    <row r="35" spans="1:87" x14ac:dyDescent="0.3">
      <c r="A35" s="62"/>
      <c r="B35" s="38" t="s">
        <v>33</v>
      </c>
      <c r="C35" s="65"/>
      <c r="D35" s="58">
        <v>183</v>
      </c>
      <c r="E35" s="58">
        <v>189175</v>
      </c>
      <c r="F35" s="63">
        <v>0.97</v>
      </c>
      <c r="G35" s="66"/>
      <c r="H35" s="58">
        <v>177</v>
      </c>
      <c r="I35" s="58">
        <v>215320</v>
      </c>
      <c r="J35" s="63">
        <v>0.82</v>
      </c>
      <c r="K35" s="66"/>
      <c r="L35" s="58">
        <v>241</v>
      </c>
      <c r="M35" s="58">
        <v>214622</v>
      </c>
      <c r="N35" s="63">
        <v>1.1200000000000001</v>
      </c>
      <c r="O35" s="66"/>
      <c r="P35" s="58">
        <v>160</v>
      </c>
      <c r="Q35" s="58">
        <v>202025</v>
      </c>
      <c r="R35" s="63">
        <v>0.79</v>
      </c>
      <c r="S35" s="62"/>
      <c r="T35" s="58">
        <v>196</v>
      </c>
      <c r="U35" s="58">
        <v>200250</v>
      </c>
      <c r="V35" s="63">
        <v>0.98</v>
      </c>
      <c r="W35" s="62"/>
      <c r="X35" s="58">
        <v>161</v>
      </c>
      <c r="Y35" s="58">
        <v>211355</v>
      </c>
      <c r="Z35" s="63">
        <v>0.7617515554398997</v>
      </c>
      <c r="AA35" s="62"/>
      <c r="AB35" s="58">
        <v>146</v>
      </c>
      <c r="AC35" s="58">
        <v>218599</v>
      </c>
      <c r="AD35" s="63">
        <v>0.67</v>
      </c>
      <c r="AF35" s="61"/>
    </row>
    <row r="36" spans="1:87" x14ac:dyDescent="0.3">
      <c r="A36" s="62"/>
      <c r="B36" s="38" t="s">
        <v>34</v>
      </c>
      <c r="C36" s="65"/>
      <c r="D36" s="58">
        <v>861</v>
      </c>
      <c r="E36" s="58">
        <v>586177</v>
      </c>
      <c r="F36" s="63">
        <v>1.47</v>
      </c>
      <c r="G36" s="66"/>
      <c r="H36" s="58">
        <v>947</v>
      </c>
      <c r="I36" s="58">
        <v>643034</v>
      </c>
      <c r="J36" s="63">
        <v>1.47</v>
      </c>
      <c r="K36" s="66"/>
      <c r="L36" s="58">
        <v>959</v>
      </c>
      <c r="M36" s="58">
        <v>658015</v>
      </c>
      <c r="N36" s="63">
        <v>1.46</v>
      </c>
      <c r="O36" s="66"/>
      <c r="P36" s="58">
        <v>1211</v>
      </c>
      <c r="Q36" s="58">
        <v>666430</v>
      </c>
      <c r="R36" s="63">
        <v>1.82</v>
      </c>
      <c r="S36" s="62"/>
      <c r="T36" s="58">
        <v>1008</v>
      </c>
      <c r="U36" s="58">
        <v>694831</v>
      </c>
      <c r="V36" s="63">
        <v>1.45</v>
      </c>
      <c r="W36" s="62"/>
      <c r="X36" s="58">
        <v>1352</v>
      </c>
      <c r="Y36" s="58">
        <v>727773</v>
      </c>
      <c r="Z36" s="63">
        <v>1.8577221193971198</v>
      </c>
      <c r="AA36" s="62"/>
      <c r="AB36" s="58">
        <v>1451</v>
      </c>
      <c r="AC36" s="58">
        <v>744584</v>
      </c>
      <c r="AD36" s="63">
        <v>1.95</v>
      </c>
      <c r="AF36" s="61"/>
    </row>
    <row r="37" spans="1:87" x14ac:dyDescent="0.3">
      <c r="A37" s="62"/>
      <c r="B37" s="38" t="s">
        <v>35</v>
      </c>
      <c r="C37" s="65"/>
      <c r="D37" s="58">
        <v>154</v>
      </c>
      <c r="E37" s="58">
        <v>114902</v>
      </c>
      <c r="F37" s="63">
        <v>1.34</v>
      </c>
      <c r="G37" s="66"/>
      <c r="H37" s="58">
        <v>139</v>
      </c>
      <c r="I37" s="58">
        <v>100294</v>
      </c>
      <c r="J37" s="63">
        <v>1.39</v>
      </c>
      <c r="K37" s="66"/>
      <c r="L37" s="58">
        <v>149</v>
      </c>
      <c r="M37" s="58">
        <v>108235</v>
      </c>
      <c r="N37" s="63">
        <v>1.38</v>
      </c>
      <c r="O37" s="66"/>
      <c r="P37" s="58">
        <v>126</v>
      </c>
      <c r="Q37" s="58">
        <v>115345</v>
      </c>
      <c r="R37" s="63">
        <v>1.0900000000000001</v>
      </c>
      <c r="S37" s="62"/>
      <c r="T37" s="58">
        <v>152</v>
      </c>
      <c r="U37" s="58">
        <v>125956</v>
      </c>
      <c r="V37" s="63">
        <v>1.21</v>
      </c>
      <c r="W37" s="62"/>
      <c r="X37" s="58">
        <v>186</v>
      </c>
      <c r="Y37" s="58">
        <v>135160</v>
      </c>
      <c r="Z37" s="63">
        <v>1.3761467889908259</v>
      </c>
      <c r="AA37" s="62"/>
      <c r="AB37" s="58">
        <v>172</v>
      </c>
      <c r="AC37" s="58">
        <v>140628</v>
      </c>
      <c r="AD37" s="63">
        <v>1.22</v>
      </c>
      <c r="AF37" s="61"/>
    </row>
    <row r="38" spans="1:87" x14ac:dyDescent="0.3">
      <c r="A38" s="62"/>
      <c r="B38" s="38" t="s">
        <v>36</v>
      </c>
      <c r="C38" s="65"/>
      <c r="D38" s="58">
        <v>573</v>
      </c>
      <c r="E38" s="58">
        <v>370019</v>
      </c>
      <c r="F38" s="63">
        <v>1.55</v>
      </c>
      <c r="G38" s="66"/>
      <c r="H38" s="58">
        <v>547</v>
      </c>
      <c r="I38" s="58">
        <v>399975</v>
      </c>
      <c r="J38" s="63">
        <v>1.37</v>
      </c>
      <c r="K38" s="66"/>
      <c r="L38" s="58">
        <v>640</v>
      </c>
      <c r="M38" s="58">
        <v>405739</v>
      </c>
      <c r="N38" s="63">
        <v>1.58</v>
      </c>
      <c r="O38" s="66"/>
      <c r="P38" s="58">
        <v>618</v>
      </c>
      <c r="Q38" s="58">
        <v>405872</v>
      </c>
      <c r="R38" s="63">
        <v>1.52</v>
      </c>
      <c r="S38" s="62"/>
      <c r="T38" s="58">
        <v>607</v>
      </c>
      <c r="U38" s="58">
        <v>413695</v>
      </c>
      <c r="V38" s="63">
        <v>1.47</v>
      </c>
      <c r="W38" s="62"/>
      <c r="X38" s="58">
        <v>641</v>
      </c>
      <c r="Y38" s="58">
        <v>436604</v>
      </c>
      <c r="Z38" s="63">
        <v>1.4681496275801413</v>
      </c>
      <c r="AA38" s="62"/>
      <c r="AB38" s="58">
        <v>601</v>
      </c>
      <c r="AC38" s="58">
        <v>448392</v>
      </c>
      <c r="AD38" s="63">
        <v>1.34</v>
      </c>
      <c r="AF38" s="61"/>
    </row>
    <row r="39" spans="1:87" x14ac:dyDescent="0.3">
      <c r="A39" s="62"/>
      <c r="B39" s="38" t="s">
        <v>37</v>
      </c>
      <c r="C39" s="65"/>
      <c r="D39" s="58">
        <v>436</v>
      </c>
      <c r="E39" s="58">
        <v>261768</v>
      </c>
      <c r="F39" s="63">
        <v>1.67</v>
      </c>
      <c r="G39" s="66"/>
      <c r="H39" s="58">
        <v>416</v>
      </c>
      <c r="I39" s="58">
        <v>290061</v>
      </c>
      <c r="J39" s="63">
        <v>1.43</v>
      </c>
      <c r="K39" s="66"/>
      <c r="L39" s="58">
        <v>388</v>
      </c>
      <c r="M39" s="58">
        <v>295601</v>
      </c>
      <c r="N39" s="63">
        <v>1.31</v>
      </c>
      <c r="O39" s="66"/>
      <c r="P39" s="58">
        <v>453</v>
      </c>
      <c r="Q39" s="58">
        <v>288195</v>
      </c>
      <c r="R39" s="63">
        <v>1.57</v>
      </c>
      <c r="S39" s="62"/>
      <c r="T39" s="58">
        <v>601</v>
      </c>
      <c r="U39" s="58">
        <v>293354</v>
      </c>
      <c r="V39" s="63">
        <v>2.0499999999999998</v>
      </c>
      <c r="W39" s="62"/>
      <c r="X39" s="58">
        <v>506</v>
      </c>
      <c r="Y39" s="58">
        <v>306201</v>
      </c>
      <c r="Z39" s="63">
        <v>1.6525092994470953</v>
      </c>
      <c r="AA39" s="62"/>
      <c r="AB39" s="58">
        <v>637</v>
      </c>
      <c r="AC39" s="58">
        <v>310881</v>
      </c>
      <c r="AD39" s="63">
        <v>2.0499999999999998</v>
      </c>
      <c r="AF39" s="61"/>
    </row>
    <row r="40" spans="1:87" x14ac:dyDescent="0.3">
      <c r="A40" s="62"/>
      <c r="B40" s="38" t="s">
        <v>38</v>
      </c>
      <c r="C40" s="65"/>
      <c r="D40" s="58">
        <v>294</v>
      </c>
      <c r="E40" s="58">
        <v>260181</v>
      </c>
      <c r="F40" s="63">
        <v>1.1299999999999999</v>
      </c>
      <c r="G40" s="66"/>
      <c r="H40" s="58">
        <v>301</v>
      </c>
      <c r="I40" s="58">
        <v>270807</v>
      </c>
      <c r="J40" s="63">
        <v>1.1100000000000001</v>
      </c>
      <c r="K40" s="66"/>
      <c r="L40" s="58">
        <v>255</v>
      </c>
      <c r="M40" s="58">
        <v>283026</v>
      </c>
      <c r="N40" s="63">
        <v>0.9</v>
      </c>
      <c r="O40" s="66"/>
      <c r="P40" s="58">
        <v>413</v>
      </c>
      <c r="Q40" s="58">
        <v>298046</v>
      </c>
      <c r="R40" s="63">
        <v>1.39</v>
      </c>
      <c r="S40" s="62"/>
      <c r="T40" s="58">
        <v>307</v>
      </c>
      <c r="U40" s="58">
        <v>313243</v>
      </c>
      <c r="V40" s="63">
        <v>0.98</v>
      </c>
      <c r="W40" s="62"/>
      <c r="X40" s="58">
        <v>360</v>
      </c>
      <c r="Y40" s="58">
        <v>328183</v>
      </c>
      <c r="Z40" s="63">
        <v>1.0969489583555516</v>
      </c>
      <c r="AA40" s="62"/>
      <c r="AB40" s="58">
        <v>367</v>
      </c>
      <c r="AC40" s="58">
        <v>344742</v>
      </c>
      <c r="AD40" s="63">
        <v>1.06</v>
      </c>
      <c r="AF40" s="61"/>
    </row>
    <row r="41" spans="1:87" x14ac:dyDescent="0.3">
      <c r="A41" s="62"/>
      <c r="B41" s="38" t="s">
        <v>39</v>
      </c>
      <c r="C41" s="65"/>
      <c r="D41" s="58">
        <v>182</v>
      </c>
      <c r="E41" s="58">
        <v>147511</v>
      </c>
      <c r="F41" s="63">
        <v>1.23</v>
      </c>
      <c r="G41" s="66"/>
      <c r="H41" s="58">
        <v>148</v>
      </c>
      <c r="I41" s="58">
        <v>162480</v>
      </c>
      <c r="J41" s="63">
        <v>0.91</v>
      </c>
      <c r="K41" s="66"/>
      <c r="L41" s="58">
        <v>190</v>
      </c>
      <c r="M41" s="58">
        <v>170043</v>
      </c>
      <c r="N41" s="63">
        <v>1.1200000000000001</v>
      </c>
      <c r="O41" s="66"/>
      <c r="P41" s="58">
        <v>207</v>
      </c>
      <c r="Q41" s="58">
        <v>177534</v>
      </c>
      <c r="R41" s="63">
        <v>1.17</v>
      </c>
      <c r="S41" s="62"/>
      <c r="T41" s="58">
        <v>244</v>
      </c>
      <c r="U41" s="58">
        <v>184015</v>
      </c>
      <c r="V41" s="63">
        <v>1.33</v>
      </c>
      <c r="W41" s="62"/>
      <c r="X41" s="58">
        <v>178</v>
      </c>
      <c r="Y41" s="58">
        <v>197836</v>
      </c>
      <c r="Z41" s="63">
        <v>0.89973513415151951</v>
      </c>
      <c r="AA41" s="62"/>
      <c r="AB41" s="58">
        <v>260</v>
      </c>
      <c r="AC41" s="58">
        <v>204572</v>
      </c>
      <c r="AD41" s="63">
        <v>1.27</v>
      </c>
      <c r="AF41" s="61"/>
    </row>
    <row r="42" spans="1:87" ht="16.5" x14ac:dyDescent="0.3">
      <c r="A42" s="62"/>
      <c r="B42" s="38" t="s">
        <v>495</v>
      </c>
      <c r="C42" s="65"/>
      <c r="D42" s="58">
        <v>991</v>
      </c>
      <c r="E42" s="58">
        <v>973079</v>
      </c>
      <c r="F42" s="63">
        <v>1.02</v>
      </c>
      <c r="G42" s="66"/>
      <c r="H42" s="58">
        <v>850</v>
      </c>
      <c r="I42" s="58">
        <v>775542</v>
      </c>
      <c r="J42" s="63">
        <v>1.1000000000000001</v>
      </c>
      <c r="K42" s="66"/>
      <c r="L42" s="58">
        <v>902</v>
      </c>
      <c r="M42" s="58">
        <v>807365</v>
      </c>
      <c r="N42" s="63">
        <v>1.1200000000000001</v>
      </c>
      <c r="O42" s="66"/>
      <c r="P42" s="58">
        <v>931</v>
      </c>
      <c r="Q42" s="58">
        <v>839732</v>
      </c>
      <c r="R42" s="63">
        <v>1.1100000000000001</v>
      </c>
      <c r="S42" s="62"/>
      <c r="T42" s="58">
        <v>917</v>
      </c>
      <c r="U42" s="58">
        <v>872617</v>
      </c>
      <c r="V42" s="63">
        <v>1.05</v>
      </c>
      <c r="W42" s="62"/>
      <c r="X42" s="58">
        <v>947</v>
      </c>
      <c r="Y42" s="58">
        <v>881084</v>
      </c>
      <c r="Z42" s="63">
        <v>1.0748123901920816</v>
      </c>
      <c r="AA42" s="62"/>
      <c r="AB42" s="58">
        <v>1025</v>
      </c>
      <c r="AC42" s="58">
        <v>879982</v>
      </c>
      <c r="AD42" s="63">
        <v>1.1599999999999999</v>
      </c>
      <c r="AF42" s="61"/>
    </row>
    <row r="43" spans="1:87" ht="17.25" thickBot="1" x14ac:dyDescent="0.35">
      <c r="A43" s="501"/>
      <c r="B43" s="343" t="s">
        <v>499</v>
      </c>
      <c r="C43" s="502"/>
      <c r="D43" s="384">
        <v>1041</v>
      </c>
      <c r="E43" s="384">
        <v>1204552</v>
      </c>
      <c r="F43" s="503">
        <v>0.86</v>
      </c>
      <c r="G43" s="504"/>
      <c r="H43" s="384">
        <v>1034</v>
      </c>
      <c r="I43" s="384">
        <v>1182838</v>
      </c>
      <c r="J43" s="503">
        <v>0.87</v>
      </c>
      <c r="K43" s="504"/>
      <c r="L43" s="384">
        <v>1022</v>
      </c>
      <c r="M43" s="384">
        <v>1231286</v>
      </c>
      <c r="N43" s="503">
        <v>0.83</v>
      </c>
      <c r="O43" s="504"/>
      <c r="P43" s="384">
        <v>963</v>
      </c>
      <c r="Q43" s="384">
        <v>1279221</v>
      </c>
      <c r="R43" s="503">
        <v>0.75</v>
      </c>
      <c r="S43" s="504"/>
      <c r="T43" s="384">
        <v>1003</v>
      </c>
      <c r="U43" s="384">
        <v>1330132</v>
      </c>
      <c r="V43" s="503">
        <v>0.75</v>
      </c>
      <c r="W43" s="504"/>
      <c r="X43" s="384">
        <v>1234</v>
      </c>
      <c r="Y43" s="384">
        <v>1352417</v>
      </c>
      <c r="Z43" s="503">
        <v>0.9124404676959843</v>
      </c>
      <c r="AA43" s="504"/>
      <c r="AB43" s="384">
        <v>1198</v>
      </c>
      <c r="AC43" s="384">
        <v>1359620</v>
      </c>
      <c r="AD43" s="503">
        <v>0.88</v>
      </c>
      <c r="AF43" s="61"/>
    </row>
    <row r="44" spans="1:87" ht="5.25" customHeight="1" x14ac:dyDescent="0.3">
      <c r="A44" s="62"/>
      <c r="B44" s="39"/>
      <c r="C44" s="65"/>
      <c r="D44" s="58"/>
      <c r="E44" s="58"/>
      <c r="F44" s="63"/>
      <c r="G44" s="67"/>
      <c r="H44" s="58"/>
      <c r="I44" s="58"/>
      <c r="J44" s="63"/>
      <c r="K44" s="67"/>
      <c r="L44" s="58"/>
      <c r="M44" s="58"/>
      <c r="N44" s="63"/>
      <c r="O44" s="67"/>
      <c r="P44" s="58"/>
      <c r="Q44" s="58"/>
      <c r="R44" s="63"/>
      <c r="S44" s="67"/>
      <c r="T44" s="58"/>
      <c r="U44" s="58"/>
      <c r="V44" s="63"/>
      <c r="W44" s="67"/>
      <c r="X44" s="58"/>
      <c r="Y44" s="58"/>
      <c r="Z44" s="63"/>
      <c r="AA44" s="67"/>
      <c r="AB44" s="58"/>
      <c r="AC44" s="58"/>
      <c r="AD44" s="63"/>
      <c r="AF44" s="61"/>
    </row>
    <row r="45" spans="1:87" x14ac:dyDescent="0.3">
      <c r="A45" s="327" t="s">
        <v>583</v>
      </c>
      <c r="B45" s="619"/>
      <c r="C45" s="347"/>
      <c r="D45" s="619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19"/>
      <c r="AI45" s="619"/>
      <c r="AJ45" s="619"/>
      <c r="AK45" s="619"/>
      <c r="AL45" s="619"/>
      <c r="AM45" s="619"/>
      <c r="AN45" s="619"/>
      <c r="AO45" s="619"/>
      <c r="AP45" s="619"/>
      <c r="AQ45" s="619"/>
      <c r="AR45" s="619"/>
      <c r="AS45" s="619"/>
      <c r="AT45" s="619"/>
      <c r="AU45" s="619"/>
      <c r="AV45" s="619"/>
      <c r="AW45" s="619"/>
      <c r="AX45" s="619"/>
      <c r="AY45" s="619"/>
      <c r="AZ45" s="619"/>
      <c r="BA45" s="619"/>
      <c r="BB45" s="619"/>
      <c r="BC45" s="619"/>
      <c r="BD45" s="619"/>
      <c r="BE45" s="619"/>
      <c r="BF45" s="619"/>
      <c r="BG45" s="619"/>
      <c r="BH45" s="619"/>
      <c r="BI45" s="619"/>
      <c r="BJ45" s="619"/>
      <c r="BK45" s="619"/>
      <c r="BL45" s="619"/>
      <c r="BM45" s="619"/>
      <c r="BN45" s="619"/>
      <c r="BO45" s="619"/>
      <c r="BP45" s="619"/>
      <c r="BQ45" s="619"/>
      <c r="BR45" s="619"/>
      <c r="BS45" s="619"/>
      <c r="BT45" s="619"/>
    </row>
    <row r="46" spans="1:87" s="68" customFormat="1" ht="12.75" customHeight="1" x14ac:dyDescent="0.25">
      <c r="A46" s="796" t="s">
        <v>578</v>
      </c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96"/>
      <c r="T46" s="796"/>
      <c r="U46" s="796"/>
      <c r="V46" s="796"/>
      <c r="W46" s="796"/>
      <c r="X46" s="796"/>
      <c r="Y46" s="796"/>
      <c r="Z46" s="796"/>
      <c r="AA46" s="796"/>
      <c r="AB46" s="796"/>
      <c r="AC46" s="796"/>
      <c r="AD46" s="796"/>
      <c r="AE46" s="796"/>
      <c r="AF46" s="796"/>
      <c r="AG46" s="796"/>
      <c r="AH46" s="796"/>
      <c r="AI46" s="796"/>
      <c r="AJ46" s="796"/>
      <c r="AK46" s="796"/>
      <c r="AL46" s="796"/>
      <c r="AM46" s="796"/>
      <c r="AN46" s="796"/>
      <c r="AO46" s="796"/>
      <c r="AP46" s="796"/>
      <c r="AQ46" s="796"/>
      <c r="AR46" s="796"/>
      <c r="AS46" s="796"/>
      <c r="AT46" s="796"/>
      <c r="AU46" s="796"/>
      <c r="AV46" s="796"/>
      <c r="AW46" s="796"/>
      <c r="AX46" s="796"/>
      <c r="AY46" s="796"/>
      <c r="AZ46" s="796"/>
      <c r="BA46" s="796"/>
      <c r="BB46" s="796"/>
      <c r="BC46" s="796"/>
      <c r="BD46" s="796"/>
      <c r="BE46" s="796"/>
      <c r="BF46" s="796"/>
      <c r="BG46" s="796"/>
      <c r="BH46" s="796"/>
      <c r="BI46" s="796"/>
      <c r="BJ46" s="796"/>
      <c r="BK46" s="796"/>
      <c r="BL46" s="796"/>
      <c r="BM46" s="796"/>
      <c r="BN46" s="796"/>
      <c r="BO46" s="796"/>
      <c r="BP46" s="796"/>
      <c r="BQ46" s="796"/>
      <c r="BR46" s="796"/>
      <c r="BS46" s="796"/>
      <c r="BT46" s="796"/>
    </row>
    <row r="47" spans="1:87" x14ac:dyDescent="0.3">
      <c r="A47" s="133"/>
      <c r="B47" s="615"/>
      <c r="C47" s="615"/>
      <c r="D47" s="615"/>
      <c r="E47" s="615"/>
      <c r="F47" s="615"/>
      <c r="G47" s="615"/>
      <c r="H47" s="615"/>
      <c r="I47" s="615"/>
      <c r="J47" s="615"/>
      <c r="K47" s="615"/>
      <c r="L47" s="615"/>
      <c r="M47" s="133"/>
      <c r="N47" s="133"/>
      <c r="O47" s="133"/>
      <c r="P47" s="133"/>
      <c r="Q47" s="133"/>
      <c r="R47" s="133"/>
      <c r="S47" s="133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</row>
    <row r="48" spans="1:87" x14ac:dyDescent="0.3">
      <c r="A48" s="857"/>
      <c r="B48" s="857"/>
      <c r="C48" s="857"/>
      <c r="D48" s="857"/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</row>
  </sheetData>
  <mergeCells count="12">
    <mergeCell ref="A1:B1"/>
    <mergeCell ref="A46:BT46"/>
    <mergeCell ref="A2:AD2"/>
    <mergeCell ref="A3:AC3"/>
    <mergeCell ref="A5:B5"/>
    <mergeCell ref="D5:F5"/>
    <mergeCell ref="H5:J5"/>
    <mergeCell ref="L5:N5"/>
    <mergeCell ref="P5:R5"/>
    <mergeCell ref="T5:V5"/>
    <mergeCell ref="X5:Z5"/>
    <mergeCell ref="AB5:AD5"/>
  </mergeCells>
  <hyperlinks>
    <hyperlink ref="A1" location="índice!A1" display="Regresar"/>
  </hyperlinks>
  <pageMargins left="0.19685039370078741" right="0.70866141732283472" top="0.74803149606299213" bottom="0.74803149606299213" header="0.31496062992125984" footer="0.31496062992125984"/>
  <pageSetup scale="53" orientation="landscape" r:id="rId1"/>
  <colBreaks count="1" manualBreakCount="1">
    <brk id="7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47"/>
  <sheetViews>
    <sheetView showGridLines="0" zoomScale="90" zoomScaleNormal="90" zoomScaleSheetLayoutView="100" workbookViewId="0">
      <selection sqref="A1:B1"/>
    </sheetView>
  </sheetViews>
  <sheetFormatPr baseColWidth="10" defaultRowHeight="15" x14ac:dyDescent="0.3"/>
  <cols>
    <col min="1" max="1" width="3" style="3" customWidth="1"/>
    <col min="2" max="2" width="29.5703125" style="3" customWidth="1"/>
    <col min="3" max="3" width="13.7109375" style="3" customWidth="1"/>
    <col min="4" max="4" width="15.7109375" style="3" customWidth="1"/>
    <col min="5" max="5" width="3.42578125" style="3" customWidth="1"/>
    <col min="6" max="6" width="13.7109375" style="3" customWidth="1"/>
    <col min="7" max="7" width="15.7109375" style="3" customWidth="1"/>
    <col min="8" max="8" width="3.42578125" style="25" customWidth="1"/>
    <col min="9" max="9" width="13.7109375" style="3" customWidth="1"/>
    <col min="10" max="10" width="15.7109375" style="3" customWidth="1"/>
    <col min="11" max="11" width="2.42578125" style="3" customWidth="1"/>
    <col min="12" max="12" width="11.7109375" style="3" customWidth="1"/>
    <col min="13" max="13" width="19.140625" style="3" customWidth="1"/>
    <col min="14" max="16384" width="11.42578125" style="3"/>
  </cols>
  <sheetData>
    <row r="1" spans="1:13" s="4" customFormat="1" ht="12.75" customHeight="1" x14ac:dyDescent="0.3">
      <c r="A1" s="759" t="s">
        <v>203</v>
      </c>
      <c r="B1" s="759"/>
      <c r="H1" s="340"/>
    </row>
    <row r="2" spans="1:13" s="4" customFormat="1" ht="12.75" customHeight="1" x14ac:dyDescent="0.3">
      <c r="A2" s="763" t="s">
        <v>335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</row>
    <row r="3" spans="1:13" s="4" customFormat="1" ht="19.5" customHeight="1" x14ac:dyDescent="0.35">
      <c r="A3" s="755" t="s">
        <v>541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</row>
    <row r="4" spans="1:13" s="4" customFormat="1" ht="12.75" customHeight="1" thickBot="1" x14ac:dyDescent="0.35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1:13" ht="16.5" customHeight="1" thickBot="1" x14ac:dyDescent="0.35">
      <c r="A5" s="752" t="s">
        <v>153</v>
      </c>
      <c r="B5" s="752"/>
      <c r="C5" s="754" t="s">
        <v>152</v>
      </c>
      <c r="D5" s="754"/>
      <c r="E5" s="754"/>
      <c r="F5" s="754"/>
      <c r="G5" s="754"/>
      <c r="H5" s="754"/>
      <c r="I5" s="754"/>
      <c r="J5" s="754"/>
      <c r="K5" s="754"/>
      <c r="L5" s="754"/>
      <c r="M5" s="754"/>
    </row>
    <row r="6" spans="1:13" ht="15.75" thickBot="1" x14ac:dyDescent="0.35">
      <c r="A6" s="752"/>
      <c r="B6" s="752"/>
      <c r="C6" s="754" t="s">
        <v>0</v>
      </c>
      <c r="D6" s="754"/>
      <c r="E6" s="337"/>
      <c r="F6" s="753" t="s">
        <v>98</v>
      </c>
      <c r="G6" s="753"/>
      <c r="H6" s="336"/>
      <c r="I6" s="753" t="s">
        <v>2</v>
      </c>
      <c r="J6" s="753"/>
      <c r="K6" s="336"/>
      <c r="L6" s="753" t="s">
        <v>99</v>
      </c>
      <c r="M6" s="753"/>
    </row>
    <row r="7" spans="1:13" ht="44.25" customHeight="1" thickBot="1" x14ac:dyDescent="0.35">
      <c r="A7" s="752"/>
      <c r="B7" s="752"/>
      <c r="C7" s="337" t="s">
        <v>100</v>
      </c>
      <c r="D7" s="346" t="s">
        <v>8</v>
      </c>
      <c r="E7" s="346"/>
      <c r="F7" s="337" t="s">
        <v>100</v>
      </c>
      <c r="G7" s="346" t="s">
        <v>8</v>
      </c>
      <c r="H7" s="346"/>
      <c r="I7" s="336" t="s">
        <v>100</v>
      </c>
      <c r="J7" s="346" t="s">
        <v>8</v>
      </c>
      <c r="K7" s="346"/>
      <c r="L7" s="336" t="s">
        <v>100</v>
      </c>
      <c r="M7" s="346" t="s">
        <v>327</v>
      </c>
    </row>
    <row r="8" spans="1:13" x14ac:dyDescent="0.3">
      <c r="A8" s="25"/>
      <c r="B8" s="25"/>
      <c r="C8" s="195"/>
      <c r="D8" s="176"/>
      <c r="E8" s="176"/>
      <c r="F8" s="196"/>
      <c r="G8" s="176"/>
      <c r="H8" s="176"/>
      <c r="I8" s="196"/>
      <c r="J8" s="176"/>
      <c r="K8" s="176"/>
      <c r="L8" s="196"/>
      <c r="M8" s="180"/>
    </row>
    <row r="9" spans="1:13" x14ac:dyDescent="0.3">
      <c r="A9" s="25"/>
      <c r="B9" s="309" t="s">
        <v>42</v>
      </c>
      <c r="C9" s="241">
        <v>1348</v>
      </c>
      <c r="D9" s="318">
        <v>0.67486017678132537</v>
      </c>
      <c r="E9" s="178"/>
      <c r="F9" s="241">
        <v>906</v>
      </c>
      <c r="G9" s="318">
        <v>0.45357813068537162</v>
      </c>
      <c r="H9" s="178"/>
      <c r="I9" s="241">
        <v>409</v>
      </c>
      <c r="J9" s="521">
        <v>0.20476098835575823</v>
      </c>
      <c r="K9" s="178"/>
      <c r="L9" s="241">
        <v>33</v>
      </c>
      <c r="M9" s="318">
        <v>0.16521057740195655</v>
      </c>
    </row>
    <row r="10" spans="1:13" x14ac:dyDescent="0.3">
      <c r="A10" s="25"/>
      <c r="B10" s="25"/>
      <c r="C10" s="241"/>
      <c r="D10" s="319"/>
      <c r="E10" s="319"/>
      <c r="F10" s="241"/>
      <c r="G10" s="319"/>
      <c r="H10" s="319"/>
      <c r="I10" s="241"/>
      <c r="J10" s="319"/>
      <c r="K10" s="319"/>
      <c r="L10" s="241"/>
      <c r="M10" s="319"/>
    </row>
    <row r="11" spans="1:13" x14ac:dyDescent="0.3">
      <c r="A11" s="25"/>
      <c r="B11" s="38" t="s">
        <v>9</v>
      </c>
      <c r="C11" s="39">
        <v>22</v>
      </c>
      <c r="D11" s="318">
        <v>0.73901885169907144</v>
      </c>
      <c r="E11" s="318"/>
      <c r="F11" s="39">
        <v>16</v>
      </c>
      <c r="G11" s="318">
        <v>0.53746825578114288</v>
      </c>
      <c r="H11" s="318"/>
      <c r="I11" s="39">
        <v>5</v>
      </c>
      <c r="J11" s="521">
        <v>0.16795882993160716</v>
      </c>
      <c r="K11" s="318"/>
      <c r="L11" s="39">
        <v>1</v>
      </c>
      <c r="M11" s="318">
        <v>0.33591765986321431</v>
      </c>
    </row>
    <row r="12" spans="1:13" x14ac:dyDescent="0.3">
      <c r="A12" s="25"/>
      <c r="B12" s="38" t="s">
        <v>10</v>
      </c>
      <c r="C12" s="39">
        <v>41</v>
      </c>
      <c r="D12" s="318">
        <v>0.43545772979954078</v>
      </c>
      <c r="E12" s="318"/>
      <c r="F12" s="39">
        <v>20</v>
      </c>
      <c r="G12" s="318">
        <v>0.21241840478026378</v>
      </c>
      <c r="H12" s="318"/>
      <c r="I12" s="39">
        <v>20</v>
      </c>
      <c r="J12" s="521">
        <v>0.21241840478026378</v>
      </c>
      <c r="K12" s="318"/>
      <c r="L12" s="39">
        <v>1</v>
      </c>
      <c r="M12" s="318">
        <v>0.1062092023901319</v>
      </c>
    </row>
    <row r="13" spans="1:13" x14ac:dyDescent="0.3">
      <c r="A13" s="25"/>
      <c r="B13" s="38" t="s">
        <v>11</v>
      </c>
      <c r="C13" s="39">
        <v>7</v>
      </c>
      <c r="D13" s="318">
        <v>0.36773010711452686</v>
      </c>
      <c r="E13" s="318"/>
      <c r="F13" s="39">
        <v>4</v>
      </c>
      <c r="G13" s="318">
        <v>0.21013148977972967</v>
      </c>
      <c r="H13" s="318"/>
      <c r="I13" s="39">
        <v>3</v>
      </c>
      <c r="J13" s="521">
        <v>0.15759861733479724</v>
      </c>
      <c r="K13" s="318"/>
      <c r="L13" s="39"/>
      <c r="M13" s="318">
        <v>0</v>
      </c>
    </row>
    <row r="14" spans="1:13" x14ac:dyDescent="0.3">
      <c r="A14" s="25"/>
      <c r="B14" s="38" t="s">
        <v>12</v>
      </c>
      <c r="C14" s="39">
        <v>7</v>
      </c>
      <c r="D14" s="318">
        <v>0.55696121958593914</v>
      </c>
      <c r="E14" s="318"/>
      <c r="F14" s="39">
        <v>5</v>
      </c>
      <c r="G14" s="318">
        <v>0.39782944256138508</v>
      </c>
      <c r="H14" s="318"/>
      <c r="I14" s="39">
        <v>2</v>
      </c>
      <c r="J14" s="521">
        <v>0.15913177702455403</v>
      </c>
      <c r="K14" s="318"/>
      <c r="L14" s="39"/>
      <c r="M14" s="318">
        <v>0</v>
      </c>
    </row>
    <row r="15" spans="1:13" x14ac:dyDescent="0.3">
      <c r="A15" s="25"/>
      <c r="B15" s="38" t="s">
        <v>13</v>
      </c>
      <c r="C15" s="39">
        <v>50</v>
      </c>
      <c r="D15" s="318">
        <v>0.61943514947589584</v>
      </c>
      <c r="E15" s="318"/>
      <c r="F15" s="39">
        <v>29</v>
      </c>
      <c r="G15" s="318">
        <v>0.35927238669601963</v>
      </c>
      <c r="H15" s="318"/>
      <c r="I15" s="39">
        <v>19</v>
      </c>
      <c r="J15" s="521">
        <v>0.23538535680084044</v>
      </c>
      <c r="K15" s="318"/>
      <c r="L15" s="39">
        <v>2</v>
      </c>
      <c r="M15" s="318">
        <v>0.24777405979035835</v>
      </c>
    </row>
    <row r="16" spans="1:13" x14ac:dyDescent="0.3">
      <c r="A16" s="25"/>
      <c r="B16" s="38" t="s">
        <v>14</v>
      </c>
      <c r="C16" s="39">
        <v>13</v>
      </c>
      <c r="D16" s="318">
        <v>0.88747499709863942</v>
      </c>
      <c r="E16" s="318"/>
      <c r="F16" s="39">
        <v>10</v>
      </c>
      <c r="G16" s="318">
        <v>0.68267307469126115</v>
      </c>
      <c r="H16" s="318"/>
      <c r="I16" s="39">
        <v>3</v>
      </c>
      <c r="J16" s="521">
        <v>0.20480192240737832</v>
      </c>
      <c r="K16" s="318"/>
      <c r="L16" s="39"/>
      <c r="M16" s="318">
        <v>0</v>
      </c>
    </row>
    <row r="17" spans="1:13" x14ac:dyDescent="0.3">
      <c r="A17" s="25"/>
      <c r="B17" s="38" t="s">
        <v>15</v>
      </c>
      <c r="C17" s="39">
        <v>18</v>
      </c>
      <c r="D17" s="318">
        <v>0.72589426140258895</v>
      </c>
      <c r="E17" s="318"/>
      <c r="F17" s="39">
        <v>16</v>
      </c>
      <c r="G17" s="318">
        <v>0.64523934346896805</v>
      </c>
      <c r="H17" s="318"/>
      <c r="I17" s="39">
        <v>2</v>
      </c>
      <c r="J17" s="521">
        <v>8.0654917933621006E-2</v>
      </c>
      <c r="K17" s="318"/>
      <c r="L17" s="39"/>
      <c r="M17" s="318">
        <v>0</v>
      </c>
    </row>
    <row r="18" spans="1:13" x14ac:dyDescent="0.3">
      <c r="A18" s="25"/>
      <c r="B18" s="38" t="s">
        <v>16</v>
      </c>
      <c r="C18" s="39">
        <v>47</v>
      </c>
      <c r="D18" s="318">
        <v>0.51729356409762539</v>
      </c>
      <c r="E18" s="318"/>
      <c r="F18" s="39">
        <v>27</v>
      </c>
      <c r="G18" s="318">
        <v>0.29716864320501885</v>
      </c>
      <c r="H18" s="318"/>
      <c r="I18" s="39">
        <v>19</v>
      </c>
      <c r="J18" s="521">
        <v>0.20911867484797622</v>
      </c>
      <c r="K18" s="318"/>
      <c r="L18" s="39">
        <v>1</v>
      </c>
      <c r="M18" s="318">
        <v>0.11006246044630327</v>
      </c>
    </row>
    <row r="19" spans="1:13" x14ac:dyDescent="0.3">
      <c r="A19" s="25"/>
      <c r="B19" s="38" t="s">
        <v>17</v>
      </c>
      <c r="C19" s="39">
        <v>22</v>
      </c>
      <c r="D19" s="318">
        <v>0.79891057648660924</v>
      </c>
      <c r="E19" s="318"/>
      <c r="F19" s="39">
        <v>14</v>
      </c>
      <c r="G19" s="318">
        <v>0.50839763958238759</v>
      </c>
      <c r="H19" s="318"/>
      <c r="I19" s="39">
        <v>8</v>
      </c>
      <c r="J19" s="521">
        <v>0.29051293690422153</v>
      </c>
      <c r="K19" s="318"/>
      <c r="L19" s="39"/>
      <c r="M19" s="318">
        <v>0</v>
      </c>
    </row>
    <row r="20" spans="1:13" x14ac:dyDescent="0.3">
      <c r="A20" s="25"/>
      <c r="B20" s="38" t="s">
        <v>18</v>
      </c>
      <c r="C20" s="39">
        <v>113</v>
      </c>
      <c r="D20" s="318">
        <v>1.0932091396153838</v>
      </c>
      <c r="E20" s="318"/>
      <c r="F20" s="39">
        <v>66</v>
      </c>
      <c r="G20" s="318">
        <v>0.63851153287270201</v>
      </c>
      <c r="H20" s="318"/>
      <c r="I20" s="39">
        <v>45</v>
      </c>
      <c r="J20" s="521">
        <v>0.43534877241320596</v>
      </c>
      <c r="K20" s="318"/>
      <c r="L20" s="39">
        <v>2</v>
      </c>
      <c r="M20" s="318">
        <v>0.1934883432947582</v>
      </c>
    </row>
    <row r="21" spans="1:13" x14ac:dyDescent="0.3">
      <c r="A21" s="25"/>
      <c r="B21" s="38" t="s">
        <v>19</v>
      </c>
      <c r="C21" s="39">
        <v>23</v>
      </c>
      <c r="D21" s="318">
        <v>1.2101123299923711</v>
      </c>
      <c r="E21" s="318"/>
      <c r="F21" s="39">
        <v>18</v>
      </c>
      <c r="G21" s="318">
        <v>0.94704443216794254</v>
      </c>
      <c r="H21" s="318"/>
      <c r="I21" s="39">
        <v>5</v>
      </c>
      <c r="J21" s="521">
        <v>0.26306789782442852</v>
      </c>
      <c r="K21" s="318"/>
      <c r="L21" s="39"/>
      <c r="M21" s="318">
        <v>0</v>
      </c>
    </row>
    <row r="22" spans="1:13" x14ac:dyDescent="0.3">
      <c r="A22" s="25"/>
      <c r="B22" s="38" t="s">
        <v>20</v>
      </c>
      <c r="C22" s="39">
        <v>26</v>
      </c>
      <c r="D22" s="318">
        <v>0.95943437653371122</v>
      </c>
      <c r="E22" s="318"/>
      <c r="F22" s="39">
        <v>19</v>
      </c>
      <c r="G22" s="318">
        <v>0.70112512131309657</v>
      </c>
      <c r="H22" s="318"/>
      <c r="I22" s="39">
        <v>7</v>
      </c>
      <c r="J22" s="521">
        <v>0.25830925522061454</v>
      </c>
      <c r="K22" s="318"/>
      <c r="L22" s="39"/>
      <c r="M22" s="318">
        <v>0</v>
      </c>
    </row>
    <row r="23" spans="1:13" x14ac:dyDescent="0.3">
      <c r="A23" s="25"/>
      <c r="B23" s="38" t="s">
        <v>21</v>
      </c>
      <c r="C23" s="39">
        <v>86</v>
      </c>
      <c r="D23" s="318">
        <v>0.52620565340669212</v>
      </c>
      <c r="E23" s="318"/>
      <c r="F23" s="39">
        <v>65</v>
      </c>
      <c r="G23" s="318">
        <v>0.397713575249244</v>
      </c>
      <c r="H23" s="318"/>
      <c r="I23" s="39">
        <v>19</v>
      </c>
      <c r="J23" s="521">
        <v>0.11625473738054826</v>
      </c>
      <c r="K23" s="318"/>
      <c r="L23" s="39">
        <v>2</v>
      </c>
      <c r="M23" s="318">
        <v>0.12237340776899817</v>
      </c>
    </row>
    <row r="24" spans="1:13" x14ac:dyDescent="0.3">
      <c r="A24" s="25"/>
      <c r="B24" s="38" t="s">
        <v>731</v>
      </c>
      <c r="C24" s="39">
        <v>161</v>
      </c>
      <c r="D24" s="318">
        <v>1.0373016241179713</v>
      </c>
      <c r="E24" s="318"/>
      <c r="F24" s="39">
        <v>104</v>
      </c>
      <c r="G24" s="318">
        <v>0.67005819197682626</v>
      </c>
      <c r="H24" s="318"/>
      <c r="I24" s="39">
        <v>55</v>
      </c>
      <c r="J24" s="521">
        <v>0.35435769768005237</v>
      </c>
      <c r="K24" s="318"/>
      <c r="L24" s="39">
        <v>2</v>
      </c>
      <c r="M24" s="318">
        <v>0.12885734461092813</v>
      </c>
    </row>
    <row r="25" spans="1:13" x14ac:dyDescent="0.3">
      <c r="A25" s="25"/>
      <c r="B25" s="38" t="s">
        <v>724</v>
      </c>
      <c r="C25" s="39">
        <v>74</v>
      </c>
      <c r="D25" s="318">
        <v>0.86056818432905335</v>
      </c>
      <c r="E25" s="318"/>
      <c r="F25" s="39">
        <v>50</v>
      </c>
      <c r="G25" s="318">
        <v>0.58146498941152258</v>
      </c>
      <c r="H25" s="318"/>
      <c r="I25" s="39">
        <v>23</v>
      </c>
      <c r="J25" s="521">
        <v>0.26747389512930037</v>
      </c>
      <c r="K25" s="318"/>
      <c r="L25" s="39">
        <v>1</v>
      </c>
      <c r="M25" s="318">
        <v>0.1162929978823045</v>
      </c>
    </row>
    <row r="26" spans="1:13" x14ac:dyDescent="0.3">
      <c r="A26" s="25"/>
      <c r="B26" s="38" t="s">
        <v>22</v>
      </c>
      <c r="C26" s="39">
        <v>70</v>
      </c>
      <c r="D26" s="318">
        <v>1.4341558558632388</v>
      </c>
      <c r="E26" s="318"/>
      <c r="F26" s="39">
        <v>59</v>
      </c>
      <c r="G26" s="318">
        <v>1.20878850708473</v>
      </c>
      <c r="H26" s="318"/>
      <c r="I26" s="39">
        <v>9</v>
      </c>
      <c r="J26" s="521">
        <v>0.18439146718241642</v>
      </c>
      <c r="K26" s="318"/>
      <c r="L26" s="39">
        <v>2</v>
      </c>
      <c r="M26" s="318">
        <v>0.40975881596092539</v>
      </c>
    </row>
    <row r="27" spans="1:13" x14ac:dyDescent="0.3">
      <c r="A27" s="25"/>
      <c r="B27" s="38" t="s">
        <v>23</v>
      </c>
      <c r="C27" s="39">
        <v>22</v>
      </c>
      <c r="D27" s="318">
        <v>0.90331640299408333</v>
      </c>
      <c r="E27" s="318"/>
      <c r="F27" s="39">
        <v>16</v>
      </c>
      <c r="G27" s="318">
        <v>0.65695738399569692</v>
      </c>
      <c r="H27" s="318"/>
      <c r="I27" s="39">
        <v>4</v>
      </c>
      <c r="J27" s="521">
        <v>0.16423934599892423</v>
      </c>
      <c r="K27" s="318"/>
      <c r="L27" s="39">
        <v>2</v>
      </c>
      <c r="M27" s="318">
        <v>0.82119672999462112</v>
      </c>
    </row>
    <row r="28" spans="1:13" x14ac:dyDescent="0.3">
      <c r="A28" s="25"/>
      <c r="B28" s="38" t="s">
        <v>24</v>
      </c>
      <c r="C28" s="39">
        <v>11</v>
      </c>
      <c r="D28" s="318">
        <v>0.69820434536995313</v>
      </c>
      <c r="E28" s="318"/>
      <c r="F28" s="39">
        <v>9</v>
      </c>
      <c r="G28" s="318">
        <v>0.57125810075723438</v>
      </c>
      <c r="H28" s="318"/>
      <c r="I28" s="39">
        <v>2</v>
      </c>
      <c r="J28" s="521">
        <v>0.12694624461271875</v>
      </c>
      <c r="K28" s="318"/>
      <c r="L28" s="39"/>
      <c r="M28" s="318">
        <v>0</v>
      </c>
    </row>
    <row r="29" spans="1:13" x14ac:dyDescent="0.3">
      <c r="A29" s="25"/>
      <c r="B29" s="38" t="s">
        <v>25</v>
      </c>
      <c r="C29" s="39">
        <v>53</v>
      </c>
      <c r="D29" s="318">
        <v>0.34475401475807377</v>
      </c>
      <c r="E29" s="318"/>
      <c r="F29" s="39">
        <v>38</v>
      </c>
      <c r="G29" s="318">
        <v>0.24718212378880761</v>
      </c>
      <c r="H29" s="318"/>
      <c r="I29" s="39">
        <v>13</v>
      </c>
      <c r="J29" s="521">
        <v>8.4562305506697327E-2</v>
      </c>
      <c r="K29" s="318"/>
      <c r="L29" s="39">
        <v>2</v>
      </c>
      <c r="M29" s="318">
        <v>0.13009585462568821</v>
      </c>
    </row>
    <row r="30" spans="1:13" x14ac:dyDescent="0.3">
      <c r="A30" s="25"/>
      <c r="B30" s="38" t="s">
        <v>26</v>
      </c>
      <c r="C30" s="39">
        <v>18</v>
      </c>
      <c r="D30" s="318">
        <v>0.88319717376904405</v>
      </c>
      <c r="E30" s="318"/>
      <c r="F30" s="39">
        <v>14</v>
      </c>
      <c r="G30" s="318">
        <v>0.68693113515370074</v>
      </c>
      <c r="H30" s="318"/>
      <c r="I30" s="39">
        <v>4</v>
      </c>
      <c r="J30" s="521">
        <v>0.19626603861534309</v>
      </c>
      <c r="K30" s="318"/>
      <c r="L30" s="39"/>
      <c r="M30" s="318">
        <v>0</v>
      </c>
    </row>
    <row r="31" spans="1:13" x14ac:dyDescent="0.3">
      <c r="A31" s="25"/>
      <c r="B31" s="38" t="s">
        <v>27</v>
      </c>
      <c r="C31" s="39">
        <v>54</v>
      </c>
      <c r="D31" s="318">
        <v>0.84495273741216015</v>
      </c>
      <c r="E31" s="318"/>
      <c r="F31" s="39">
        <v>39</v>
      </c>
      <c r="G31" s="318">
        <v>0.61024364368656003</v>
      </c>
      <c r="H31" s="318"/>
      <c r="I31" s="39">
        <v>15</v>
      </c>
      <c r="J31" s="521">
        <v>0.23470909372560003</v>
      </c>
      <c r="K31" s="318"/>
      <c r="L31" s="39"/>
      <c r="M31" s="318">
        <v>0</v>
      </c>
    </row>
    <row r="32" spans="1:13" x14ac:dyDescent="0.3">
      <c r="A32" s="25"/>
      <c r="B32" s="38" t="s">
        <v>28</v>
      </c>
      <c r="C32" s="39">
        <v>22</v>
      </c>
      <c r="D32" s="318">
        <v>0.39891422800124027</v>
      </c>
      <c r="E32" s="318"/>
      <c r="F32" s="39">
        <v>16</v>
      </c>
      <c r="G32" s="318">
        <v>0.29011943854635652</v>
      </c>
      <c r="H32" s="318"/>
      <c r="I32" s="39">
        <v>6</v>
      </c>
      <c r="J32" s="521">
        <v>0.1087947894548837</v>
      </c>
      <c r="K32" s="318"/>
      <c r="L32" s="39"/>
      <c r="M32" s="318">
        <v>0</v>
      </c>
    </row>
    <row r="33" spans="1:13" x14ac:dyDescent="0.3">
      <c r="A33" s="25"/>
      <c r="B33" s="38" t="s">
        <v>29</v>
      </c>
      <c r="C33" s="39">
        <v>24</v>
      </c>
      <c r="D33" s="318">
        <v>0.53604811925283824</v>
      </c>
      <c r="E33" s="318"/>
      <c r="F33" s="39">
        <v>16</v>
      </c>
      <c r="G33" s="318">
        <v>0.35736541283522555</v>
      </c>
      <c r="H33" s="318"/>
      <c r="I33" s="39">
        <v>7</v>
      </c>
      <c r="J33" s="521">
        <v>0.15634736811541114</v>
      </c>
      <c r="K33" s="318"/>
      <c r="L33" s="39">
        <v>1</v>
      </c>
      <c r="M33" s="318">
        <v>0.22335338302201596</v>
      </c>
    </row>
    <row r="34" spans="1:13" x14ac:dyDescent="0.3">
      <c r="A34" s="25"/>
      <c r="B34" s="38" t="s">
        <v>30</v>
      </c>
      <c r="C34" s="39">
        <v>39</v>
      </c>
      <c r="D34" s="318">
        <v>0.87664089192591266</v>
      </c>
      <c r="E34" s="318"/>
      <c r="F34" s="39">
        <v>24</v>
      </c>
      <c r="G34" s="318">
        <v>0.53947131810825399</v>
      </c>
      <c r="H34" s="318"/>
      <c r="I34" s="39">
        <v>14</v>
      </c>
      <c r="J34" s="521">
        <v>0.31469160222981474</v>
      </c>
      <c r="K34" s="318"/>
      <c r="L34" s="39">
        <v>1</v>
      </c>
      <c r="M34" s="318">
        <v>0.22477971587843915</v>
      </c>
    </row>
    <row r="35" spans="1:13" x14ac:dyDescent="0.3">
      <c r="A35" s="25"/>
      <c r="B35" s="38" t="s">
        <v>31</v>
      </c>
      <c r="C35" s="39">
        <v>49</v>
      </c>
      <c r="D35" s="318">
        <v>0.86731650503309077</v>
      </c>
      <c r="E35" s="318"/>
      <c r="F35" s="39">
        <v>30</v>
      </c>
      <c r="G35" s="318">
        <v>0.53101010512230051</v>
      </c>
      <c r="H35" s="318"/>
      <c r="I35" s="39">
        <v>19</v>
      </c>
      <c r="J35" s="521">
        <v>0.33630639991079025</v>
      </c>
      <c r="K35" s="318"/>
      <c r="L35" s="39"/>
      <c r="M35" s="318">
        <v>0</v>
      </c>
    </row>
    <row r="36" spans="1:13" x14ac:dyDescent="0.3">
      <c r="A36" s="25"/>
      <c r="B36" s="38" t="s">
        <v>32</v>
      </c>
      <c r="C36" s="39">
        <v>39</v>
      </c>
      <c r="D36" s="318">
        <v>0.63017063081695968</v>
      </c>
      <c r="E36" s="318"/>
      <c r="F36" s="39">
        <v>23</v>
      </c>
      <c r="G36" s="318">
        <v>0.37163908996897621</v>
      </c>
      <c r="H36" s="318"/>
      <c r="I36" s="39">
        <v>14</v>
      </c>
      <c r="J36" s="521">
        <v>0.22621509824198555</v>
      </c>
      <c r="K36" s="318"/>
      <c r="L36" s="39">
        <v>2</v>
      </c>
      <c r="M36" s="318">
        <v>0.3231644260599793</v>
      </c>
    </row>
    <row r="37" spans="1:13" x14ac:dyDescent="0.3">
      <c r="A37" s="25"/>
      <c r="B37" s="38" t="s">
        <v>33</v>
      </c>
      <c r="C37" s="39">
        <v>26</v>
      </c>
      <c r="D37" s="318">
        <v>1.1933393306284308</v>
      </c>
      <c r="E37" s="318"/>
      <c r="F37" s="39">
        <v>13</v>
      </c>
      <c r="G37" s="318">
        <v>0.59666966531421539</v>
      </c>
      <c r="H37" s="318"/>
      <c r="I37" s="39">
        <v>12</v>
      </c>
      <c r="J37" s="521">
        <v>0.55077199875158345</v>
      </c>
      <c r="K37" s="318"/>
      <c r="L37" s="39">
        <v>1</v>
      </c>
      <c r="M37" s="318">
        <v>0.45897666562631956</v>
      </c>
    </row>
    <row r="38" spans="1:13" x14ac:dyDescent="0.3">
      <c r="A38" s="25"/>
      <c r="B38" s="38" t="s">
        <v>34</v>
      </c>
      <c r="C38" s="39">
        <v>47</v>
      </c>
      <c r="D38" s="318">
        <v>0.63588960956377971</v>
      </c>
      <c r="E38" s="318"/>
      <c r="F38" s="39">
        <v>28</v>
      </c>
      <c r="G38" s="318">
        <v>0.37882785250608159</v>
      </c>
      <c r="H38" s="318"/>
      <c r="I38" s="39">
        <v>17</v>
      </c>
      <c r="J38" s="521">
        <v>0.23000262473583521</v>
      </c>
      <c r="K38" s="318"/>
      <c r="L38" s="39">
        <v>2</v>
      </c>
      <c r="M38" s="318">
        <v>0.27059132321862966</v>
      </c>
    </row>
    <row r="39" spans="1:13" x14ac:dyDescent="0.3">
      <c r="A39" s="25"/>
      <c r="B39" s="38" t="s">
        <v>35</v>
      </c>
      <c r="C39" s="39">
        <v>10</v>
      </c>
      <c r="D39" s="318">
        <v>0.71426530670552268</v>
      </c>
      <c r="E39" s="318"/>
      <c r="F39" s="39">
        <v>7</v>
      </c>
      <c r="G39" s="318">
        <v>0.49998571469386588</v>
      </c>
      <c r="H39" s="318"/>
      <c r="I39" s="39">
        <v>3</v>
      </c>
      <c r="J39" s="521">
        <v>0.21427959201165681</v>
      </c>
      <c r="K39" s="318"/>
      <c r="L39" s="39"/>
      <c r="M39" s="318">
        <v>0</v>
      </c>
    </row>
    <row r="40" spans="1:13" x14ac:dyDescent="0.3">
      <c r="A40" s="25"/>
      <c r="B40" s="38" t="s">
        <v>36</v>
      </c>
      <c r="C40" s="39">
        <v>22</v>
      </c>
      <c r="D40" s="318">
        <v>0.49445869134764719</v>
      </c>
      <c r="E40" s="318"/>
      <c r="F40" s="39">
        <v>17</v>
      </c>
      <c r="G40" s="318">
        <v>0.38208171604136371</v>
      </c>
      <c r="H40" s="318"/>
      <c r="I40" s="39">
        <v>5</v>
      </c>
      <c r="J40" s="521">
        <v>0.11237697530628345</v>
      </c>
      <c r="K40" s="318"/>
      <c r="L40" s="39"/>
      <c r="M40" s="318">
        <v>0</v>
      </c>
    </row>
    <row r="41" spans="1:13" x14ac:dyDescent="0.3">
      <c r="A41" s="25"/>
      <c r="B41" s="38" t="s">
        <v>37</v>
      </c>
      <c r="C41" s="39">
        <v>31</v>
      </c>
      <c r="D41" s="318">
        <v>1.002879233929669</v>
      </c>
      <c r="E41" s="318"/>
      <c r="F41" s="39">
        <v>25</v>
      </c>
      <c r="G41" s="318">
        <v>0.80877357574973308</v>
      </c>
      <c r="H41" s="318"/>
      <c r="I41" s="39">
        <v>6</v>
      </c>
      <c r="J41" s="521">
        <v>0.19410565817993597</v>
      </c>
      <c r="K41" s="318"/>
      <c r="L41" s="39"/>
      <c r="M41" s="318">
        <v>0</v>
      </c>
    </row>
    <row r="42" spans="1:13" x14ac:dyDescent="0.3">
      <c r="A42" s="25"/>
      <c r="B42" s="38" t="s">
        <v>38</v>
      </c>
      <c r="C42" s="39">
        <v>18</v>
      </c>
      <c r="D42" s="318">
        <v>0.52954103501737193</v>
      </c>
      <c r="E42" s="318"/>
      <c r="F42" s="39">
        <v>11</v>
      </c>
      <c r="G42" s="318">
        <v>0.32360841028839393</v>
      </c>
      <c r="H42" s="318"/>
      <c r="I42" s="39">
        <v>6</v>
      </c>
      <c r="J42" s="521">
        <v>0.17651367833912396</v>
      </c>
      <c r="K42" s="318"/>
      <c r="L42" s="39">
        <v>1</v>
      </c>
      <c r="M42" s="318">
        <v>0.29418946389853995</v>
      </c>
    </row>
    <row r="43" spans="1:13" x14ac:dyDescent="0.3">
      <c r="A43" s="25"/>
      <c r="B43" s="38" t="s">
        <v>39</v>
      </c>
      <c r="C43" s="39">
        <v>38</v>
      </c>
      <c r="D43" s="318">
        <v>1.877581674802854</v>
      </c>
      <c r="E43" s="318"/>
      <c r="F43" s="39">
        <v>23</v>
      </c>
      <c r="G43" s="318">
        <v>1.1364310136964642</v>
      </c>
      <c r="H43" s="318"/>
      <c r="I43" s="39">
        <v>10</v>
      </c>
      <c r="J43" s="521">
        <v>0.49410044073759313</v>
      </c>
      <c r="K43" s="318"/>
      <c r="L43" s="39">
        <v>5</v>
      </c>
      <c r="M43" s="318">
        <v>2.4705022036879658</v>
      </c>
    </row>
    <row r="44" spans="1:13" x14ac:dyDescent="0.3">
      <c r="A44" s="25"/>
      <c r="B44" s="38" t="s">
        <v>725</v>
      </c>
      <c r="C44" s="39">
        <v>19</v>
      </c>
      <c r="D44" s="318">
        <v>0.21929520828428048</v>
      </c>
      <c r="E44" s="318"/>
      <c r="F44" s="39">
        <v>17</v>
      </c>
      <c r="G44" s="318">
        <v>0.19621150214909305</v>
      </c>
      <c r="H44" s="318"/>
      <c r="I44" s="39">
        <v>2</v>
      </c>
      <c r="J44" s="521">
        <v>2.3083706135187419E-2</v>
      </c>
      <c r="K44" s="318"/>
      <c r="L44" s="39"/>
      <c r="M44" s="318">
        <v>0</v>
      </c>
    </row>
    <row r="45" spans="1:13" ht="15.75" thickBot="1" x14ac:dyDescent="0.35">
      <c r="A45" s="335"/>
      <c r="B45" s="331" t="s">
        <v>726</v>
      </c>
      <c r="C45" s="343">
        <v>26</v>
      </c>
      <c r="D45" s="345">
        <v>0.19468553419089815</v>
      </c>
      <c r="E45" s="334"/>
      <c r="F45" s="343">
        <v>18</v>
      </c>
      <c r="G45" s="345">
        <v>0.13478229290139104</v>
      </c>
      <c r="H45" s="334"/>
      <c r="I45" s="343">
        <v>6</v>
      </c>
      <c r="J45" s="522">
        <v>4.4927430967130338E-2</v>
      </c>
      <c r="K45" s="334"/>
      <c r="L45" s="343">
        <v>2</v>
      </c>
      <c r="M45" s="345">
        <v>0.14975810322376781</v>
      </c>
    </row>
    <row r="46" spans="1:13" x14ac:dyDescent="0.3">
      <c r="A46" s="756" t="s">
        <v>554</v>
      </c>
      <c r="B46" s="756"/>
      <c r="C46" s="756"/>
      <c r="D46" s="756"/>
      <c r="E46" s="756"/>
      <c r="F46" s="756"/>
      <c r="G46" s="756"/>
      <c r="H46" s="756"/>
      <c r="I46" s="756"/>
      <c r="J46" s="756"/>
      <c r="K46" s="756"/>
      <c r="L46" s="756"/>
      <c r="M46" s="756"/>
    </row>
    <row r="47" spans="1:13" x14ac:dyDescent="0.3">
      <c r="M47" s="318"/>
    </row>
  </sheetData>
  <mergeCells count="10">
    <mergeCell ref="A1:B1"/>
    <mergeCell ref="A46:M46"/>
    <mergeCell ref="A2:M2"/>
    <mergeCell ref="A3:M3"/>
    <mergeCell ref="A5:B7"/>
    <mergeCell ref="C5:M5"/>
    <mergeCell ref="C6:D6"/>
    <mergeCell ref="F6:G6"/>
    <mergeCell ref="I6:J6"/>
    <mergeCell ref="L6:M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7" firstPageNumber="0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zoomScale="80" zoomScaleNormal="80" workbookViewId="0">
      <selection activeCell="B16" sqref="B16"/>
    </sheetView>
  </sheetViews>
  <sheetFormatPr baseColWidth="10" defaultRowHeight="15" x14ac:dyDescent="0.3"/>
  <cols>
    <col min="1" max="1" width="2.42578125" style="5" customWidth="1"/>
    <col min="2" max="2" width="74.140625" style="5" customWidth="1"/>
    <col min="3" max="3" width="3.42578125" style="5" customWidth="1"/>
    <col min="4" max="4" width="10.85546875" style="5" bestFit="1" customWidth="1"/>
    <col min="5" max="5" width="9.42578125" style="5" bestFit="1" customWidth="1"/>
    <col min="6" max="6" width="2.7109375" style="5" customWidth="1"/>
    <col min="7" max="7" width="10.85546875" style="5" bestFit="1" customWidth="1"/>
    <col min="8" max="8" width="9.42578125" style="5" bestFit="1" customWidth="1"/>
    <col min="9" max="9" width="2.7109375" style="5" customWidth="1"/>
    <col min="10" max="10" width="10.85546875" style="5" bestFit="1" customWidth="1"/>
    <col min="11" max="11" width="9.42578125" style="5" bestFit="1" customWidth="1"/>
    <col min="12" max="12" width="2.7109375" style="5" customWidth="1"/>
    <col min="13" max="13" width="10.85546875" style="5" bestFit="1" customWidth="1"/>
    <col min="14" max="14" width="9.42578125" style="5" bestFit="1" customWidth="1"/>
    <col min="15" max="15" width="2.7109375" style="5" customWidth="1"/>
    <col min="16" max="17" width="11.42578125" style="5"/>
    <col min="18" max="18" width="2.7109375" style="5" customWidth="1"/>
    <col min="19" max="20" width="11.42578125" style="5"/>
    <col min="21" max="21" width="2.7109375" style="5" customWidth="1"/>
    <col min="22" max="16384" width="11.42578125" style="5"/>
  </cols>
  <sheetData>
    <row r="1" spans="1:23" s="339" customFormat="1" ht="12.75" customHeight="1" x14ac:dyDescent="0.3">
      <c r="A1" s="835" t="s">
        <v>203</v>
      </c>
      <c r="B1" s="835"/>
    </row>
    <row r="2" spans="1:23" s="339" customFormat="1" ht="12.75" customHeight="1" x14ac:dyDescent="0.3">
      <c r="A2" s="829" t="s">
        <v>720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</row>
    <row r="3" spans="1:23" s="339" customFormat="1" ht="18.75" x14ac:dyDescent="0.35">
      <c r="A3" s="487" t="s">
        <v>721</v>
      </c>
      <c r="B3" s="487"/>
      <c r="C3" s="487"/>
      <c r="D3" s="487"/>
      <c r="E3" s="487"/>
      <c r="F3" s="487"/>
      <c r="G3" s="785"/>
      <c r="H3" s="785"/>
    </row>
    <row r="4" spans="1:23" s="339" customFormat="1" ht="12.75" customHeight="1" thickBot="1" x14ac:dyDescent="0.35">
      <c r="A4" s="391"/>
      <c r="B4" s="342"/>
      <c r="C4" s="342"/>
      <c r="D4" s="342"/>
      <c r="E4" s="342"/>
      <c r="F4" s="342"/>
      <c r="G4" s="342"/>
      <c r="H4" s="342"/>
    </row>
    <row r="5" spans="1:23" ht="30" customHeight="1" thickBot="1" x14ac:dyDescent="0.35">
      <c r="A5" s="800" t="s">
        <v>200</v>
      </c>
      <c r="B5" s="800"/>
      <c r="C5" s="737"/>
      <c r="D5" s="754">
        <v>2013</v>
      </c>
      <c r="E5" s="754"/>
      <c r="F5" s="737"/>
      <c r="G5" s="754">
        <v>2014</v>
      </c>
      <c r="H5" s="754"/>
      <c r="I5" s="737"/>
      <c r="J5" s="754">
        <v>2015</v>
      </c>
      <c r="K5" s="754"/>
      <c r="L5" s="737"/>
      <c r="M5" s="754">
        <v>2016</v>
      </c>
      <c r="N5" s="754"/>
      <c r="O5" s="737"/>
      <c r="P5" s="754">
        <v>2017</v>
      </c>
      <c r="Q5" s="754"/>
      <c r="R5" s="737"/>
      <c r="S5" s="754">
        <v>2018</v>
      </c>
      <c r="T5" s="754"/>
      <c r="U5" s="737"/>
      <c r="V5" s="754">
        <v>2019</v>
      </c>
      <c r="W5" s="754"/>
    </row>
    <row r="6" spans="1:23" ht="15.75" thickBot="1" x14ac:dyDescent="0.35">
      <c r="A6" s="844"/>
      <c r="B6" s="844"/>
      <c r="C6" s="88"/>
      <c r="D6" s="739" t="s">
        <v>5</v>
      </c>
      <c r="E6" s="739" t="s">
        <v>62</v>
      </c>
      <c r="F6" s="88"/>
      <c r="G6" s="739" t="s">
        <v>5</v>
      </c>
      <c r="H6" s="739" t="s">
        <v>62</v>
      </c>
      <c r="I6" s="88"/>
      <c r="J6" s="739" t="s">
        <v>5</v>
      </c>
      <c r="K6" s="739" t="s">
        <v>62</v>
      </c>
      <c r="L6" s="88"/>
      <c r="M6" s="739" t="s">
        <v>5</v>
      </c>
      <c r="N6" s="739" t="s">
        <v>62</v>
      </c>
      <c r="O6" s="88"/>
      <c r="P6" s="739" t="s">
        <v>5</v>
      </c>
      <c r="Q6" s="739" t="s">
        <v>62</v>
      </c>
      <c r="R6" s="88"/>
      <c r="S6" s="739" t="s">
        <v>5</v>
      </c>
      <c r="T6" s="739" t="s">
        <v>62</v>
      </c>
      <c r="U6" s="88"/>
      <c r="V6" s="739" t="s">
        <v>5</v>
      </c>
      <c r="W6" s="739" t="s">
        <v>62</v>
      </c>
    </row>
    <row r="7" spans="1:23" s="109" customFormat="1" ht="21" customHeight="1" x14ac:dyDescent="0.2">
      <c r="A7" s="93"/>
      <c r="B7" s="740" t="s">
        <v>169</v>
      </c>
      <c r="C7" s="740"/>
      <c r="D7" s="58">
        <v>22284</v>
      </c>
      <c r="E7" s="724">
        <v>100</v>
      </c>
      <c r="F7" s="304"/>
      <c r="G7" s="58">
        <v>20375</v>
      </c>
      <c r="H7" s="724">
        <v>100</v>
      </c>
      <c r="I7" s="304"/>
      <c r="J7" s="58">
        <v>22985</v>
      </c>
      <c r="K7" s="724">
        <v>100</v>
      </c>
      <c r="L7" s="304"/>
      <c r="M7" s="58">
        <v>24647</v>
      </c>
      <c r="N7" s="724">
        <v>100</v>
      </c>
      <c r="O7" s="304"/>
      <c r="P7" s="58">
        <v>25290</v>
      </c>
      <c r="Q7" s="724">
        <v>100</v>
      </c>
      <c r="R7" s="304"/>
      <c r="S7" s="58">
        <v>28020</v>
      </c>
      <c r="T7" s="724">
        <v>100</v>
      </c>
      <c r="U7" s="304"/>
      <c r="V7" s="58">
        <v>28141</v>
      </c>
      <c r="W7" s="724">
        <v>100</v>
      </c>
    </row>
    <row r="8" spans="1:23" x14ac:dyDescent="0.3">
      <c r="A8" s="80"/>
      <c r="B8" s="91" t="s">
        <v>691</v>
      </c>
      <c r="C8" s="740"/>
      <c r="D8" s="58">
        <v>3201</v>
      </c>
      <c r="E8" s="724">
        <v>14.36</v>
      </c>
      <c r="F8" s="484"/>
      <c r="G8" s="58">
        <v>3148</v>
      </c>
      <c r="H8" s="724">
        <v>15.45</v>
      </c>
      <c r="I8" s="484"/>
      <c r="J8" s="58">
        <v>3921</v>
      </c>
      <c r="K8" s="724">
        <v>17.059999999999999</v>
      </c>
      <c r="L8" s="484"/>
      <c r="M8" s="58">
        <v>5054</v>
      </c>
      <c r="N8" s="724">
        <v>20.51</v>
      </c>
      <c r="O8" s="484"/>
      <c r="P8" s="58">
        <v>5440</v>
      </c>
      <c r="Q8" s="724">
        <v>21.51</v>
      </c>
      <c r="R8" s="484"/>
      <c r="S8" s="58">
        <v>6166</v>
      </c>
      <c r="T8" s="724">
        <v>22.01</v>
      </c>
      <c r="U8" s="484"/>
      <c r="V8" s="58">
        <v>6094</v>
      </c>
      <c r="W8" s="724">
        <v>21.66</v>
      </c>
    </row>
    <row r="9" spans="1:23" x14ac:dyDescent="0.3">
      <c r="A9" s="80"/>
      <c r="B9" s="91" t="s">
        <v>262</v>
      </c>
      <c r="C9" s="740"/>
      <c r="D9" s="58">
        <v>2682</v>
      </c>
      <c r="E9" s="724">
        <v>12.04</v>
      </c>
      <c r="F9" s="484"/>
      <c r="G9" s="58">
        <v>2573</v>
      </c>
      <c r="H9" s="724">
        <v>12.63</v>
      </c>
      <c r="I9" s="484"/>
      <c r="J9" s="58">
        <v>2853</v>
      </c>
      <c r="K9" s="724">
        <v>12.41</v>
      </c>
      <c r="L9" s="484"/>
      <c r="M9" s="58">
        <v>3238</v>
      </c>
      <c r="N9" s="724">
        <v>13.14</v>
      </c>
      <c r="O9" s="484"/>
      <c r="P9" s="58">
        <v>3272</v>
      </c>
      <c r="Q9" s="724">
        <v>12.94</v>
      </c>
      <c r="R9" s="484"/>
      <c r="S9" s="58">
        <v>3672</v>
      </c>
      <c r="T9" s="724">
        <v>13.1</v>
      </c>
      <c r="U9" s="484"/>
      <c r="V9" s="58">
        <v>3716</v>
      </c>
      <c r="W9" s="724">
        <v>13.2</v>
      </c>
    </row>
    <row r="10" spans="1:23" x14ac:dyDescent="0.3">
      <c r="A10" s="80"/>
      <c r="B10" s="91" t="s">
        <v>148</v>
      </c>
      <c r="C10" s="740"/>
      <c r="D10" s="58">
        <v>2342</v>
      </c>
      <c r="E10" s="724">
        <v>10.51</v>
      </c>
      <c r="F10" s="484"/>
      <c r="G10" s="58">
        <v>1819</v>
      </c>
      <c r="H10" s="724">
        <v>8.93</v>
      </c>
      <c r="I10" s="484"/>
      <c r="J10" s="58">
        <v>2100</v>
      </c>
      <c r="K10" s="724">
        <v>9.14</v>
      </c>
      <c r="L10" s="484"/>
      <c r="M10" s="58">
        <v>2407</v>
      </c>
      <c r="N10" s="724">
        <v>9.77</v>
      </c>
      <c r="O10" s="484"/>
      <c r="P10" s="58">
        <v>2507</v>
      </c>
      <c r="Q10" s="724">
        <v>9.91</v>
      </c>
      <c r="R10" s="484"/>
      <c r="S10" s="58">
        <v>2693</v>
      </c>
      <c r="T10" s="724">
        <v>9.61</v>
      </c>
      <c r="U10" s="484"/>
      <c r="V10" s="58">
        <v>2531</v>
      </c>
      <c r="W10" s="724">
        <v>8.99</v>
      </c>
    </row>
    <row r="11" spans="1:23" x14ac:dyDescent="0.3">
      <c r="A11" s="80"/>
      <c r="B11" s="91" t="s">
        <v>89</v>
      </c>
      <c r="C11" s="740"/>
      <c r="D11" s="58">
        <v>1810</v>
      </c>
      <c r="E11" s="724">
        <v>8.1199999999999992</v>
      </c>
      <c r="F11" s="484"/>
      <c r="G11" s="58">
        <v>1653</v>
      </c>
      <c r="H11" s="724">
        <v>8.11</v>
      </c>
      <c r="I11" s="484"/>
      <c r="J11" s="58">
        <v>1945</v>
      </c>
      <c r="K11" s="724">
        <v>8.4600000000000009</v>
      </c>
      <c r="L11" s="484"/>
      <c r="M11" s="58">
        <v>2063</v>
      </c>
      <c r="N11" s="724">
        <v>8.3699999999999992</v>
      </c>
      <c r="O11" s="484"/>
      <c r="P11" s="58">
        <v>2058</v>
      </c>
      <c r="Q11" s="724">
        <v>8.14</v>
      </c>
      <c r="R11" s="484"/>
      <c r="S11" s="58">
        <v>2318</v>
      </c>
      <c r="T11" s="724">
        <v>8.27</v>
      </c>
      <c r="U11" s="484"/>
      <c r="V11" s="58">
        <v>2266</v>
      </c>
      <c r="W11" s="724">
        <v>8.0500000000000007</v>
      </c>
    </row>
    <row r="12" spans="1:23" x14ac:dyDescent="0.3">
      <c r="A12" s="80"/>
      <c r="B12" s="91" t="s">
        <v>263</v>
      </c>
      <c r="C12" s="740"/>
      <c r="D12" s="58">
        <v>932</v>
      </c>
      <c r="E12" s="724">
        <v>4.18</v>
      </c>
      <c r="F12" s="484"/>
      <c r="G12" s="58">
        <v>867</v>
      </c>
      <c r="H12" s="724">
        <v>4.26</v>
      </c>
      <c r="I12" s="484"/>
      <c r="J12" s="58">
        <v>1127</v>
      </c>
      <c r="K12" s="724">
        <v>4.9000000000000004</v>
      </c>
      <c r="L12" s="484"/>
      <c r="M12" s="58">
        <v>1261</v>
      </c>
      <c r="N12" s="724">
        <v>5.12</v>
      </c>
      <c r="O12" s="484"/>
      <c r="P12" s="58">
        <v>1234</v>
      </c>
      <c r="Q12" s="724">
        <v>4.88</v>
      </c>
      <c r="R12" s="484"/>
      <c r="S12" s="58">
        <v>1440</v>
      </c>
      <c r="T12" s="724">
        <v>5.14</v>
      </c>
      <c r="U12" s="484"/>
      <c r="V12" s="58">
        <v>1563</v>
      </c>
      <c r="W12" s="724">
        <v>5.55</v>
      </c>
    </row>
    <row r="13" spans="1:23" x14ac:dyDescent="0.3">
      <c r="A13" s="80"/>
      <c r="B13" s="91" t="s">
        <v>215</v>
      </c>
      <c r="C13" s="740"/>
      <c r="D13" s="58">
        <v>1835</v>
      </c>
      <c r="E13" s="724">
        <v>8.23</v>
      </c>
      <c r="F13" s="484"/>
      <c r="G13" s="58">
        <v>1697</v>
      </c>
      <c r="H13" s="724">
        <v>8.33</v>
      </c>
      <c r="I13" s="484"/>
      <c r="J13" s="58">
        <v>1413</v>
      </c>
      <c r="K13" s="724">
        <v>6.15</v>
      </c>
      <c r="L13" s="484"/>
      <c r="M13" s="58">
        <v>670</v>
      </c>
      <c r="N13" s="724">
        <v>2.72</v>
      </c>
      <c r="O13" s="484"/>
      <c r="P13" s="58">
        <v>698</v>
      </c>
      <c r="Q13" s="724">
        <v>2.76</v>
      </c>
      <c r="R13" s="484"/>
      <c r="S13" s="58">
        <v>727</v>
      </c>
      <c r="T13" s="724">
        <v>2.59</v>
      </c>
      <c r="U13" s="484"/>
      <c r="V13" s="58">
        <v>820</v>
      </c>
      <c r="W13" s="724">
        <v>2.91</v>
      </c>
    </row>
    <row r="14" spans="1:23" x14ac:dyDescent="0.3">
      <c r="A14" s="80"/>
      <c r="B14" s="91" t="s">
        <v>216</v>
      </c>
      <c r="C14" s="740"/>
      <c r="D14" s="58">
        <v>367</v>
      </c>
      <c r="E14" s="724">
        <v>1.65</v>
      </c>
      <c r="F14" s="484"/>
      <c r="G14" s="58">
        <v>303</v>
      </c>
      <c r="H14" s="724">
        <v>1.49</v>
      </c>
      <c r="I14" s="484"/>
      <c r="J14" s="58">
        <v>401</v>
      </c>
      <c r="K14" s="724">
        <v>1.74</v>
      </c>
      <c r="L14" s="484"/>
      <c r="M14" s="58">
        <v>403</v>
      </c>
      <c r="N14" s="724">
        <v>1.64</v>
      </c>
      <c r="O14" s="484"/>
      <c r="P14" s="58">
        <v>444</v>
      </c>
      <c r="Q14" s="724">
        <v>1.76</v>
      </c>
      <c r="R14" s="484"/>
      <c r="S14" s="58">
        <v>479</v>
      </c>
      <c r="T14" s="724">
        <v>1.71</v>
      </c>
      <c r="U14" s="484"/>
      <c r="V14" s="58">
        <v>514</v>
      </c>
      <c r="W14" s="724">
        <v>1.83</v>
      </c>
    </row>
    <row r="15" spans="1:23" x14ac:dyDescent="0.3">
      <c r="A15" s="80"/>
      <c r="B15" s="91" t="s">
        <v>218</v>
      </c>
      <c r="C15" s="740"/>
      <c r="D15" s="58">
        <v>574</v>
      </c>
      <c r="E15" s="724">
        <v>2.58</v>
      </c>
      <c r="F15" s="484"/>
      <c r="G15" s="58">
        <v>513</v>
      </c>
      <c r="H15" s="724">
        <v>2.52</v>
      </c>
      <c r="I15" s="484"/>
      <c r="J15" s="58">
        <v>556</v>
      </c>
      <c r="K15" s="724">
        <v>2.42</v>
      </c>
      <c r="L15" s="484"/>
      <c r="M15" s="58">
        <v>523</v>
      </c>
      <c r="N15" s="724">
        <v>2.12</v>
      </c>
      <c r="O15" s="484"/>
      <c r="P15" s="58">
        <v>525</v>
      </c>
      <c r="Q15" s="724">
        <v>2.08</v>
      </c>
      <c r="R15" s="484"/>
      <c r="S15" s="58">
        <v>506</v>
      </c>
      <c r="T15" s="724">
        <v>1.81</v>
      </c>
      <c r="U15" s="484"/>
      <c r="V15" s="58">
        <v>461</v>
      </c>
      <c r="W15" s="724">
        <v>1.64</v>
      </c>
    </row>
    <row r="16" spans="1:23" x14ac:dyDescent="0.3">
      <c r="A16" s="80"/>
      <c r="B16" s="91" t="s">
        <v>264</v>
      </c>
      <c r="C16" s="740"/>
      <c r="D16" s="58">
        <v>359</v>
      </c>
      <c r="E16" s="724">
        <v>1.61</v>
      </c>
      <c r="F16" s="484"/>
      <c r="G16" s="58">
        <v>294</v>
      </c>
      <c r="H16" s="724">
        <v>1.44</v>
      </c>
      <c r="I16" s="484"/>
      <c r="J16" s="58">
        <v>364</v>
      </c>
      <c r="K16" s="724">
        <v>1.58</v>
      </c>
      <c r="L16" s="484"/>
      <c r="M16" s="58">
        <v>407</v>
      </c>
      <c r="N16" s="724">
        <v>1.65</v>
      </c>
      <c r="O16" s="484"/>
      <c r="P16" s="58">
        <v>353</v>
      </c>
      <c r="Q16" s="724">
        <v>1.4</v>
      </c>
      <c r="R16" s="484"/>
      <c r="S16" s="58">
        <v>405</v>
      </c>
      <c r="T16" s="724">
        <v>1.45</v>
      </c>
      <c r="U16" s="484"/>
      <c r="V16" s="58">
        <v>410</v>
      </c>
      <c r="W16" s="724">
        <v>1.46</v>
      </c>
    </row>
    <row r="17" spans="1:23" x14ac:dyDescent="0.3">
      <c r="A17" s="80"/>
      <c r="B17" s="91" t="s">
        <v>217</v>
      </c>
      <c r="C17" s="740"/>
      <c r="D17" s="58">
        <v>341</v>
      </c>
      <c r="E17" s="724">
        <v>1.53</v>
      </c>
      <c r="F17" s="484"/>
      <c r="G17" s="58">
        <v>364</v>
      </c>
      <c r="H17" s="724">
        <v>1.79</v>
      </c>
      <c r="I17" s="484"/>
      <c r="J17" s="58">
        <v>437</v>
      </c>
      <c r="K17" s="724">
        <v>1.9</v>
      </c>
      <c r="L17" s="484"/>
      <c r="M17" s="58">
        <v>357</v>
      </c>
      <c r="N17" s="724">
        <v>1.45</v>
      </c>
      <c r="O17" s="484"/>
      <c r="P17" s="58">
        <v>428</v>
      </c>
      <c r="Q17" s="724">
        <v>1.69</v>
      </c>
      <c r="R17" s="484"/>
      <c r="S17" s="58">
        <v>355</v>
      </c>
      <c r="T17" s="724">
        <v>1.27</v>
      </c>
      <c r="U17" s="484"/>
      <c r="V17" s="58">
        <v>406</v>
      </c>
      <c r="W17" s="724">
        <v>1.44</v>
      </c>
    </row>
    <row r="18" spans="1:23" x14ac:dyDescent="0.3">
      <c r="A18" s="80"/>
      <c r="B18" s="100" t="s">
        <v>265</v>
      </c>
      <c r="C18" s="88"/>
      <c r="D18" s="58">
        <v>500</v>
      </c>
      <c r="E18" s="724">
        <v>2.2400000000000002</v>
      </c>
      <c r="F18" s="484"/>
      <c r="G18" s="58">
        <v>457</v>
      </c>
      <c r="H18" s="724">
        <v>2.2400000000000002</v>
      </c>
      <c r="I18" s="484"/>
      <c r="J18" s="58">
        <v>335</v>
      </c>
      <c r="K18" s="724">
        <v>1.46</v>
      </c>
      <c r="L18" s="484"/>
      <c r="M18" s="58">
        <v>360</v>
      </c>
      <c r="N18" s="724">
        <v>1.46</v>
      </c>
      <c r="O18" s="484"/>
      <c r="P18" s="58">
        <v>323</v>
      </c>
      <c r="Q18" s="724">
        <v>1.28</v>
      </c>
      <c r="R18" s="484"/>
      <c r="S18" s="58">
        <v>359</v>
      </c>
      <c r="T18" s="724">
        <v>1.28</v>
      </c>
      <c r="U18" s="484"/>
      <c r="V18" s="58">
        <v>365</v>
      </c>
      <c r="W18" s="724">
        <v>1.3</v>
      </c>
    </row>
    <row r="19" spans="1:23" x14ac:dyDescent="0.3">
      <c r="A19" s="80"/>
      <c r="B19" s="95" t="s">
        <v>219</v>
      </c>
      <c r="C19" s="115"/>
      <c r="D19" s="58">
        <v>496</v>
      </c>
      <c r="E19" s="724">
        <v>2.23</v>
      </c>
      <c r="F19" s="484"/>
      <c r="G19" s="58">
        <v>421</v>
      </c>
      <c r="H19" s="724">
        <v>2.0699999999999998</v>
      </c>
      <c r="I19" s="484"/>
      <c r="J19" s="58">
        <v>432</v>
      </c>
      <c r="K19" s="724">
        <v>1.88</v>
      </c>
      <c r="L19" s="484"/>
      <c r="M19" s="58">
        <v>294</v>
      </c>
      <c r="N19" s="724">
        <v>1.19</v>
      </c>
      <c r="O19" s="484"/>
      <c r="P19" s="58">
        <v>346</v>
      </c>
      <c r="Q19" s="724">
        <v>1.37</v>
      </c>
      <c r="R19" s="484"/>
      <c r="S19" s="58">
        <v>356</v>
      </c>
      <c r="T19" s="724">
        <v>1.27</v>
      </c>
      <c r="U19" s="484"/>
      <c r="V19" s="58">
        <v>356</v>
      </c>
      <c r="W19" s="724">
        <v>1.27</v>
      </c>
    </row>
    <row r="20" spans="1:23" x14ac:dyDescent="0.3">
      <c r="A20" s="80"/>
      <c r="B20" s="95" t="s">
        <v>268</v>
      </c>
      <c r="C20" s="736"/>
      <c r="D20" s="58">
        <v>204</v>
      </c>
      <c r="E20" s="724">
        <v>0.92</v>
      </c>
      <c r="F20" s="484"/>
      <c r="G20" s="58">
        <v>193</v>
      </c>
      <c r="H20" s="724">
        <v>0.95</v>
      </c>
      <c r="I20" s="484"/>
      <c r="J20" s="58">
        <v>230</v>
      </c>
      <c r="K20" s="724">
        <v>1</v>
      </c>
      <c r="L20" s="484"/>
      <c r="M20" s="58">
        <v>231</v>
      </c>
      <c r="N20" s="724">
        <v>0.94</v>
      </c>
      <c r="O20" s="484"/>
      <c r="P20" s="58">
        <v>214</v>
      </c>
      <c r="Q20" s="724">
        <v>0.85</v>
      </c>
      <c r="R20" s="484"/>
      <c r="S20" s="58">
        <v>255</v>
      </c>
      <c r="T20" s="724">
        <v>0.91</v>
      </c>
      <c r="U20" s="484"/>
      <c r="V20" s="58">
        <v>232</v>
      </c>
      <c r="W20" s="724">
        <v>0.82</v>
      </c>
    </row>
    <row r="21" spans="1:23" x14ac:dyDescent="0.3">
      <c r="A21" s="80"/>
      <c r="B21" s="95" t="s">
        <v>220</v>
      </c>
      <c r="C21" s="116"/>
      <c r="D21" s="58">
        <v>222</v>
      </c>
      <c r="E21" s="724">
        <v>1</v>
      </c>
      <c r="F21" s="484"/>
      <c r="G21" s="58">
        <v>197</v>
      </c>
      <c r="H21" s="724">
        <v>0.97</v>
      </c>
      <c r="I21" s="484"/>
      <c r="J21" s="58">
        <v>202</v>
      </c>
      <c r="K21" s="724">
        <v>0.88</v>
      </c>
      <c r="L21" s="484"/>
      <c r="M21" s="58">
        <v>257</v>
      </c>
      <c r="N21" s="724">
        <v>1.04</v>
      </c>
      <c r="O21" s="484"/>
      <c r="P21" s="58">
        <v>201</v>
      </c>
      <c r="Q21" s="724">
        <v>0.79</v>
      </c>
      <c r="R21" s="484"/>
      <c r="S21" s="58">
        <v>232</v>
      </c>
      <c r="T21" s="724">
        <v>0.83</v>
      </c>
      <c r="U21" s="484"/>
      <c r="V21" s="58">
        <v>229</v>
      </c>
      <c r="W21" s="724">
        <v>0.81</v>
      </c>
    </row>
    <row r="22" spans="1:23" x14ac:dyDescent="0.3">
      <c r="A22" s="80"/>
      <c r="B22" s="95" t="s">
        <v>275</v>
      </c>
      <c r="C22" s="88"/>
      <c r="D22" s="58">
        <v>159</v>
      </c>
      <c r="E22" s="724">
        <v>0.71</v>
      </c>
      <c r="F22" s="484"/>
      <c r="G22" s="58">
        <v>173</v>
      </c>
      <c r="H22" s="724">
        <v>0.85</v>
      </c>
      <c r="I22" s="484"/>
      <c r="J22" s="58">
        <v>155</v>
      </c>
      <c r="K22" s="724">
        <v>0.67</v>
      </c>
      <c r="L22" s="484"/>
      <c r="M22" s="58">
        <v>175</v>
      </c>
      <c r="N22" s="724">
        <v>0.71</v>
      </c>
      <c r="O22" s="484"/>
      <c r="P22" s="58">
        <v>177</v>
      </c>
      <c r="Q22" s="724">
        <v>0.7</v>
      </c>
      <c r="R22" s="484"/>
      <c r="S22" s="58">
        <v>223</v>
      </c>
      <c r="T22" s="724">
        <v>0.8</v>
      </c>
      <c r="U22" s="484"/>
      <c r="V22" s="58">
        <v>214</v>
      </c>
      <c r="W22" s="724">
        <v>0.76</v>
      </c>
    </row>
    <row r="23" spans="1:23" x14ac:dyDescent="0.3">
      <c r="A23" s="80"/>
      <c r="B23" s="95" t="s">
        <v>269</v>
      </c>
      <c r="C23" s="736"/>
      <c r="D23" s="58">
        <v>212</v>
      </c>
      <c r="E23" s="724">
        <v>0.95</v>
      </c>
      <c r="F23" s="484"/>
      <c r="G23" s="58">
        <v>193</v>
      </c>
      <c r="H23" s="724">
        <v>0.95</v>
      </c>
      <c r="I23" s="484"/>
      <c r="J23" s="58">
        <v>224</v>
      </c>
      <c r="K23" s="724">
        <v>0.97</v>
      </c>
      <c r="L23" s="484"/>
      <c r="M23" s="58">
        <v>186</v>
      </c>
      <c r="N23" s="724">
        <v>0.75</v>
      </c>
      <c r="O23" s="484"/>
      <c r="P23" s="58">
        <v>226</v>
      </c>
      <c r="Q23" s="724">
        <v>0.89</v>
      </c>
      <c r="R23" s="484"/>
      <c r="S23" s="58">
        <v>206</v>
      </c>
      <c r="T23" s="724">
        <v>0.74</v>
      </c>
      <c r="U23" s="484"/>
      <c r="V23" s="58">
        <v>213</v>
      </c>
      <c r="W23" s="724">
        <v>0.76</v>
      </c>
    </row>
    <row r="24" spans="1:23" x14ac:dyDescent="0.3">
      <c r="A24" s="80"/>
      <c r="B24" s="95" t="s">
        <v>274</v>
      </c>
      <c r="C24" s="736"/>
      <c r="D24" s="58">
        <v>142</v>
      </c>
      <c r="E24" s="724">
        <v>0.64</v>
      </c>
      <c r="F24" s="484"/>
      <c r="G24" s="58">
        <v>168</v>
      </c>
      <c r="H24" s="724">
        <v>0.82</v>
      </c>
      <c r="I24" s="484"/>
      <c r="J24" s="58">
        <v>159</v>
      </c>
      <c r="K24" s="724">
        <v>0.69</v>
      </c>
      <c r="L24" s="484"/>
      <c r="M24" s="58">
        <v>176</v>
      </c>
      <c r="N24" s="724">
        <v>0.71</v>
      </c>
      <c r="O24" s="484"/>
      <c r="P24" s="58">
        <v>175</v>
      </c>
      <c r="Q24" s="724">
        <v>0.69</v>
      </c>
      <c r="R24" s="484"/>
      <c r="S24" s="58">
        <v>184</v>
      </c>
      <c r="T24" s="724">
        <v>0.66</v>
      </c>
      <c r="U24" s="484"/>
      <c r="V24" s="58">
        <v>208</v>
      </c>
      <c r="W24" s="724">
        <v>0.74</v>
      </c>
    </row>
    <row r="25" spans="1:23" x14ac:dyDescent="0.3">
      <c r="A25" s="80"/>
      <c r="B25" s="95" t="s">
        <v>270</v>
      </c>
      <c r="C25" s="736"/>
      <c r="D25" s="58">
        <v>189</v>
      </c>
      <c r="E25" s="724">
        <v>0.85</v>
      </c>
      <c r="F25" s="484"/>
      <c r="G25" s="58">
        <v>184</v>
      </c>
      <c r="H25" s="724">
        <v>0.9</v>
      </c>
      <c r="I25" s="484"/>
      <c r="J25" s="58">
        <v>200</v>
      </c>
      <c r="K25" s="724">
        <v>0.87</v>
      </c>
      <c r="L25" s="484"/>
      <c r="M25" s="58">
        <v>204</v>
      </c>
      <c r="N25" s="724">
        <v>0.83</v>
      </c>
      <c r="O25" s="484"/>
      <c r="P25" s="58">
        <v>175</v>
      </c>
      <c r="Q25" s="724">
        <v>0.69</v>
      </c>
      <c r="R25" s="484"/>
      <c r="S25" s="58">
        <v>179</v>
      </c>
      <c r="T25" s="724">
        <v>0.64</v>
      </c>
      <c r="U25" s="484"/>
      <c r="V25" s="58">
        <v>205</v>
      </c>
      <c r="W25" s="724">
        <v>0.73</v>
      </c>
    </row>
    <row r="26" spans="1:23" x14ac:dyDescent="0.3">
      <c r="A26" s="80"/>
      <c r="B26" s="95" t="s">
        <v>267</v>
      </c>
      <c r="C26" s="736"/>
      <c r="D26" s="58">
        <v>237</v>
      </c>
      <c r="E26" s="724">
        <v>1.06</v>
      </c>
      <c r="F26" s="484"/>
      <c r="G26" s="58">
        <v>275</v>
      </c>
      <c r="H26" s="724">
        <v>1.35</v>
      </c>
      <c r="I26" s="484"/>
      <c r="J26" s="58">
        <v>245</v>
      </c>
      <c r="K26" s="724">
        <v>1.07</v>
      </c>
      <c r="L26" s="484"/>
      <c r="M26" s="58">
        <v>251</v>
      </c>
      <c r="N26" s="724">
        <v>1.02</v>
      </c>
      <c r="O26" s="484"/>
      <c r="P26" s="58">
        <v>237</v>
      </c>
      <c r="Q26" s="724">
        <v>0.94</v>
      </c>
      <c r="R26" s="484"/>
      <c r="S26" s="58">
        <v>188</v>
      </c>
      <c r="T26" s="724">
        <v>0.67</v>
      </c>
      <c r="U26" s="484"/>
      <c r="V26" s="58">
        <v>201</v>
      </c>
      <c r="W26" s="724">
        <v>0.71</v>
      </c>
    </row>
    <row r="27" spans="1:23" x14ac:dyDescent="0.3">
      <c r="A27" s="80"/>
      <c r="B27" s="95" t="s">
        <v>272</v>
      </c>
      <c r="C27" s="736"/>
      <c r="D27" s="58">
        <v>192</v>
      </c>
      <c r="E27" s="724">
        <v>0.86</v>
      </c>
      <c r="F27" s="484"/>
      <c r="G27" s="58">
        <v>189</v>
      </c>
      <c r="H27" s="724">
        <v>0.93</v>
      </c>
      <c r="I27" s="484"/>
      <c r="J27" s="58">
        <v>193</v>
      </c>
      <c r="K27" s="724">
        <v>0.84</v>
      </c>
      <c r="L27" s="484"/>
      <c r="M27" s="58">
        <v>202</v>
      </c>
      <c r="N27" s="724">
        <v>0.82</v>
      </c>
      <c r="O27" s="484"/>
      <c r="P27" s="58">
        <v>187</v>
      </c>
      <c r="Q27" s="724">
        <v>0.74</v>
      </c>
      <c r="R27" s="484"/>
      <c r="S27" s="58">
        <v>217</v>
      </c>
      <c r="T27" s="724">
        <v>0.77</v>
      </c>
      <c r="U27" s="484"/>
      <c r="V27" s="58">
        <v>198</v>
      </c>
      <c r="W27" s="724">
        <v>0.7</v>
      </c>
    </row>
    <row r="28" spans="1:23" x14ac:dyDescent="0.3">
      <c r="A28" s="80"/>
      <c r="B28" s="95" t="s">
        <v>273</v>
      </c>
      <c r="C28" s="88"/>
      <c r="D28" s="58">
        <v>187</v>
      </c>
      <c r="E28" s="724">
        <v>0.84</v>
      </c>
      <c r="F28" s="484"/>
      <c r="G28" s="58">
        <v>160</v>
      </c>
      <c r="H28" s="724">
        <v>0.79</v>
      </c>
      <c r="I28" s="484"/>
      <c r="J28" s="58">
        <v>166</v>
      </c>
      <c r="K28" s="724">
        <v>0.72</v>
      </c>
      <c r="L28" s="484"/>
      <c r="M28" s="58">
        <v>186</v>
      </c>
      <c r="N28" s="724">
        <v>0.75</v>
      </c>
      <c r="O28" s="484"/>
      <c r="P28" s="58">
        <v>159</v>
      </c>
      <c r="Q28" s="724">
        <v>0.63</v>
      </c>
      <c r="R28" s="484"/>
      <c r="S28" s="58">
        <v>173</v>
      </c>
      <c r="T28" s="724">
        <v>0.62</v>
      </c>
      <c r="U28" s="484"/>
      <c r="V28" s="58">
        <v>165</v>
      </c>
      <c r="W28" s="724">
        <v>0.59</v>
      </c>
    </row>
    <row r="29" spans="1:23" x14ac:dyDescent="0.3">
      <c r="A29" s="80"/>
      <c r="B29" s="95" t="s">
        <v>277</v>
      </c>
      <c r="C29" s="736"/>
      <c r="D29" s="58">
        <v>147</v>
      </c>
      <c r="E29" s="724">
        <v>0.66</v>
      </c>
      <c r="F29" s="484"/>
      <c r="G29" s="58">
        <v>132</v>
      </c>
      <c r="H29" s="724">
        <v>0.65</v>
      </c>
      <c r="I29" s="484"/>
      <c r="J29" s="58">
        <v>122</v>
      </c>
      <c r="K29" s="724">
        <v>0.53</v>
      </c>
      <c r="L29" s="484"/>
      <c r="M29" s="58">
        <v>145</v>
      </c>
      <c r="N29" s="724">
        <v>0.59</v>
      </c>
      <c r="O29" s="484"/>
      <c r="P29" s="58">
        <v>146</v>
      </c>
      <c r="Q29" s="724">
        <v>0.57999999999999996</v>
      </c>
      <c r="R29" s="484"/>
      <c r="S29" s="58">
        <v>162</v>
      </c>
      <c r="T29" s="724">
        <v>0.57999999999999996</v>
      </c>
      <c r="U29" s="484"/>
      <c r="V29" s="58">
        <v>160</v>
      </c>
      <c r="W29" s="724">
        <v>0.56999999999999995</v>
      </c>
    </row>
    <row r="30" spans="1:23" x14ac:dyDescent="0.3">
      <c r="A30" s="80"/>
      <c r="B30" s="95" t="s">
        <v>276</v>
      </c>
      <c r="C30" s="736"/>
      <c r="D30" s="58">
        <v>192</v>
      </c>
      <c r="E30" s="724">
        <v>0.86</v>
      </c>
      <c r="F30" s="484"/>
      <c r="G30" s="58">
        <v>170</v>
      </c>
      <c r="H30" s="724">
        <v>0.83</v>
      </c>
      <c r="I30" s="484"/>
      <c r="J30" s="58">
        <v>137</v>
      </c>
      <c r="K30" s="724">
        <v>0.6</v>
      </c>
      <c r="L30" s="484"/>
      <c r="M30" s="58">
        <v>159</v>
      </c>
      <c r="N30" s="724">
        <v>0.65</v>
      </c>
      <c r="O30" s="484"/>
      <c r="P30" s="58">
        <v>159</v>
      </c>
      <c r="Q30" s="724">
        <v>0.63</v>
      </c>
      <c r="R30" s="484"/>
      <c r="S30" s="58">
        <v>173</v>
      </c>
      <c r="T30" s="724">
        <v>0.62</v>
      </c>
      <c r="U30" s="484"/>
      <c r="V30" s="58">
        <v>159</v>
      </c>
      <c r="W30" s="724">
        <v>0.56999999999999995</v>
      </c>
    </row>
    <row r="31" spans="1:23" x14ac:dyDescent="0.3">
      <c r="A31" s="80"/>
      <c r="B31" s="95" t="s">
        <v>271</v>
      </c>
      <c r="C31" s="88"/>
      <c r="D31" s="58">
        <v>161</v>
      </c>
      <c r="E31" s="724">
        <v>0.72</v>
      </c>
      <c r="F31" s="484"/>
      <c r="G31" s="58">
        <v>129</v>
      </c>
      <c r="H31" s="724">
        <v>0.63</v>
      </c>
      <c r="I31" s="484"/>
      <c r="J31" s="58">
        <v>195</v>
      </c>
      <c r="K31" s="724">
        <v>0.85</v>
      </c>
      <c r="L31" s="484"/>
      <c r="M31" s="58">
        <v>131</v>
      </c>
      <c r="N31" s="724">
        <v>0.53</v>
      </c>
      <c r="O31" s="484"/>
      <c r="P31" s="58">
        <v>124</v>
      </c>
      <c r="Q31" s="724">
        <v>0.49</v>
      </c>
      <c r="R31" s="484"/>
      <c r="S31" s="58">
        <v>114</v>
      </c>
      <c r="T31" s="724">
        <v>0.41</v>
      </c>
      <c r="U31" s="484"/>
      <c r="V31" s="58">
        <v>128</v>
      </c>
      <c r="W31" s="724">
        <v>0.45</v>
      </c>
    </row>
    <row r="32" spans="1:23" x14ac:dyDescent="0.3">
      <c r="A32" s="80"/>
      <c r="B32" s="95" t="s">
        <v>266</v>
      </c>
      <c r="C32" s="736"/>
      <c r="D32" s="58">
        <v>404</v>
      </c>
      <c r="E32" s="724">
        <v>1.81</v>
      </c>
      <c r="F32" s="484"/>
      <c r="G32" s="58">
        <v>321</v>
      </c>
      <c r="H32" s="724">
        <v>1.58</v>
      </c>
      <c r="I32" s="484"/>
      <c r="J32" s="58">
        <v>264</v>
      </c>
      <c r="K32" s="724">
        <v>1.1499999999999999</v>
      </c>
      <c r="L32" s="484"/>
      <c r="M32" s="58">
        <v>128</v>
      </c>
      <c r="N32" s="724">
        <v>0.52</v>
      </c>
      <c r="O32" s="484"/>
      <c r="P32" s="58">
        <v>104</v>
      </c>
      <c r="Q32" s="724">
        <v>0.41</v>
      </c>
      <c r="R32" s="484"/>
      <c r="S32" s="58">
        <v>101</v>
      </c>
      <c r="T32" s="724">
        <v>0.36</v>
      </c>
      <c r="U32" s="484"/>
      <c r="V32" s="58">
        <v>85</v>
      </c>
      <c r="W32" s="724">
        <v>0.3</v>
      </c>
    </row>
    <row r="33" spans="1:33" ht="15.75" thickBot="1" x14ac:dyDescent="0.35">
      <c r="A33" s="371"/>
      <c r="B33" s="485" t="s">
        <v>278</v>
      </c>
      <c r="C33" s="485"/>
      <c r="D33" s="384">
        <v>4197</v>
      </c>
      <c r="E33" s="742">
        <v>18.829999999999998</v>
      </c>
      <c r="F33" s="485"/>
      <c r="G33" s="384">
        <v>3782</v>
      </c>
      <c r="H33" s="742">
        <v>18.559999999999999</v>
      </c>
      <c r="I33" s="485"/>
      <c r="J33" s="384">
        <v>4609</v>
      </c>
      <c r="K33" s="742">
        <v>20.05</v>
      </c>
      <c r="L33" s="485"/>
      <c r="M33" s="384">
        <v>5179</v>
      </c>
      <c r="N33" s="742">
        <v>21.01</v>
      </c>
      <c r="O33" s="485"/>
      <c r="P33" s="384">
        <v>5378</v>
      </c>
      <c r="Q33" s="742">
        <v>21.27</v>
      </c>
      <c r="R33" s="485"/>
      <c r="S33" s="384">
        <v>6137</v>
      </c>
      <c r="T33" s="742">
        <v>21.9</v>
      </c>
      <c r="U33" s="485"/>
      <c r="V33" s="384">
        <v>6242</v>
      </c>
      <c r="W33" s="742">
        <v>22.18</v>
      </c>
    </row>
    <row r="34" spans="1:33" x14ac:dyDescent="0.3">
      <c r="A34" s="82" t="s">
        <v>479</v>
      </c>
      <c r="B34" s="81"/>
      <c r="C34" s="81"/>
      <c r="D34" s="81"/>
      <c r="E34" s="81"/>
      <c r="F34" s="81"/>
      <c r="G34" s="81"/>
      <c r="H34" s="81"/>
    </row>
    <row r="35" spans="1:33" x14ac:dyDescent="0.3">
      <c r="A35" s="617" t="s">
        <v>578</v>
      </c>
      <c r="B35" s="117"/>
      <c r="C35" s="117"/>
      <c r="D35" s="117"/>
      <c r="E35" s="117"/>
      <c r="F35" s="117"/>
      <c r="G35" s="117"/>
      <c r="H35" s="117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7" spans="1:33" x14ac:dyDescent="0.3">
      <c r="A37" s="83"/>
      <c r="B37" s="83"/>
      <c r="C37" s="83"/>
      <c r="D37" s="118"/>
      <c r="E37" s="118"/>
      <c r="F37" s="118"/>
      <c r="G37" s="83"/>
      <c r="H37" s="83"/>
    </row>
  </sheetData>
  <mergeCells count="11">
    <mergeCell ref="P5:Q5"/>
    <mergeCell ref="S5:T5"/>
    <mergeCell ref="V5:W5"/>
    <mergeCell ref="A2:W2"/>
    <mergeCell ref="A1:B1"/>
    <mergeCell ref="G3:H3"/>
    <mergeCell ref="A5:B6"/>
    <mergeCell ref="J5:K5"/>
    <mergeCell ref="D5:E5"/>
    <mergeCell ref="G5:H5"/>
    <mergeCell ref="M5:N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firstPageNumber="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90" zoomScaleNormal="90" zoomScaleSheetLayoutView="52" workbookViewId="0"/>
  </sheetViews>
  <sheetFormatPr baseColWidth="10" defaultRowHeight="15" x14ac:dyDescent="0.3"/>
  <cols>
    <col min="1" max="1" width="4.7109375" style="3" customWidth="1"/>
    <col min="2" max="2" width="34.28515625" style="3" customWidth="1"/>
    <col min="3" max="3" width="1.85546875" style="3" customWidth="1"/>
    <col min="4" max="6" width="17.7109375" style="3" customWidth="1"/>
    <col min="7" max="10" width="14" style="3" customWidth="1"/>
    <col min="11" max="255" width="11.42578125" style="3"/>
    <col min="256" max="256" width="4.7109375" style="3" customWidth="1"/>
    <col min="257" max="257" width="33.42578125" style="3" customWidth="1"/>
    <col min="258" max="258" width="1.85546875" style="3" customWidth="1"/>
    <col min="259" max="259" width="18.140625" style="3" customWidth="1"/>
    <col min="260" max="264" width="17.7109375" style="3" customWidth="1"/>
    <col min="265" max="265" width="14" style="3" customWidth="1"/>
    <col min="266" max="511" width="11.42578125" style="3"/>
    <col min="512" max="512" width="4.7109375" style="3" customWidth="1"/>
    <col min="513" max="513" width="33.42578125" style="3" customWidth="1"/>
    <col min="514" max="514" width="1.85546875" style="3" customWidth="1"/>
    <col min="515" max="515" width="18.140625" style="3" customWidth="1"/>
    <col min="516" max="520" width="17.7109375" style="3" customWidth="1"/>
    <col min="521" max="521" width="14" style="3" customWidth="1"/>
    <col min="522" max="767" width="11.42578125" style="3"/>
    <col min="768" max="768" width="4.7109375" style="3" customWidth="1"/>
    <col min="769" max="769" width="33.42578125" style="3" customWidth="1"/>
    <col min="770" max="770" width="1.85546875" style="3" customWidth="1"/>
    <col min="771" max="771" width="18.140625" style="3" customWidth="1"/>
    <col min="772" max="776" width="17.7109375" style="3" customWidth="1"/>
    <col min="777" max="777" width="14" style="3" customWidth="1"/>
    <col min="778" max="1023" width="11.42578125" style="3"/>
    <col min="1024" max="1024" width="4.7109375" style="3" customWidth="1"/>
    <col min="1025" max="1025" width="33.42578125" style="3" customWidth="1"/>
    <col min="1026" max="1026" width="1.85546875" style="3" customWidth="1"/>
    <col min="1027" max="1027" width="18.140625" style="3" customWidth="1"/>
    <col min="1028" max="1032" width="17.7109375" style="3" customWidth="1"/>
    <col min="1033" max="1033" width="14" style="3" customWidth="1"/>
    <col min="1034" max="1279" width="11.42578125" style="3"/>
    <col min="1280" max="1280" width="4.7109375" style="3" customWidth="1"/>
    <col min="1281" max="1281" width="33.42578125" style="3" customWidth="1"/>
    <col min="1282" max="1282" width="1.85546875" style="3" customWidth="1"/>
    <col min="1283" max="1283" width="18.140625" style="3" customWidth="1"/>
    <col min="1284" max="1288" width="17.7109375" style="3" customWidth="1"/>
    <col min="1289" max="1289" width="14" style="3" customWidth="1"/>
    <col min="1290" max="1535" width="11.42578125" style="3"/>
    <col min="1536" max="1536" width="4.7109375" style="3" customWidth="1"/>
    <col min="1537" max="1537" width="33.42578125" style="3" customWidth="1"/>
    <col min="1538" max="1538" width="1.85546875" style="3" customWidth="1"/>
    <col min="1539" max="1539" width="18.140625" style="3" customWidth="1"/>
    <col min="1540" max="1544" width="17.7109375" style="3" customWidth="1"/>
    <col min="1545" max="1545" width="14" style="3" customWidth="1"/>
    <col min="1546" max="1791" width="11.42578125" style="3"/>
    <col min="1792" max="1792" width="4.7109375" style="3" customWidth="1"/>
    <col min="1793" max="1793" width="33.42578125" style="3" customWidth="1"/>
    <col min="1794" max="1794" width="1.85546875" style="3" customWidth="1"/>
    <col min="1795" max="1795" width="18.140625" style="3" customWidth="1"/>
    <col min="1796" max="1800" width="17.7109375" style="3" customWidth="1"/>
    <col min="1801" max="1801" width="14" style="3" customWidth="1"/>
    <col min="1802" max="2047" width="11.42578125" style="3"/>
    <col min="2048" max="2048" width="4.7109375" style="3" customWidth="1"/>
    <col min="2049" max="2049" width="33.42578125" style="3" customWidth="1"/>
    <col min="2050" max="2050" width="1.85546875" style="3" customWidth="1"/>
    <col min="2051" max="2051" width="18.140625" style="3" customWidth="1"/>
    <col min="2052" max="2056" width="17.7109375" style="3" customWidth="1"/>
    <col min="2057" max="2057" width="14" style="3" customWidth="1"/>
    <col min="2058" max="2303" width="11.42578125" style="3"/>
    <col min="2304" max="2304" width="4.7109375" style="3" customWidth="1"/>
    <col min="2305" max="2305" width="33.42578125" style="3" customWidth="1"/>
    <col min="2306" max="2306" width="1.85546875" style="3" customWidth="1"/>
    <col min="2307" max="2307" width="18.140625" style="3" customWidth="1"/>
    <col min="2308" max="2312" width="17.7109375" style="3" customWidth="1"/>
    <col min="2313" max="2313" width="14" style="3" customWidth="1"/>
    <col min="2314" max="2559" width="11.42578125" style="3"/>
    <col min="2560" max="2560" width="4.7109375" style="3" customWidth="1"/>
    <col min="2561" max="2561" width="33.42578125" style="3" customWidth="1"/>
    <col min="2562" max="2562" width="1.85546875" style="3" customWidth="1"/>
    <col min="2563" max="2563" width="18.140625" style="3" customWidth="1"/>
    <col min="2564" max="2568" width="17.7109375" style="3" customWidth="1"/>
    <col min="2569" max="2569" width="14" style="3" customWidth="1"/>
    <col min="2570" max="2815" width="11.42578125" style="3"/>
    <col min="2816" max="2816" width="4.7109375" style="3" customWidth="1"/>
    <col min="2817" max="2817" width="33.42578125" style="3" customWidth="1"/>
    <col min="2818" max="2818" width="1.85546875" style="3" customWidth="1"/>
    <col min="2819" max="2819" width="18.140625" style="3" customWidth="1"/>
    <col min="2820" max="2824" width="17.7109375" style="3" customWidth="1"/>
    <col min="2825" max="2825" width="14" style="3" customWidth="1"/>
    <col min="2826" max="3071" width="11.42578125" style="3"/>
    <col min="3072" max="3072" width="4.7109375" style="3" customWidth="1"/>
    <col min="3073" max="3073" width="33.42578125" style="3" customWidth="1"/>
    <col min="3074" max="3074" width="1.85546875" style="3" customWidth="1"/>
    <col min="3075" max="3075" width="18.140625" style="3" customWidth="1"/>
    <col min="3076" max="3080" width="17.7109375" style="3" customWidth="1"/>
    <col min="3081" max="3081" width="14" style="3" customWidth="1"/>
    <col min="3082" max="3327" width="11.42578125" style="3"/>
    <col min="3328" max="3328" width="4.7109375" style="3" customWidth="1"/>
    <col min="3329" max="3329" width="33.42578125" style="3" customWidth="1"/>
    <col min="3330" max="3330" width="1.85546875" style="3" customWidth="1"/>
    <col min="3331" max="3331" width="18.140625" style="3" customWidth="1"/>
    <col min="3332" max="3336" width="17.7109375" style="3" customWidth="1"/>
    <col min="3337" max="3337" width="14" style="3" customWidth="1"/>
    <col min="3338" max="3583" width="11.42578125" style="3"/>
    <col min="3584" max="3584" width="4.7109375" style="3" customWidth="1"/>
    <col min="3585" max="3585" width="33.42578125" style="3" customWidth="1"/>
    <col min="3586" max="3586" width="1.85546875" style="3" customWidth="1"/>
    <col min="3587" max="3587" width="18.140625" style="3" customWidth="1"/>
    <col min="3588" max="3592" width="17.7109375" style="3" customWidth="1"/>
    <col min="3593" max="3593" width="14" style="3" customWidth="1"/>
    <col min="3594" max="3839" width="11.42578125" style="3"/>
    <col min="3840" max="3840" width="4.7109375" style="3" customWidth="1"/>
    <col min="3841" max="3841" width="33.42578125" style="3" customWidth="1"/>
    <col min="3842" max="3842" width="1.85546875" style="3" customWidth="1"/>
    <col min="3843" max="3843" width="18.140625" style="3" customWidth="1"/>
    <col min="3844" max="3848" width="17.7109375" style="3" customWidth="1"/>
    <col min="3849" max="3849" width="14" style="3" customWidth="1"/>
    <col min="3850" max="4095" width="11.42578125" style="3"/>
    <col min="4096" max="4096" width="4.7109375" style="3" customWidth="1"/>
    <col min="4097" max="4097" width="33.42578125" style="3" customWidth="1"/>
    <col min="4098" max="4098" width="1.85546875" style="3" customWidth="1"/>
    <col min="4099" max="4099" width="18.140625" style="3" customWidth="1"/>
    <col min="4100" max="4104" width="17.7109375" style="3" customWidth="1"/>
    <col min="4105" max="4105" width="14" style="3" customWidth="1"/>
    <col min="4106" max="4351" width="11.42578125" style="3"/>
    <col min="4352" max="4352" width="4.7109375" style="3" customWidth="1"/>
    <col min="4353" max="4353" width="33.42578125" style="3" customWidth="1"/>
    <col min="4354" max="4354" width="1.85546875" style="3" customWidth="1"/>
    <col min="4355" max="4355" width="18.140625" style="3" customWidth="1"/>
    <col min="4356" max="4360" width="17.7109375" style="3" customWidth="1"/>
    <col min="4361" max="4361" width="14" style="3" customWidth="1"/>
    <col min="4362" max="4607" width="11.42578125" style="3"/>
    <col min="4608" max="4608" width="4.7109375" style="3" customWidth="1"/>
    <col min="4609" max="4609" width="33.42578125" style="3" customWidth="1"/>
    <col min="4610" max="4610" width="1.85546875" style="3" customWidth="1"/>
    <col min="4611" max="4611" width="18.140625" style="3" customWidth="1"/>
    <col min="4612" max="4616" width="17.7109375" style="3" customWidth="1"/>
    <col min="4617" max="4617" width="14" style="3" customWidth="1"/>
    <col min="4618" max="4863" width="11.42578125" style="3"/>
    <col min="4864" max="4864" width="4.7109375" style="3" customWidth="1"/>
    <col min="4865" max="4865" width="33.42578125" style="3" customWidth="1"/>
    <col min="4866" max="4866" width="1.85546875" style="3" customWidth="1"/>
    <col min="4867" max="4867" width="18.140625" style="3" customWidth="1"/>
    <col min="4868" max="4872" width="17.7109375" style="3" customWidth="1"/>
    <col min="4873" max="4873" width="14" style="3" customWidth="1"/>
    <col min="4874" max="5119" width="11.42578125" style="3"/>
    <col min="5120" max="5120" width="4.7109375" style="3" customWidth="1"/>
    <col min="5121" max="5121" width="33.42578125" style="3" customWidth="1"/>
    <col min="5122" max="5122" width="1.85546875" style="3" customWidth="1"/>
    <col min="5123" max="5123" width="18.140625" style="3" customWidth="1"/>
    <col min="5124" max="5128" width="17.7109375" style="3" customWidth="1"/>
    <col min="5129" max="5129" width="14" style="3" customWidth="1"/>
    <col min="5130" max="5375" width="11.42578125" style="3"/>
    <col min="5376" max="5376" width="4.7109375" style="3" customWidth="1"/>
    <col min="5377" max="5377" width="33.42578125" style="3" customWidth="1"/>
    <col min="5378" max="5378" width="1.85546875" style="3" customWidth="1"/>
    <col min="5379" max="5379" width="18.140625" style="3" customWidth="1"/>
    <col min="5380" max="5384" width="17.7109375" style="3" customWidth="1"/>
    <col min="5385" max="5385" width="14" style="3" customWidth="1"/>
    <col min="5386" max="5631" width="11.42578125" style="3"/>
    <col min="5632" max="5632" width="4.7109375" style="3" customWidth="1"/>
    <col min="5633" max="5633" width="33.42578125" style="3" customWidth="1"/>
    <col min="5634" max="5634" width="1.85546875" style="3" customWidth="1"/>
    <col min="5635" max="5635" width="18.140625" style="3" customWidth="1"/>
    <col min="5636" max="5640" width="17.7109375" style="3" customWidth="1"/>
    <col min="5641" max="5641" width="14" style="3" customWidth="1"/>
    <col min="5642" max="5887" width="11.42578125" style="3"/>
    <col min="5888" max="5888" width="4.7109375" style="3" customWidth="1"/>
    <col min="5889" max="5889" width="33.42578125" style="3" customWidth="1"/>
    <col min="5890" max="5890" width="1.85546875" style="3" customWidth="1"/>
    <col min="5891" max="5891" width="18.140625" style="3" customWidth="1"/>
    <col min="5892" max="5896" width="17.7109375" style="3" customWidth="1"/>
    <col min="5897" max="5897" width="14" style="3" customWidth="1"/>
    <col min="5898" max="6143" width="11.42578125" style="3"/>
    <col min="6144" max="6144" width="4.7109375" style="3" customWidth="1"/>
    <col min="6145" max="6145" width="33.42578125" style="3" customWidth="1"/>
    <col min="6146" max="6146" width="1.85546875" style="3" customWidth="1"/>
    <col min="6147" max="6147" width="18.140625" style="3" customWidth="1"/>
    <col min="6148" max="6152" width="17.7109375" style="3" customWidth="1"/>
    <col min="6153" max="6153" width="14" style="3" customWidth="1"/>
    <col min="6154" max="6399" width="11.42578125" style="3"/>
    <col min="6400" max="6400" width="4.7109375" style="3" customWidth="1"/>
    <col min="6401" max="6401" width="33.42578125" style="3" customWidth="1"/>
    <col min="6402" max="6402" width="1.85546875" style="3" customWidth="1"/>
    <col min="6403" max="6403" width="18.140625" style="3" customWidth="1"/>
    <col min="6404" max="6408" width="17.7109375" style="3" customWidth="1"/>
    <col min="6409" max="6409" width="14" style="3" customWidth="1"/>
    <col min="6410" max="6655" width="11.42578125" style="3"/>
    <col min="6656" max="6656" width="4.7109375" style="3" customWidth="1"/>
    <col min="6657" max="6657" width="33.42578125" style="3" customWidth="1"/>
    <col min="6658" max="6658" width="1.85546875" style="3" customWidth="1"/>
    <col min="6659" max="6659" width="18.140625" style="3" customWidth="1"/>
    <col min="6660" max="6664" width="17.7109375" style="3" customWidth="1"/>
    <col min="6665" max="6665" width="14" style="3" customWidth="1"/>
    <col min="6666" max="6911" width="11.42578125" style="3"/>
    <col min="6912" max="6912" width="4.7109375" style="3" customWidth="1"/>
    <col min="6913" max="6913" width="33.42578125" style="3" customWidth="1"/>
    <col min="6914" max="6914" width="1.85546875" style="3" customWidth="1"/>
    <col min="6915" max="6915" width="18.140625" style="3" customWidth="1"/>
    <col min="6916" max="6920" width="17.7109375" style="3" customWidth="1"/>
    <col min="6921" max="6921" width="14" style="3" customWidth="1"/>
    <col min="6922" max="7167" width="11.42578125" style="3"/>
    <col min="7168" max="7168" width="4.7109375" style="3" customWidth="1"/>
    <col min="7169" max="7169" width="33.42578125" style="3" customWidth="1"/>
    <col min="7170" max="7170" width="1.85546875" style="3" customWidth="1"/>
    <col min="7171" max="7171" width="18.140625" style="3" customWidth="1"/>
    <col min="7172" max="7176" width="17.7109375" style="3" customWidth="1"/>
    <col min="7177" max="7177" width="14" style="3" customWidth="1"/>
    <col min="7178" max="7423" width="11.42578125" style="3"/>
    <col min="7424" max="7424" width="4.7109375" style="3" customWidth="1"/>
    <col min="7425" max="7425" width="33.42578125" style="3" customWidth="1"/>
    <col min="7426" max="7426" width="1.85546875" style="3" customWidth="1"/>
    <col min="7427" max="7427" width="18.140625" style="3" customWidth="1"/>
    <col min="7428" max="7432" width="17.7109375" style="3" customWidth="1"/>
    <col min="7433" max="7433" width="14" style="3" customWidth="1"/>
    <col min="7434" max="7679" width="11.42578125" style="3"/>
    <col min="7680" max="7680" width="4.7109375" style="3" customWidth="1"/>
    <col min="7681" max="7681" width="33.42578125" style="3" customWidth="1"/>
    <col min="7682" max="7682" width="1.85546875" style="3" customWidth="1"/>
    <col min="7683" max="7683" width="18.140625" style="3" customWidth="1"/>
    <col min="7684" max="7688" width="17.7109375" style="3" customWidth="1"/>
    <col min="7689" max="7689" width="14" style="3" customWidth="1"/>
    <col min="7690" max="7935" width="11.42578125" style="3"/>
    <col min="7936" max="7936" width="4.7109375" style="3" customWidth="1"/>
    <col min="7937" max="7937" width="33.42578125" style="3" customWidth="1"/>
    <col min="7938" max="7938" width="1.85546875" style="3" customWidth="1"/>
    <col min="7939" max="7939" width="18.140625" style="3" customWidth="1"/>
    <col min="7940" max="7944" width="17.7109375" style="3" customWidth="1"/>
    <col min="7945" max="7945" width="14" style="3" customWidth="1"/>
    <col min="7946" max="8191" width="11.42578125" style="3"/>
    <col min="8192" max="8192" width="4.7109375" style="3" customWidth="1"/>
    <col min="8193" max="8193" width="33.42578125" style="3" customWidth="1"/>
    <col min="8194" max="8194" width="1.85546875" style="3" customWidth="1"/>
    <col min="8195" max="8195" width="18.140625" style="3" customWidth="1"/>
    <col min="8196" max="8200" width="17.7109375" style="3" customWidth="1"/>
    <col min="8201" max="8201" width="14" style="3" customWidth="1"/>
    <col min="8202" max="8447" width="11.42578125" style="3"/>
    <col min="8448" max="8448" width="4.7109375" style="3" customWidth="1"/>
    <col min="8449" max="8449" width="33.42578125" style="3" customWidth="1"/>
    <col min="8450" max="8450" width="1.85546875" style="3" customWidth="1"/>
    <col min="8451" max="8451" width="18.140625" style="3" customWidth="1"/>
    <col min="8452" max="8456" width="17.7109375" style="3" customWidth="1"/>
    <col min="8457" max="8457" width="14" style="3" customWidth="1"/>
    <col min="8458" max="8703" width="11.42578125" style="3"/>
    <col min="8704" max="8704" width="4.7109375" style="3" customWidth="1"/>
    <col min="8705" max="8705" width="33.42578125" style="3" customWidth="1"/>
    <col min="8706" max="8706" width="1.85546875" style="3" customWidth="1"/>
    <col min="8707" max="8707" width="18.140625" style="3" customWidth="1"/>
    <col min="8708" max="8712" width="17.7109375" style="3" customWidth="1"/>
    <col min="8713" max="8713" width="14" style="3" customWidth="1"/>
    <col min="8714" max="8959" width="11.42578125" style="3"/>
    <col min="8960" max="8960" width="4.7109375" style="3" customWidth="1"/>
    <col min="8961" max="8961" width="33.42578125" style="3" customWidth="1"/>
    <col min="8962" max="8962" width="1.85546875" style="3" customWidth="1"/>
    <col min="8963" max="8963" width="18.140625" style="3" customWidth="1"/>
    <col min="8964" max="8968" width="17.7109375" style="3" customWidth="1"/>
    <col min="8969" max="8969" width="14" style="3" customWidth="1"/>
    <col min="8970" max="9215" width="11.42578125" style="3"/>
    <col min="9216" max="9216" width="4.7109375" style="3" customWidth="1"/>
    <col min="9217" max="9217" width="33.42578125" style="3" customWidth="1"/>
    <col min="9218" max="9218" width="1.85546875" style="3" customWidth="1"/>
    <col min="9219" max="9219" width="18.140625" style="3" customWidth="1"/>
    <col min="9220" max="9224" width="17.7109375" style="3" customWidth="1"/>
    <col min="9225" max="9225" width="14" style="3" customWidth="1"/>
    <col min="9226" max="9471" width="11.42578125" style="3"/>
    <col min="9472" max="9472" width="4.7109375" style="3" customWidth="1"/>
    <col min="9473" max="9473" width="33.42578125" style="3" customWidth="1"/>
    <col min="9474" max="9474" width="1.85546875" style="3" customWidth="1"/>
    <col min="9475" max="9475" width="18.140625" style="3" customWidth="1"/>
    <col min="9476" max="9480" width="17.7109375" style="3" customWidth="1"/>
    <col min="9481" max="9481" width="14" style="3" customWidth="1"/>
    <col min="9482" max="9727" width="11.42578125" style="3"/>
    <col min="9728" max="9728" width="4.7109375" style="3" customWidth="1"/>
    <col min="9729" max="9729" width="33.42578125" style="3" customWidth="1"/>
    <col min="9730" max="9730" width="1.85546875" style="3" customWidth="1"/>
    <col min="9731" max="9731" width="18.140625" style="3" customWidth="1"/>
    <col min="9732" max="9736" width="17.7109375" style="3" customWidth="1"/>
    <col min="9737" max="9737" width="14" style="3" customWidth="1"/>
    <col min="9738" max="9983" width="11.42578125" style="3"/>
    <col min="9984" max="9984" width="4.7109375" style="3" customWidth="1"/>
    <col min="9985" max="9985" width="33.42578125" style="3" customWidth="1"/>
    <col min="9986" max="9986" width="1.85546875" style="3" customWidth="1"/>
    <col min="9987" max="9987" width="18.140625" style="3" customWidth="1"/>
    <col min="9988" max="9992" width="17.7109375" style="3" customWidth="1"/>
    <col min="9993" max="9993" width="14" style="3" customWidth="1"/>
    <col min="9994" max="10239" width="11.42578125" style="3"/>
    <col min="10240" max="10240" width="4.7109375" style="3" customWidth="1"/>
    <col min="10241" max="10241" width="33.42578125" style="3" customWidth="1"/>
    <col min="10242" max="10242" width="1.85546875" style="3" customWidth="1"/>
    <col min="10243" max="10243" width="18.140625" style="3" customWidth="1"/>
    <col min="10244" max="10248" width="17.7109375" style="3" customWidth="1"/>
    <col min="10249" max="10249" width="14" style="3" customWidth="1"/>
    <col min="10250" max="10495" width="11.42578125" style="3"/>
    <col min="10496" max="10496" width="4.7109375" style="3" customWidth="1"/>
    <col min="10497" max="10497" width="33.42578125" style="3" customWidth="1"/>
    <col min="10498" max="10498" width="1.85546875" style="3" customWidth="1"/>
    <col min="10499" max="10499" width="18.140625" style="3" customWidth="1"/>
    <col min="10500" max="10504" width="17.7109375" style="3" customWidth="1"/>
    <col min="10505" max="10505" width="14" style="3" customWidth="1"/>
    <col min="10506" max="10751" width="11.42578125" style="3"/>
    <col min="10752" max="10752" width="4.7109375" style="3" customWidth="1"/>
    <col min="10753" max="10753" width="33.42578125" style="3" customWidth="1"/>
    <col min="10754" max="10754" width="1.85546875" style="3" customWidth="1"/>
    <col min="10755" max="10755" width="18.140625" style="3" customWidth="1"/>
    <col min="10756" max="10760" width="17.7109375" style="3" customWidth="1"/>
    <col min="10761" max="10761" width="14" style="3" customWidth="1"/>
    <col min="10762" max="11007" width="11.42578125" style="3"/>
    <col min="11008" max="11008" width="4.7109375" style="3" customWidth="1"/>
    <col min="11009" max="11009" width="33.42578125" style="3" customWidth="1"/>
    <col min="11010" max="11010" width="1.85546875" style="3" customWidth="1"/>
    <col min="11011" max="11011" width="18.140625" style="3" customWidth="1"/>
    <col min="11012" max="11016" width="17.7109375" style="3" customWidth="1"/>
    <col min="11017" max="11017" width="14" style="3" customWidth="1"/>
    <col min="11018" max="11263" width="11.42578125" style="3"/>
    <col min="11264" max="11264" width="4.7109375" style="3" customWidth="1"/>
    <col min="11265" max="11265" width="33.42578125" style="3" customWidth="1"/>
    <col min="11266" max="11266" width="1.85546875" style="3" customWidth="1"/>
    <col min="11267" max="11267" width="18.140625" style="3" customWidth="1"/>
    <col min="11268" max="11272" width="17.7109375" style="3" customWidth="1"/>
    <col min="11273" max="11273" width="14" style="3" customWidth="1"/>
    <col min="11274" max="11519" width="11.42578125" style="3"/>
    <col min="11520" max="11520" width="4.7109375" style="3" customWidth="1"/>
    <col min="11521" max="11521" width="33.42578125" style="3" customWidth="1"/>
    <col min="11522" max="11522" width="1.85546875" style="3" customWidth="1"/>
    <col min="11523" max="11523" width="18.140625" style="3" customWidth="1"/>
    <col min="11524" max="11528" width="17.7109375" style="3" customWidth="1"/>
    <col min="11529" max="11529" width="14" style="3" customWidth="1"/>
    <col min="11530" max="11775" width="11.42578125" style="3"/>
    <col min="11776" max="11776" width="4.7109375" style="3" customWidth="1"/>
    <col min="11777" max="11777" width="33.42578125" style="3" customWidth="1"/>
    <col min="11778" max="11778" width="1.85546875" style="3" customWidth="1"/>
    <col min="11779" max="11779" width="18.140625" style="3" customWidth="1"/>
    <col min="11780" max="11784" width="17.7109375" style="3" customWidth="1"/>
    <col min="11785" max="11785" width="14" style="3" customWidth="1"/>
    <col min="11786" max="12031" width="11.42578125" style="3"/>
    <col min="12032" max="12032" width="4.7109375" style="3" customWidth="1"/>
    <col min="12033" max="12033" width="33.42578125" style="3" customWidth="1"/>
    <col min="12034" max="12034" width="1.85546875" style="3" customWidth="1"/>
    <col min="12035" max="12035" width="18.140625" style="3" customWidth="1"/>
    <col min="12036" max="12040" width="17.7109375" style="3" customWidth="1"/>
    <col min="12041" max="12041" width="14" style="3" customWidth="1"/>
    <col min="12042" max="12287" width="11.42578125" style="3"/>
    <col min="12288" max="12288" width="4.7109375" style="3" customWidth="1"/>
    <col min="12289" max="12289" width="33.42578125" style="3" customWidth="1"/>
    <col min="12290" max="12290" width="1.85546875" style="3" customWidth="1"/>
    <col min="12291" max="12291" width="18.140625" style="3" customWidth="1"/>
    <col min="12292" max="12296" width="17.7109375" style="3" customWidth="1"/>
    <col min="12297" max="12297" width="14" style="3" customWidth="1"/>
    <col min="12298" max="12543" width="11.42578125" style="3"/>
    <col min="12544" max="12544" width="4.7109375" style="3" customWidth="1"/>
    <col min="12545" max="12545" width="33.42578125" style="3" customWidth="1"/>
    <col min="12546" max="12546" width="1.85546875" style="3" customWidth="1"/>
    <col min="12547" max="12547" width="18.140625" style="3" customWidth="1"/>
    <col min="12548" max="12552" width="17.7109375" style="3" customWidth="1"/>
    <col min="12553" max="12553" width="14" style="3" customWidth="1"/>
    <col min="12554" max="12799" width="11.42578125" style="3"/>
    <col min="12800" max="12800" width="4.7109375" style="3" customWidth="1"/>
    <col min="12801" max="12801" width="33.42578125" style="3" customWidth="1"/>
    <col min="12802" max="12802" width="1.85546875" style="3" customWidth="1"/>
    <col min="12803" max="12803" width="18.140625" style="3" customWidth="1"/>
    <col min="12804" max="12808" width="17.7109375" style="3" customWidth="1"/>
    <col min="12809" max="12809" width="14" style="3" customWidth="1"/>
    <col min="12810" max="13055" width="11.42578125" style="3"/>
    <col min="13056" max="13056" width="4.7109375" style="3" customWidth="1"/>
    <col min="13057" max="13057" width="33.42578125" style="3" customWidth="1"/>
    <col min="13058" max="13058" width="1.85546875" style="3" customWidth="1"/>
    <col min="13059" max="13059" width="18.140625" style="3" customWidth="1"/>
    <col min="13060" max="13064" width="17.7109375" style="3" customWidth="1"/>
    <col min="13065" max="13065" width="14" style="3" customWidth="1"/>
    <col min="13066" max="13311" width="11.42578125" style="3"/>
    <col min="13312" max="13312" width="4.7109375" style="3" customWidth="1"/>
    <col min="13313" max="13313" width="33.42578125" style="3" customWidth="1"/>
    <col min="13314" max="13314" width="1.85546875" style="3" customWidth="1"/>
    <col min="13315" max="13315" width="18.140625" style="3" customWidth="1"/>
    <col min="13316" max="13320" width="17.7109375" style="3" customWidth="1"/>
    <col min="13321" max="13321" width="14" style="3" customWidth="1"/>
    <col min="13322" max="13567" width="11.42578125" style="3"/>
    <col min="13568" max="13568" width="4.7109375" style="3" customWidth="1"/>
    <col min="13569" max="13569" width="33.42578125" style="3" customWidth="1"/>
    <col min="13570" max="13570" width="1.85546875" style="3" customWidth="1"/>
    <col min="13571" max="13571" width="18.140625" style="3" customWidth="1"/>
    <col min="13572" max="13576" width="17.7109375" style="3" customWidth="1"/>
    <col min="13577" max="13577" width="14" style="3" customWidth="1"/>
    <col min="13578" max="13823" width="11.42578125" style="3"/>
    <col min="13824" max="13824" width="4.7109375" style="3" customWidth="1"/>
    <col min="13825" max="13825" width="33.42578125" style="3" customWidth="1"/>
    <col min="13826" max="13826" width="1.85546875" style="3" customWidth="1"/>
    <col min="13827" max="13827" width="18.140625" style="3" customWidth="1"/>
    <col min="13828" max="13832" width="17.7109375" style="3" customWidth="1"/>
    <col min="13833" max="13833" width="14" style="3" customWidth="1"/>
    <col min="13834" max="14079" width="11.42578125" style="3"/>
    <col min="14080" max="14080" width="4.7109375" style="3" customWidth="1"/>
    <col min="14081" max="14081" width="33.42578125" style="3" customWidth="1"/>
    <col min="14082" max="14082" width="1.85546875" style="3" customWidth="1"/>
    <col min="14083" max="14083" width="18.140625" style="3" customWidth="1"/>
    <col min="14084" max="14088" width="17.7109375" style="3" customWidth="1"/>
    <col min="14089" max="14089" width="14" style="3" customWidth="1"/>
    <col min="14090" max="14335" width="11.42578125" style="3"/>
    <col min="14336" max="14336" width="4.7109375" style="3" customWidth="1"/>
    <col min="14337" max="14337" width="33.42578125" style="3" customWidth="1"/>
    <col min="14338" max="14338" width="1.85546875" style="3" customWidth="1"/>
    <col min="14339" max="14339" width="18.140625" style="3" customWidth="1"/>
    <col min="14340" max="14344" width="17.7109375" style="3" customWidth="1"/>
    <col min="14345" max="14345" width="14" style="3" customWidth="1"/>
    <col min="14346" max="14591" width="11.42578125" style="3"/>
    <col min="14592" max="14592" width="4.7109375" style="3" customWidth="1"/>
    <col min="14593" max="14593" width="33.42578125" style="3" customWidth="1"/>
    <col min="14594" max="14594" width="1.85546875" style="3" customWidth="1"/>
    <col min="14595" max="14595" width="18.140625" style="3" customWidth="1"/>
    <col min="14596" max="14600" width="17.7109375" style="3" customWidth="1"/>
    <col min="14601" max="14601" width="14" style="3" customWidth="1"/>
    <col min="14602" max="14847" width="11.42578125" style="3"/>
    <col min="14848" max="14848" width="4.7109375" style="3" customWidth="1"/>
    <col min="14849" max="14849" width="33.42578125" style="3" customWidth="1"/>
    <col min="14850" max="14850" width="1.85546875" style="3" customWidth="1"/>
    <col min="14851" max="14851" width="18.140625" style="3" customWidth="1"/>
    <col min="14852" max="14856" width="17.7109375" style="3" customWidth="1"/>
    <col min="14857" max="14857" width="14" style="3" customWidth="1"/>
    <col min="14858" max="15103" width="11.42578125" style="3"/>
    <col min="15104" max="15104" width="4.7109375" style="3" customWidth="1"/>
    <col min="15105" max="15105" width="33.42578125" style="3" customWidth="1"/>
    <col min="15106" max="15106" width="1.85546875" style="3" customWidth="1"/>
    <col min="15107" max="15107" width="18.140625" style="3" customWidth="1"/>
    <col min="15108" max="15112" width="17.7109375" style="3" customWidth="1"/>
    <col min="15113" max="15113" width="14" style="3" customWidth="1"/>
    <col min="15114" max="15359" width="11.42578125" style="3"/>
    <col min="15360" max="15360" width="4.7109375" style="3" customWidth="1"/>
    <col min="15361" max="15361" width="33.42578125" style="3" customWidth="1"/>
    <col min="15362" max="15362" width="1.85546875" style="3" customWidth="1"/>
    <col min="15363" max="15363" width="18.140625" style="3" customWidth="1"/>
    <col min="15364" max="15368" width="17.7109375" style="3" customWidth="1"/>
    <col min="15369" max="15369" width="14" style="3" customWidth="1"/>
    <col min="15370" max="15615" width="11.42578125" style="3"/>
    <col min="15616" max="15616" width="4.7109375" style="3" customWidth="1"/>
    <col min="15617" max="15617" width="33.42578125" style="3" customWidth="1"/>
    <col min="15618" max="15618" width="1.85546875" style="3" customWidth="1"/>
    <col min="15619" max="15619" width="18.140625" style="3" customWidth="1"/>
    <col min="15620" max="15624" width="17.7109375" style="3" customWidth="1"/>
    <col min="15625" max="15625" width="14" style="3" customWidth="1"/>
    <col min="15626" max="15871" width="11.42578125" style="3"/>
    <col min="15872" max="15872" width="4.7109375" style="3" customWidth="1"/>
    <col min="15873" max="15873" width="33.42578125" style="3" customWidth="1"/>
    <col min="15874" max="15874" width="1.85546875" style="3" customWidth="1"/>
    <col min="15875" max="15875" width="18.140625" style="3" customWidth="1"/>
    <col min="15876" max="15880" width="17.7109375" style="3" customWidth="1"/>
    <col min="15881" max="15881" width="14" style="3" customWidth="1"/>
    <col min="15882" max="16127" width="11.42578125" style="3"/>
    <col min="16128" max="16128" width="4.7109375" style="3" customWidth="1"/>
    <col min="16129" max="16129" width="33.42578125" style="3" customWidth="1"/>
    <col min="16130" max="16130" width="1.85546875" style="3" customWidth="1"/>
    <col min="16131" max="16131" width="18.140625" style="3" customWidth="1"/>
    <col min="16132" max="16136" width="17.7109375" style="3" customWidth="1"/>
    <col min="16137" max="16137" width="14" style="3" customWidth="1"/>
    <col min="16138" max="16384" width="11.42578125" style="3"/>
  </cols>
  <sheetData>
    <row r="1" spans="1:14" s="4" customFormat="1" x14ac:dyDescent="0.3">
      <c r="A1" s="9" t="s">
        <v>203</v>
      </c>
    </row>
    <row r="2" spans="1:14" s="4" customFormat="1" x14ac:dyDescent="0.3">
      <c r="B2" s="425"/>
      <c r="C2" s="425"/>
      <c r="D2" s="425"/>
      <c r="E2" s="425"/>
      <c r="F2" s="425"/>
      <c r="G2" s="425"/>
      <c r="H2" s="425"/>
      <c r="I2" s="530"/>
      <c r="J2" s="530" t="s">
        <v>376</v>
      </c>
    </row>
    <row r="3" spans="1:14" s="455" customFormat="1" ht="19.5" customHeight="1" thickBot="1" x14ac:dyDescent="0.25">
      <c r="A3" s="784" t="s">
        <v>536</v>
      </c>
      <c r="B3" s="784"/>
      <c r="C3" s="784"/>
      <c r="D3" s="784"/>
      <c r="E3" s="784"/>
      <c r="F3" s="784"/>
    </row>
    <row r="4" spans="1:14" s="49" customFormat="1" ht="23.25" customHeight="1" x14ac:dyDescent="0.35">
      <c r="A4" s="852" t="s">
        <v>149</v>
      </c>
      <c r="B4" s="852"/>
      <c r="C4" s="852"/>
      <c r="D4" s="612">
        <v>2013</v>
      </c>
      <c r="E4" s="612">
        <v>2014</v>
      </c>
      <c r="F4" s="612">
        <v>2015</v>
      </c>
      <c r="G4" s="612">
        <v>2016</v>
      </c>
      <c r="H4" s="612">
        <v>2017</v>
      </c>
      <c r="I4" s="612">
        <v>2018</v>
      </c>
      <c r="J4" s="612">
        <v>2019</v>
      </c>
    </row>
    <row r="5" spans="1:14" x14ac:dyDescent="0.3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4" x14ac:dyDescent="0.3">
      <c r="A6" s="25"/>
      <c r="B6" s="25" t="s">
        <v>42</v>
      </c>
      <c r="C6" s="25"/>
      <c r="D6" s="27">
        <v>7153</v>
      </c>
      <c r="E6" s="27">
        <v>7911</v>
      </c>
      <c r="F6" s="27">
        <v>7484</v>
      </c>
      <c r="G6" s="27">
        <v>8295</v>
      </c>
      <c r="H6" s="27">
        <v>7712</v>
      </c>
      <c r="I6" s="27">
        <v>7435</v>
      </c>
      <c r="J6" s="27">
        <v>8519</v>
      </c>
    </row>
    <row r="7" spans="1:14" ht="10.5" customHeight="1" x14ac:dyDescent="0.3">
      <c r="A7" s="25"/>
      <c r="B7" s="38"/>
      <c r="C7" s="25"/>
      <c r="D7" s="27"/>
      <c r="E7" s="27"/>
      <c r="F7" s="27"/>
      <c r="G7" s="27"/>
      <c r="H7" s="25"/>
      <c r="I7" s="25"/>
      <c r="J7" s="25"/>
    </row>
    <row r="8" spans="1:14" ht="15" customHeight="1" x14ac:dyDescent="0.3">
      <c r="A8" s="25"/>
      <c r="B8" s="38" t="s">
        <v>9</v>
      </c>
      <c r="C8" s="25"/>
      <c r="D8" s="27">
        <v>117</v>
      </c>
      <c r="E8" s="27">
        <v>143</v>
      </c>
      <c r="F8" s="27">
        <v>111</v>
      </c>
      <c r="G8" s="27">
        <v>140</v>
      </c>
      <c r="H8" s="25">
        <v>106</v>
      </c>
      <c r="I8" s="25">
        <v>123</v>
      </c>
      <c r="J8" s="25">
        <v>171</v>
      </c>
    </row>
    <row r="9" spans="1:14" ht="15" customHeight="1" x14ac:dyDescent="0.3">
      <c r="A9" s="25"/>
      <c r="B9" s="38" t="s">
        <v>10</v>
      </c>
      <c r="C9" s="25"/>
      <c r="D9" s="27">
        <v>320</v>
      </c>
      <c r="E9" s="27">
        <v>347</v>
      </c>
      <c r="F9" s="27">
        <v>358</v>
      </c>
      <c r="G9" s="27">
        <v>441</v>
      </c>
      <c r="H9" s="25">
        <v>409</v>
      </c>
      <c r="I9" s="25">
        <v>413</v>
      </c>
      <c r="J9" s="25">
        <v>521</v>
      </c>
    </row>
    <row r="10" spans="1:14" ht="15" customHeight="1" x14ac:dyDescent="0.3">
      <c r="A10" s="25"/>
      <c r="B10" s="38" t="s">
        <v>11</v>
      </c>
      <c r="C10" s="25"/>
      <c r="D10" s="27">
        <v>44</v>
      </c>
      <c r="E10" s="27">
        <v>36</v>
      </c>
      <c r="F10" s="27">
        <v>25</v>
      </c>
      <c r="G10" s="27">
        <v>51</v>
      </c>
      <c r="H10" s="25">
        <v>25</v>
      </c>
      <c r="I10" s="25">
        <v>45</v>
      </c>
      <c r="J10" s="25">
        <v>52</v>
      </c>
    </row>
    <row r="11" spans="1:14" ht="15" customHeight="1" x14ac:dyDescent="0.3">
      <c r="A11" s="25"/>
      <c r="B11" s="38" t="s">
        <v>12</v>
      </c>
      <c r="C11" s="25"/>
      <c r="D11" s="27">
        <v>35</v>
      </c>
      <c r="E11" s="27">
        <v>34</v>
      </c>
      <c r="F11" s="27">
        <v>50</v>
      </c>
      <c r="G11" s="27">
        <v>53</v>
      </c>
      <c r="H11" s="25">
        <v>38</v>
      </c>
      <c r="I11" s="25">
        <v>54</v>
      </c>
      <c r="J11" s="25">
        <v>75</v>
      </c>
    </row>
    <row r="12" spans="1:14" ht="15" customHeight="1" x14ac:dyDescent="0.3">
      <c r="A12" s="25"/>
      <c r="B12" s="38" t="s">
        <v>13</v>
      </c>
      <c r="C12" s="25"/>
      <c r="D12" s="27">
        <v>423</v>
      </c>
      <c r="E12" s="27">
        <v>450</v>
      </c>
      <c r="F12" s="27">
        <v>350</v>
      </c>
      <c r="G12" s="27">
        <v>409</v>
      </c>
      <c r="H12" s="25">
        <v>357</v>
      </c>
      <c r="I12" s="25">
        <v>260</v>
      </c>
      <c r="J12" s="25">
        <v>422</v>
      </c>
      <c r="K12" s="50"/>
      <c r="L12" s="50"/>
      <c r="M12" s="50"/>
      <c r="N12" s="50"/>
    </row>
    <row r="13" spans="1:14" ht="15" customHeight="1" x14ac:dyDescent="0.3">
      <c r="A13" s="25"/>
      <c r="B13" s="38" t="s">
        <v>14</v>
      </c>
      <c r="C13" s="25"/>
      <c r="D13" s="27">
        <v>32</v>
      </c>
      <c r="E13" s="27">
        <v>59</v>
      </c>
      <c r="F13" s="27">
        <v>62</v>
      </c>
      <c r="G13" s="27">
        <v>56</v>
      </c>
      <c r="H13" s="25">
        <v>29</v>
      </c>
      <c r="I13" s="25">
        <v>28</v>
      </c>
      <c r="J13" s="25">
        <v>112</v>
      </c>
    </row>
    <row r="14" spans="1:14" ht="15" customHeight="1" x14ac:dyDescent="0.3">
      <c r="A14" s="25"/>
      <c r="B14" s="38" t="s">
        <v>15</v>
      </c>
      <c r="C14" s="25"/>
      <c r="D14" s="27">
        <v>36</v>
      </c>
      <c r="E14" s="27">
        <v>30</v>
      </c>
      <c r="F14" s="27">
        <v>27</v>
      </c>
      <c r="G14" s="27">
        <v>43</v>
      </c>
      <c r="H14" s="25">
        <v>43</v>
      </c>
      <c r="I14" s="25">
        <v>38</v>
      </c>
      <c r="J14" s="25">
        <v>58</v>
      </c>
    </row>
    <row r="15" spans="1:14" ht="15" customHeight="1" x14ac:dyDescent="0.3">
      <c r="A15" s="25"/>
      <c r="B15" s="38" t="s">
        <v>16</v>
      </c>
      <c r="C15" s="25"/>
      <c r="D15" s="27">
        <v>515</v>
      </c>
      <c r="E15" s="27">
        <v>336</v>
      </c>
      <c r="F15" s="27">
        <v>380</v>
      </c>
      <c r="G15" s="27">
        <v>300</v>
      </c>
      <c r="H15" s="25">
        <v>275</v>
      </c>
      <c r="I15" s="25">
        <v>335</v>
      </c>
      <c r="J15" s="25">
        <v>360</v>
      </c>
    </row>
    <row r="16" spans="1:14" ht="15" customHeight="1" x14ac:dyDescent="0.3">
      <c r="A16" s="25"/>
      <c r="B16" s="38" t="s">
        <v>17</v>
      </c>
      <c r="C16" s="25"/>
      <c r="D16" s="27">
        <v>114</v>
      </c>
      <c r="E16" s="27">
        <v>290</v>
      </c>
      <c r="F16" s="27">
        <v>181</v>
      </c>
      <c r="G16" s="27">
        <v>136</v>
      </c>
      <c r="H16" s="25">
        <v>150</v>
      </c>
      <c r="I16" s="25">
        <v>149</v>
      </c>
      <c r="J16" s="25">
        <v>175</v>
      </c>
    </row>
    <row r="17" spans="1:10" ht="15" customHeight="1" x14ac:dyDescent="0.3">
      <c r="A17" s="25"/>
      <c r="B17" s="38" t="s">
        <v>18</v>
      </c>
      <c r="C17" s="25"/>
      <c r="D17" s="27">
        <v>321</v>
      </c>
      <c r="E17" s="27">
        <v>382</v>
      </c>
      <c r="F17" s="27">
        <v>317</v>
      </c>
      <c r="G17" s="27">
        <v>368</v>
      </c>
      <c r="H17" s="25">
        <v>307</v>
      </c>
      <c r="I17" s="25">
        <v>334</v>
      </c>
      <c r="J17" s="25">
        <v>355</v>
      </c>
    </row>
    <row r="18" spans="1:10" ht="15" customHeight="1" x14ac:dyDescent="0.3">
      <c r="A18" s="25"/>
      <c r="B18" s="38" t="s">
        <v>19</v>
      </c>
      <c r="C18" s="25"/>
      <c r="D18" s="27">
        <v>53</v>
      </c>
      <c r="E18" s="27">
        <v>59</v>
      </c>
      <c r="F18" s="27">
        <v>51</v>
      </c>
      <c r="G18" s="27">
        <v>61</v>
      </c>
      <c r="H18" s="25">
        <v>106</v>
      </c>
      <c r="I18" s="25">
        <v>86</v>
      </c>
      <c r="J18" s="25">
        <v>86</v>
      </c>
    </row>
    <row r="19" spans="1:10" ht="15" customHeight="1" x14ac:dyDescent="0.3">
      <c r="A19" s="25"/>
      <c r="B19" s="38" t="s">
        <v>20</v>
      </c>
      <c r="C19" s="25"/>
      <c r="D19" s="27">
        <v>72</v>
      </c>
      <c r="E19" s="27">
        <v>59</v>
      </c>
      <c r="F19" s="27">
        <v>112</v>
      </c>
      <c r="G19" s="27">
        <v>112</v>
      </c>
      <c r="H19" s="25">
        <v>90</v>
      </c>
      <c r="I19" s="25">
        <v>81</v>
      </c>
      <c r="J19" s="25">
        <v>65</v>
      </c>
    </row>
    <row r="20" spans="1:10" ht="15" customHeight="1" x14ac:dyDescent="0.3">
      <c r="A20" s="25"/>
      <c r="B20" s="38" t="s">
        <v>21</v>
      </c>
      <c r="C20" s="25"/>
      <c r="D20" s="27">
        <v>807</v>
      </c>
      <c r="E20" s="27">
        <v>823</v>
      </c>
      <c r="F20" s="27">
        <v>825</v>
      </c>
      <c r="G20" s="27">
        <v>918</v>
      </c>
      <c r="H20" s="25">
        <v>834</v>
      </c>
      <c r="I20" s="25">
        <v>754</v>
      </c>
      <c r="J20" s="25">
        <v>764</v>
      </c>
    </row>
    <row r="21" spans="1:10" ht="15" customHeight="1" x14ac:dyDescent="0.3">
      <c r="A21" s="25"/>
      <c r="B21" s="38" t="s">
        <v>731</v>
      </c>
      <c r="C21" s="25"/>
      <c r="D21" s="27">
        <v>333</v>
      </c>
      <c r="E21" s="27">
        <v>649</v>
      </c>
      <c r="F21" s="27">
        <v>645</v>
      </c>
      <c r="G21" s="27">
        <v>709</v>
      </c>
      <c r="H21" s="25">
        <v>681</v>
      </c>
      <c r="I21" s="25">
        <v>583</v>
      </c>
      <c r="J21" s="25">
        <v>649</v>
      </c>
    </row>
    <row r="22" spans="1:10" ht="15" customHeight="1" x14ac:dyDescent="0.3">
      <c r="A22" s="25"/>
      <c r="B22" s="38" t="s">
        <v>724</v>
      </c>
      <c r="C22" s="25"/>
      <c r="D22" s="27">
        <v>186</v>
      </c>
      <c r="E22" s="27">
        <v>193</v>
      </c>
      <c r="F22" s="27">
        <v>187</v>
      </c>
      <c r="G22" s="27">
        <v>206</v>
      </c>
      <c r="H22" s="25">
        <v>231</v>
      </c>
      <c r="I22" s="25">
        <v>249</v>
      </c>
      <c r="J22" s="25">
        <v>231</v>
      </c>
    </row>
    <row r="23" spans="1:10" ht="15" customHeight="1" x14ac:dyDescent="0.3">
      <c r="A23" s="25"/>
      <c r="B23" s="38" t="s">
        <v>22</v>
      </c>
      <c r="C23" s="25"/>
      <c r="D23" s="27">
        <v>183</v>
      </c>
      <c r="E23" s="27">
        <v>160</v>
      </c>
      <c r="F23" s="27">
        <v>181</v>
      </c>
      <c r="G23" s="27">
        <v>248</v>
      </c>
      <c r="H23" s="25">
        <v>199</v>
      </c>
      <c r="I23" s="25">
        <v>255</v>
      </c>
      <c r="J23" s="25">
        <v>344</v>
      </c>
    </row>
    <row r="24" spans="1:10" ht="15" customHeight="1" x14ac:dyDescent="0.3">
      <c r="A24" s="25"/>
      <c r="B24" s="38" t="s">
        <v>23</v>
      </c>
      <c r="C24" s="25"/>
      <c r="D24" s="27">
        <v>139</v>
      </c>
      <c r="E24" s="27">
        <v>93</v>
      </c>
      <c r="F24" s="27">
        <v>84</v>
      </c>
      <c r="G24" s="27">
        <v>117</v>
      </c>
      <c r="H24" s="25">
        <v>98</v>
      </c>
      <c r="I24" s="25">
        <v>116</v>
      </c>
      <c r="J24" s="25">
        <v>119</v>
      </c>
    </row>
    <row r="25" spans="1:10" ht="15" customHeight="1" x14ac:dyDescent="0.3">
      <c r="A25" s="25"/>
      <c r="B25" s="38" t="s">
        <v>24</v>
      </c>
      <c r="C25" s="25"/>
      <c r="D25" s="27">
        <v>93</v>
      </c>
      <c r="E25" s="27">
        <v>127</v>
      </c>
      <c r="F25" s="27">
        <v>145</v>
      </c>
      <c r="G25" s="27">
        <v>145</v>
      </c>
      <c r="H25" s="25">
        <v>133</v>
      </c>
      <c r="I25" s="25">
        <v>112</v>
      </c>
      <c r="J25" s="25">
        <v>133</v>
      </c>
    </row>
    <row r="26" spans="1:10" ht="15" customHeight="1" x14ac:dyDescent="0.3">
      <c r="A26" s="25"/>
      <c r="B26" s="38" t="s">
        <v>25</v>
      </c>
      <c r="C26" s="25"/>
      <c r="D26" s="27">
        <v>692</v>
      </c>
      <c r="E26" s="27">
        <v>794</v>
      </c>
      <c r="F26" s="27">
        <v>768</v>
      </c>
      <c r="G26" s="27">
        <v>831</v>
      </c>
      <c r="H26" s="25">
        <v>787</v>
      </c>
      <c r="I26" s="25">
        <v>689</v>
      </c>
      <c r="J26" s="25">
        <v>719</v>
      </c>
    </row>
    <row r="27" spans="1:10" ht="15" customHeight="1" x14ac:dyDescent="0.3">
      <c r="A27" s="25"/>
      <c r="B27" s="38" t="s">
        <v>26</v>
      </c>
      <c r="C27" s="25"/>
      <c r="D27" s="27">
        <v>37</v>
      </c>
      <c r="E27" s="27">
        <v>24</v>
      </c>
      <c r="F27" s="27">
        <v>17</v>
      </c>
      <c r="G27" s="27">
        <v>67</v>
      </c>
      <c r="H27" s="25">
        <v>57</v>
      </c>
      <c r="I27" s="25">
        <v>38</v>
      </c>
      <c r="J27" s="25">
        <v>30</v>
      </c>
    </row>
    <row r="28" spans="1:10" ht="15" customHeight="1" x14ac:dyDescent="0.3">
      <c r="A28" s="25"/>
      <c r="B28" s="38" t="s">
        <v>27</v>
      </c>
      <c r="C28" s="25"/>
      <c r="D28" s="27">
        <v>202</v>
      </c>
      <c r="E28" s="27">
        <v>134</v>
      </c>
      <c r="F28" s="27">
        <v>122</v>
      </c>
      <c r="G28" s="27">
        <v>163</v>
      </c>
      <c r="H28" s="25">
        <v>138</v>
      </c>
      <c r="I28" s="25">
        <v>144</v>
      </c>
      <c r="J28" s="25">
        <v>171</v>
      </c>
    </row>
    <row r="29" spans="1:10" ht="15" customHeight="1" x14ac:dyDescent="0.3">
      <c r="A29" s="25"/>
      <c r="B29" s="38" t="s">
        <v>28</v>
      </c>
      <c r="C29" s="25"/>
      <c r="D29" s="27">
        <v>110</v>
      </c>
      <c r="E29" s="27">
        <v>195</v>
      </c>
      <c r="F29" s="27">
        <v>139</v>
      </c>
      <c r="G29" s="27">
        <v>120</v>
      </c>
      <c r="H29" s="25">
        <v>157</v>
      </c>
      <c r="I29" s="25">
        <v>144</v>
      </c>
      <c r="J29" s="25">
        <v>149</v>
      </c>
    </row>
    <row r="30" spans="1:10" ht="15" customHeight="1" x14ac:dyDescent="0.3">
      <c r="A30" s="25"/>
      <c r="B30" s="38" t="s">
        <v>29</v>
      </c>
      <c r="C30" s="25"/>
      <c r="D30" s="27">
        <v>36</v>
      </c>
      <c r="E30" s="27">
        <v>53</v>
      </c>
      <c r="F30" s="27">
        <v>66</v>
      </c>
      <c r="G30" s="27">
        <v>66</v>
      </c>
      <c r="H30" s="25">
        <v>91</v>
      </c>
      <c r="I30" s="25">
        <v>54</v>
      </c>
      <c r="J30" s="25">
        <v>100</v>
      </c>
    </row>
    <row r="31" spans="1:10" ht="15" customHeight="1" x14ac:dyDescent="0.3">
      <c r="A31" s="25"/>
      <c r="B31" s="38" t="s">
        <v>30</v>
      </c>
      <c r="C31" s="25"/>
      <c r="D31" s="27">
        <v>146</v>
      </c>
      <c r="E31" s="27">
        <v>130</v>
      </c>
      <c r="F31" s="27">
        <v>119</v>
      </c>
      <c r="G31" s="27">
        <v>156</v>
      </c>
      <c r="H31" s="25">
        <v>153</v>
      </c>
      <c r="I31" s="25">
        <v>188</v>
      </c>
      <c r="J31" s="25">
        <v>132</v>
      </c>
    </row>
    <row r="32" spans="1:10" ht="15" customHeight="1" x14ac:dyDescent="0.3">
      <c r="A32" s="25"/>
      <c r="B32" s="38" t="s">
        <v>31</v>
      </c>
      <c r="C32" s="25"/>
      <c r="D32" s="27">
        <v>402</v>
      </c>
      <c r="E32" s="27">
        <v>389</v>
      </c>
      <c r="F32" s="27">
        <v>409</v>
      </c>
      <c r="G32" s="27">
        <v>350</v>
      </c>
      <c r="H32" s="25">
        <v>384</v>
      </c>
      <c r="I32" s="25">
        <v>376</v>
      </c>
      <c r="J32" s="25">
        <v>399</v>
      </c>
    </row>
    <row r="33" spans="1:38" ht="15" customHeight="1" x14ac:dyDescent="0.3">
      <c r="A33" s="25"/>
      <c r="B33" s="38" t="s">
        <v>32</v>
      </c>
      <c r="C33" s="25"/>
      <c r="D33" s="27">
        <v>273</v>
      </c>
      <c r="E33" s="27">
        <v>322</v>
      </c>
      <c r="F33" s="27">
        <v>187</v>
      </c>
      <c r="G33" s="27">
        <v>329</v>
      </c>
      <c r="H33" s="25">
        <v>296</v>
      </c>
      <c r="I33" s="25">
        <v>295</v>
      </c>
      <c r="J33" s="25">
        <v>367</v>
      </c>
    </row>
    <row r="34" spans="1:38" ht="15" customHeight="1" x14ac:dyDescent="0.3">
      <c r="A34" s="25"/>
      <c r="B34" s="38" t="s">
        <v>33</v>
      </c>
      <c r="C34" s="25"/>
      <c r="D34" s="27">
        <v>53</v>
      </c>
      <c r="E34" s="27">
        <v>40</v>
      </c>
      <c r="F34" s="27">
        <v>48</v>
      </c>
      <c r="G34" s="27">
        <v>43</v>
      </c>
      <c r="H34" s="25">
        <v>43</v>
      </c>
      <c r="I34" s="25">
        <v>44</v>
      </c>
      <c r="J34" s="25">
        <v>41</v>
      </c>
    </row>
    <row r="35" spans="1:38" ht="15" customHeight="1" x14ac:dyDescent="0.3">
      <c r="A35" s="25"/>
      <c r="B35" s="38" t="s">
        <v>34</v>
      </c>
      <c r="C35" s="25"/>
      <c r="D35" s="27">
        <v>208</v>
      </c>
      <c r="E35" s="27">
        <v>276</v>
      </c>
      <c r="F35" s="27">
        <v>295</v>
      </c>
      <c r="G35" s="27">
        <v>325</v>
      </c>
      <c r="H35" s="25">
        <v>258</v>
      </c>
      <c r="I35" s="25">
        <v>245</v>
      </c>
      <c r="J35" s="25">
        <v>257</v>
      </c>
    </row>
    <row r="36" spans="1:38" ht="15" customHeight="1" x14ac:dyDescent="0.3">
      <c r="A36" s="25"/>
      <c r="B36" s="38" t="s">
        <v>35</v>
      </c>
      <c r="C36" s="25"/>
      <c r="D36" s="27">
        <v>16</v>
      </c>
      <c r="E36" s="27">
        <v>23</v>
      </c>
      <c r="F36" s="27">
        <v>11</v>
      </c>
      <c r="G36" s="27">
        <v>46</v>
      </c>
      <c r="H36" s="25">
        <v>32</v>
      </c>
      <c r="I36" s="25">
        <v>29</v>
      </c>
      <c r="J36" s="25">
        <v>29</v>
      </c>
    </row>
    <row r="37" spans="1:38" ht="15" customHeight="1" x14ac:dyDescent="0.3">
      <c r="A37" s="25"/>
      <c r="B37" s="38" t="s">
        <v>36</v>
      </c>
      <c r="C37" s="25"/>
      <c r="D37" s="27">
        <v>173</v>
      </c>
      <c r="E37" s="27">
        <v>210</v>
      </c>
      <c r="F37" s="27">
        <v>186</v>
      </c>
      <c r="G37" s="27">
        <v>209</v>
      </c>
      <c r="H37" s="25">
        <v>188</v>
      </c>
      <c r="I37" s="25">
        <v>186</v>
      </c>
      <c r="J37" s="25">
        <v>194</v>
      </c>
    </row>
    <row r="38" spans="1:38" ht="15" customHeight="1" x14ac:dyDescent="0.3">
      <c r="A38" s="25"/>
      <c r="B38" s="38" t="s">
        <v>37</v>
      </c>
      <c r="C38" s="25"/>
      <c r="D38" s="27">
        <v>170</v>
      </c>
      <c r="E38" s="27">
        <v>179</v>
      </c>
      <c r="F38" s="27">
        <v>196</v>
      </c>
      <c r="G38" s="27">
        <v>173</v>
      </c>
      <c r="H38" s="25">
        <v>174</v>
      </c>
      <c r="I38" s="25">
        <v>137</v>
      </c>
      <c r="J38" s="25">
        <v>203</v>
      </c>
    </row>
    <row r="39" spans="1:38" ht="15" customHeight="1" x14ac:dyDescent="0.3">
      <c r="A39" s="25"/>
      <c r="B39" s="38" t="s">
        <v>38</v>
      </c>
      <c r="C39" s="25"/>
      <c r="D39" s="27">
        <v>116</v>
      </c>
      <c r="E39" s="27">
        <v>121</v>
      </c>
      <c r="F39" s="27">
        <v>154</v>
      </c>
      <c r="G39" s="27">
        <v>194</v>
      </c>
      <c r="H39" s="25">
        <v>151</v>
      </c>
      <c r="I39" s="25">
        <v>134</v>
      </c>
      <c r="J39" s="25">
        <v>159</v>
      </c>
    </row>
    <row r="40" spans="1:38" ht="15" customHeight="1" x14ac:dyDescent="0.3">
      <c r="A40" s="25"/>
      <c r="B40" s="38" t="s">
        <v>39</v>
      </c>
      <c r="C40" s="25"/>
      <c r="D40" s="27">
        <v>44</v>
      </c>
      <c r="E40" s="27">
        <v>37</v>
      </c>
      <c r="F40" s="27">
        <v>44</v>
      </c>
      <c r="G40" s="27">
        <v>52</v>
      </c>
      <c r="H40" s="25">
        <v>67</v>
      </c>
      <c r="I40" s="25">
        <v>30</v>
      </c>
      <c r="J40" s="25">
        <v>47</v>
      </c>
    </row>
    <row r="41" spans="1:38" ht="15" customHeight="1" x14ac:dyDescent="0.3">
      <c r="A41" s="25"/>
      <c r="B41" s="38" t="s">
        <v>725</v>
      </c>
      <c r="C41" s="25"/>
      <c r="D41" s="27">
        <v>252</v>
      </c>
      <c r="E41" s="27">
        <v>291</v>
      </c>
      <c r="F41" s="27">
        <v>221</v>
      </c>
      <c r="G41" s="27">
        <v>248</v>
      </c>
      <c r="H41" s="25">
        <v>262</v>
      </c>
      <c r="I41" s="25">
        <v>286</v>
      </c>
      <c r="J41" s="25">
        <v>356</v>
      </c>
    </row>
    <row r="42" spans="1:38" ht="15" customHeight="1" thickBot="1" x14ac:dyDescent="0.35">
      <c r="A42" s="335"/>
      <c r="B42" s="343" t="s">
        <v>726</v>
      </c>
      <c r="C42" s="335"/>
      <c r="D42" s="464">
        <v>400</v>
      </c>
      <c r="E42" s="464">
        <v>423</v>
      </c>
      <c r="F42" s="464">
        <v>411</v>
      </c>
      <c r="G42" s="464">
        <v>410</v>
      </c>
      <c r="H42" s="335">
        <v>363</v>
      </c>
      <c r="I42" s="335">
        <v>401</v>
      </c>
      <c r="J42" s="335">
        <v>474</v>
      </c>
    </row>
    <row r="43" spans="1:38" ht="5.25" customHeight="1" x14ac:dyDescent="0.3">
      <c r="A43" s="25"/>
      <c r="B43" s="39"/>
      <c r="C43" s="25"/>
      <c r="D43" s="27"/>
      <c r="E43" s="27"/>
      <c r="F43" s="27"/>
      <c r="G43" s="27"/>
      <c r="H43" s="27"/>
      <c r="I43" s="25"/>
      <c r="J43" s="25"/>
    </row>
    <row r="44" spans="1:38" x14ac:dyDescent="0.3">
      <c r="A44" s="623" t="s">
        <v>579</v>
      </c>
      <c r="B44" s="620"/>
      <c r="C44" s="620"/>
      <c r="D44" s="620"/>
      <c r="E44" s="620"/>
      <c r="F44" s="620"/>
      <c r="G44" s="620"/>
      <c r="H44" s="620"/>
      <c r="I44" s="620"/>
      <c r="J44" s="620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x14ac:dyDescent="0.3">
      <c r="A45" s="621"/>
      <c r="B45" s="622"/>
      <c r="C45" s="622"/>
      <c r="D45" s="622"/>
      <c r="E45" s="622"/>
      <c r="F45" s="622"/>
      <c r="G45" s="622"/>
      <c r="H45" s="622"/>
      <c r="I45" s="622"/>
      <c r="J45" s="622"/>
      <c r="K45" s="52"/>
      <c r="L45" s="52"/>
      <c r="M45" s="52"/>
      <c r="N45" s="40"/>
      <c r="O45" s="40"/>
      <c r="P45" s="40"/>
      <c r="Q45" s="40"/>
      <c r="R45" s="40"/>
      <c r="S45" s="40"/>
      <c r="T45" s="40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29.25" customHeight="1" x14ac:dyDescent="0.3">
      <c r="A46" s="853"/>
      <c r="B46" s="853"/>
      <c r="C46" s="853"/>
      <c r="D46" s="853"/>
      <c r="E46" s="853"/>
      <c r="F46" s="853"/>
      <c r="G46" s="853"/>
      <c r="H46" s="853"/>
      <c r="I46" s="853"/>
      <c r="J46" s="853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x14ac:dyDescent="0.3">
      <c r="B47" s="624"/>
      <c r="C47" s="624"/>
      <c r="D47" s="624"/>
      <c r="E47" s="624"/>
      <c r="F47" s="624"/>
      <c r="G47" s="624"/>
      <c r="H47" s="624"/>
      <c r="I47" s="624"/>
      <c r="J47" s="624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x14ac:dyDescent="0.3">
      <c r="A48" s="34"/>
      <c r="B48" s="34"/>
      <c r="C48" s="34"/>
      <c r="D48" s="34"/>
      <c r="E48" s="34"/>
      <c r="F48" s="34"/>
    </row>
  </sheetData>
  <mergeCells count="3">
    <mergeCell ref="A3:F3"/>
    <mergeCell ref="A4:C4"/>
    <mergeCell ref="A46:J4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"/>
  <sheetViews>
    <sheetView showGridLines="0" zoomScale="80" zoomScaleNormal="80" zoomScaleSheetLayoutView="52" workbookViewId="0"/>
  </sheetViews>
  <sheetFormatPr baseColWidth="10" defaultRowHeight="15" x14ac:dyDescent="0.3"/>
  <cols>
    <col min="1" max="1" width="3.140625" style="3" customWidth="1"/>
    <col min="2" max="2" width="23.85546875" style="3" customWidth="1"/>
    <col min="3" max="3" width="1.7109375" style="3" customWidth="1"/>
    <col min="4" max="4" width="9.42578125" style="3" customWidth="1"/>
    <col min="5" max="5" width="10.5703125" style="3" customWidth="1"/>
    <col min="6" max="6" width="10.7109375" style="3" customWidth="1"/>
    <col min="7" max="7" width="8.28515625" style="3" customWidth="1"/>
    <col min="8" max="8" width="9.85546875" style="3" customWidth="1"/>
    <col min="9" max="9" width="9.7109375" style="24" customWidth="1"/>
    <col min="10" max="10" width="1.7109375" style="3" customWidth="1"/>
    <col min="11" max="11" width="9.42578125" style="3" customWidth="1"/>
    <col min="12" max="12" width="10.5703125" style="3" customWidth="1"/>
    <col min="13" max="13" width="10.7109375" style="3" customWidth="1"/>
    <col min="14" max="14" width="8.28515625" style="3" customWidth="1"/>
    <col min="15" max="15" width="9.85546875" style="3" customWidth="1"/>
    <col min="16" max="16" width="8.42578125" style="24" customWidth="1"/>
    <col min="17" max="17" width="1.7109375" style="3" customWidth="1"/>
    <col min="18" max="18" width="9.42578125" style="3" customWidth="1"/>
    <col min="19" max="19" width="10.5703125" style="3" customWidth="1"/>
    <col min="20" max="20" width="10.7109375" style="3" customWidth="1"/>
    <col min="21" max="21" width="8.28515625" style="3" customWidth="1"/>
    <col min="22" max="22" width="9.85546875" style="3" customWidth="1"/>
    <col min="23" max="23" width="9.28515625" style="24" bestFit="1" customWidth="1"/>
    <col min="24" max="24" width="1.7109375" style="3" customWidth="1"/>
    <col min="25" max="25" width="9.42578125" style="3" customWidth="1"/>
    <col min="26" max="26" width="10.5703125" style="3" customWidth="1"/>
    <col min="27" max="27" width="10.7109375" style="3" customWidth="1"/>
    <col min="28" max="28" width="8.28515625" style="3" customWidth="1"/>
    <col min="29" max="29" width="9.85546875" style="3" customWidth="1"/>
    <col min="30" max="30" width="8.85546875" style="24" bestFit="1" customWidth="1"/>
    <col min="31" max="31" width="2.85546875" style="3" customWidth="1"/>
    <col min="32" max="32" width="9.5703125" style="3" customWidth="1"/>
    <col min="33" max="33" width="11.140625" style="3" customWidth="1"/>
    <col min="34" max="34" width="12" style="3" customWidth="1"/>
    <col min="35" max="35" width="8.42578125" style="3" customWidth="1"/>
    <col min="36" max="36" width="10" style="3" customWidth="1"/>
    <col min="37" max="37" width="8.42578125" style="24" customWidth="1"/>
    <col min="38" max="38" width="2.7109375" style="3" customWidth="1"/>
    <col min="39" max="43" width="11.42578125" style="3"/>
    <col min="44" max="44" width="11.42578125" style="24"/>
    <col min="45" max="45" width="2.7109375" style="3" customWidth="1"/>
    <col min="46" max="50" width="11.42578125" style="3"/>
    <col min="51" max="51" width="11.42578125" style="24"/>
    <col min="52" max="250" width="11.42578125" style="3"/>
    <col min="251" max="251" width="3.140625" style="3" customWidth="1"/>
    <col min="252" max="252" width="23.85546875" style="3" customWidth="1"/>
    <col min="253" max="253" width="1.7109375" style="3" customWidth="1"/>
    <col min="254" max="254" width="9.42578125" style="3" customWidth="1"/>
    <col min="255" max="255" width="10.5703125" style="3" customWidth="1"/>
    <col min="256" max="256" width="10.7109375" style="3" customWidth="1"/>
    <col min="257" max="257" width="8.28515625" style="3" customWidth="1"/>
    <col min="258" max="258" width="9.85546875" style="3" customWidth="1"/>
    <col min="259" max="259" width="8.42578125" style="3" customWidth="1"/>
    <col min="260" max="260" width="1.7109375" style="3" customWidth="1"/>
    <col min="261" max="261" width="9.42578125" style="3" customWidth="1"/>
    <col min="262" max="262" width="10.5703125" style="3" customWidth="1"/>
    <col min="263" max="263" width="10.7109375" style="3" customWidth="1"/>
    <col min="264" max="264" width="8.28515625" style="3" customWidth="1"/>
    <col min="265" max="265" width="9.85546875" style="3" customWidth="1"/>
    <col min="266" max="266" width="8.42578125" style="3" customWidth="1"/>
    <col min="267" max="267" width="1.7109375" style="3" customWidth="1"/>
    <col min="268" max="268" width="9.42578125" style="3" customWidth="1"/>
    <col min="269" max="269" width="10.5703125" style="3" customWidth="1"/>
    <col min="270" max="270" width="10.7109375" style="3" customWidth="1"/>
    <col min="271" max="271" width="8.28515625" style="3" customWidth="1"/>
    <col min="272" max="272" width="9.85546875" style="3" customWidth="1"/>
    <col min="273" max="273" width="8.42578125" style="3" customWidth="1"/>
    <col min="274" max="274" width="1.7109375" style="3" customWidth="1"/>
    <col min="275" max="275" width="9.42578125" style="3" customWidth="1"/>
    <col min="276" max="276" width="10.5703125" style="3" customWidth="1"/>
    <col min="277" max="277" width="10.7109375" style="3" customWidth="1"/>
    <col min="278" max="278" width="8.28515625" style="3" customWidth="1"/>
    <col min="279" max="279" width="9.85546875" style="3" customWidth="1"/>
    <col min="280" max="280" width="8.42578125" style="3" customWidth="1"/>
    <col min="281" max="281" width="1.7109375" style="3" customWidth="1"/>
    <col min="282" max="282" width="9.42578125" style="3" customWidth="1"/>
    <col min="283" max="283" width="10.5703125" style="3" customWidth="1"/>
    <col min="284" max="284" width="10.7109375" style="3" customWidth="1"/>
    <col min="285" max="285" width="8.28515625" style="3" customWidth="1"/>
    <col min="286" max="286" width="9.85546875" style="3" customWidth="1"/>
    <col min="287" max="287" width="8.42578125" style="3" customWidth="1"/>
    <col min="288" max="288" width="1.7109375" style="3" customWidth="1"/>
    <col min="289" max="289" width="9.42578125" style="3" customWidth="1"/>
    <col min="290" max="290" width="10.5703125" style="3" customWidth="1"/>
    <col min="291" max="291" width="10.7109375" style="3" customWidth="1"/>
    <col min="292" max="292" width="8.28515625" style="3" customWidth="1"/>
    <col min="293" max="293" width="9.85546875" style="3" customWidth="1"/>
    <col min="294" max="294" width="8.42578125" style="3" customWidth="1"/>
    <col min="295" max="295" width="1.7109375" style="3" customWidth="1"/>
    <col min="296" max="296" width="9.42578125" style="3" customWidth="1"/>
    <col min="297" max="297" width="10.5703125" style="3" customWidth="1"/>
    <col min="298" max="298" width="10.7109375" style="3" customWidth="1"/>
    <col min="299" max="299" width="8.28515625" style="3" customWidth="1"/>
    <col min="300" max="300" width="9.85546875" style="3" customWidth="1"/>
    <col min="301" max="301" width="8.42578125" style="3" customWidth="1"/>
    <col min="302" max="506" width="11.42578125" style="3"/>
    <col min="507" max="507" width="3.140625" style="3" customWidth="1"/>
    <col min="508" max="508" width="23.85546875" style="3" customWidth="1"/>
    <col min="509" max="509" width="1.7109375" style="3" customWidth="1"/>
    <col min="510" max="510" width="9.42578125" style="3" customWidth="1"/>
    <col min="511" max="511" width="10.5703125" style="3" customWidth="1"/>
    <col min="512" max="512" width="10.7109375" style="3" customWidth="1"/>
    <col min="513" max="513" width="8.28515625" style="3" customWidth="1"/>
    <col min="514" max="514" width="9.85546875" style="3" customWidth="1"/>
    <col min="515" max="515" width="8.42578125" style="3" customWidth="1"/>
    <col min="516" max="516" width="1.7109375" style="3" customWidth="1"/>
    <col min="517" max="517" width="9.42578125" style="3" customWidth="1"/>
    <col min="518" max="518" width="10.5703125" style="3" customWidth="1"/>
    <col min="519" max="519" width="10.7109375" style="3" customWidth="1"/>
    <col min="520" max="520" width="8.28515625" style="3" customWidth="1"/>
    <col min="521" max="521" width="9.85546875" style="3" customWidth="1"/>
    <col min="522" max="522" width="8.42578125" style="3" customWidth="1"/>
    <col min="523" max="523" width="1.7109375" style="3" customWidth="1"/>
    <col min="524" max="524" width="9.42578125" style="3" customWidth="1"/>
    <col min="525" max="525" width="10.5703125" style="3" customWidth="1"/>
    <col min="526" max="526" width="10.7109375" style="3" customWidth="1"/>
    <col min="527" max="527" width="8.28515625" style="3" customWidth="1"/>
    <col min="528" max="528" width="9.85546875" style="3" customWidth="1"/>
    <col min="529" max="529" width="8.42578125" style="3" customWidth="1"/>
    <col min="530" max="530" width="1.7109375" style="3" customWidth="1"/>
    <col min="531" max="531" width="9.42578125" style="3" customWidth="1"/>
    <col min="532" max="532" width="10.5703125" style="3" customWidth="1"/>
    <col min="533" max="533" width="10.7109375" style="3" customWidth="1"/>
    <col min="534" max="534" width="8.28515625" style="3" customWidth="1"/>
    <col min="535" max="535" width="9.85546875" style="3" customWidth="1"/>
    <col min="536" max="536" width="8.42578125" style="3" customWidth="1"/>
    <col min="537" max="537" width="1.7109375" style="3" customWidth="1"/>
    <col min="538" max="538" width="9.42578125" style="3" customWidth="1"/>
    <col min="539" max="539" width="10.5703125" style="3" customWidth="1"/>
    <col min="540" max="540" width="10.7109375" style="3" customWidth="1"/>
    <col min="541" max="541" width="8.28515625" style="3" customWidth="1"/>
    <col min="542" max="542" width="9.85546875" style="3" customWidth="1"/>
    <col min="543" max="543" width="8.42578125" style="3" customWidth="1"/>
    <col min="544" max="544" width="1.7109375" style="3" customWidth="1"/>
    <col min="545" max="545" width="9.42578125" style="3" customWidth="1"/>
    <col min="546" max="546" width="10.5703125" style="3" customWidth="1"/>
    <col min="547" max="547" width="10.7109375" style="3" customWidth="1"/>
    <col min="548" max="548" width="8.28515625" style="3" customWidth="1"/>
    <col min="549" max="549" width="9.85546875" style="3" customWidth="1"/>
    <col min="550" max="550" width="8.42578125" style="3" customWidth="1"/>
    <col min="551" max="551" width="1.7109375" style="3" customWidth="1"/>
    <col min="552" max="552" width="9.42578125" style="3" customWidth="1"/>
    <col min="553" max="553" width="10.5703125" style="3" customWidth="1"/>
    <col min="554" max="554" width="10.7109375" style="3" customWidth="1"/>
    <col min="555" max="555" width="8.28515625" style="3" customWidth="1"/>
    <col min="556" max="556" width="9.85546875" style="3" customWidth="1"/>
    <col min="557" max="557" width="8.42578125" style="3" customWidth="1"/>
    <col min="558" max="762" width="11.42578125" style="3"/>
    <col min="763" max="763" width="3.140625" style="3" customWidth="1"/>
    <col min="764" max="764" width="23.85546875" style="3" customWidth="1"/>
    <col min="765" max="765" width="1.7109375" style="3" customWidth="1"/>
    <col min="766" max="766" width="9.42578125" style="3" customWidth="1"/>
    <col min="767" max="767" width="10.5703125" style="3" customWidth="1"/>
    <col min="768" max="768" width="10.7109375" style="3" customWidth="1"/>
    <col min="769" max="769" width="8.28515625" style="3" customWidth="1"/>
    <col min="770" max="770" width="9.85546875" style="3" customWidth="1"/>
    <col min="771" max="771" width="8.42578125" style="3" customWidth="1"/>
    <col min="772" max="772" width="1.7109375" style="3" customWidth="1"/>
    <col min="773" max="773" width="9.42578125" style="3" customWidth="1"/>
    <col min="774" max="774" width="10.5703125" style="3" customWidth="1"/>
    <col min="775" max="775" width="10.7109375" style="3" customWidth="1"/>
    <col min="776" max="776" width="8.28515625" style="3" customWidth="1"/>
    <col min="777" max="777" width="9.85546875" style="3" customWidth="1"/>
    <col min="778" max="778" width="8.42578125" style="3" customWidth="1"/>
    <col min="779" max="779" width="1.7109375" style="3" customWidth="1"/>
    <col min="780" max="780" width="9.42578125" style="3" customWidth="1"/>
    <col min="781" max="781" width="10.5703125" style="3" customWidth="1"/>
    <col min="782" max="782" width="10.7109375" style="3" customWidth="1"/>
    <col min="783" max="783" width="8.28515625" style="3" customWidth="1"/>
    <col min="784" max="784" width="9.85546875" style="3" customWidth="1"/>
    <col min="785" max="785" width="8.42578125" style="3" customWidth="1"/>
    <col min="786" max="786" width="1.7109375" style="3" customWidth="1"/>
    <col min="787" max="787" width="9.42578125" style="3" customWidth="1"/>
    <col min="788" max="788" width="10.5703125" style="3" customWidth="1"/>
    <col min="789" max="789" width="10.7109375" style="3" customWidth="1"/>
    <col min="790" max="790" width="8.28515625" style="3" customWidth="1"/>
    <col min="791" max="791" width="9.85546875" style="3" customWidth="1"/>
    <col min="792" max="792" width="8.42578125" style="3" customWidth="1"/>
    <col min="793" max="793" width="1.7109375" style="3" customWidth="1"/>
    <col min="794" max="794" width="9.42578125" style="3" customWidth="1"/>
    <col min="795" max="795" width="10.5703125" style="3" customWidth="1"/>
    <col min="796" max="796" width="10.7109375" style="3" customWidth="1"/>
    <col min="797" max="797" width="8.28515625" style="3" customWidth="1"/>
    <col min="798" max="798" width="9.85546875" style="3" customWidth="1"/>
    <col min="799" max="799" width="8.42578125" style="3" customWidth="1"/>
    <col min="800" max="800" width="1.7109375" style="3" customWidth="1"/>
    <col min="801" max="801" width="9.42578125" style="3" customWidth="1"/>
    <col min="802" max="802" width="10.5703125" style="3" customWidth="1"/>
    <col min="803" max="803" width="10.7109375" style="3" customWidth="1"/>
    <col min="804" max="804" width="8.28515625" style="3" customWidth="1"/>
    <col min="805" max="805" width="9.85546875" style="3" customWidth="1"/>
    <col min="806" max="806" width="8.42578125" style="3" customWidth="1"/>
    <col min="807" max="807" width="1.7109375" style="3" customWidth="1"/>
    <col min="808" max="808" width="9.42578125" style="3" customWidth="1"/>
    <col min="809" max="809" width="10.5703125" style="3" customWidth="1"/>
    <col min="810" max="810" width="10.7109375" style="3" customWidth="1"/>
    <col min="811" max="811" width="8.28515625" style="3" customWidth="1"/>
    <col min="812" max="812" width="9.85546875" style="3" customWidth="1"/>
    <col min="813" max="813" width="8.42578125" style="3" customWidth="1"/>
    <col min="814" max="1018" width="11.42578125" style="3"/>
    <col min="1019" max="1019" width="3.140625" style="3" customWidth="1"/>
    <col min="1020" max="1020" width="23.85546875" style="3" customWidth="1"/>
    <col min="1021" max="1021" width="1.7109375" style="3" customWidth="1"/>
    <col min="1022" max="1022" width="9.42578125" style="3" customWidth="1"/>
    <col min="1023" max="1023" width="10.5703125" style="3" customWidth="1"/>
    <col min="1024" max="1024" width="10.7109375" style="3" customWidth="1"/>
    <col min="1025" max="1025" width="8.28515625" style="3" customWidth="1"/>
    <col min="1026" max="1026" width="9.85546875" style="3" customWidth="1"/>
    <col min="1027" max="1027" width="8.42578125" style="3" customWidth="1"/>
    <col min="1028" max="1028" width="1.7109375" style="3" customWidth="1"/>
    <col min="1029" max="1029" width="9.42578125" style="3" customWidth="1"/>
    <col min="1030" max="1030" width="10.5703125" style="3" customWidth="1"/>
    <col min="1031" max="1031" width="10.7109375" style="3" customWidth="1"/>
    <col min="1032" max="1032" width="8.28515625" style="3" customWidth="1"/>
    <col min="1033" max="1033" width="9.85546875" style="3" customWidth="1"/>
    <col min="1034" max="1034" width="8.42578125" style="3" customWidth="1"/>
    <col min="1035" max="1035" width="1.7109375" style="3" customWidth="1"/>
    <col min="1036" max="1036" width="9.42578125" style="3" customWidth="1"/>
    <col min="1037" max="1037" width="10.5703125" style="3" customWidth="1"/>
    <col min="1038" max="1038" width="10.7109375" style="3" customWidth="1"/>
    <col min="1039" max="1039" width="8.28515625" style="3" customWidth="1"/>
    <col min="1040" max="1040" width="9.85546875" style="3" customWidth="1"/>
    <col min="1041" max="1041" width="8.42578125" style="3" customWidth="1"/>
    <col min="1042" max="1042" width="1.7109375" style="3" customWidth="1"/>
    <col min="1043" max="1043" width="9.42578125" style="3" customWidth="1"/>
    <col min="1044" max="1044" width="10.5703125" style="3" customWidth="1"/>
    <col min="1045" max="1045" width="10.7109375" style="3" customWidth="1"/>
    <col min="1046" max="1046" width="8.28515625" style="3" customWidth="1"/>
    <col min="1047" max="1047" width="9.85546875" style="3" customWidth="1"/>
    <col min="1048" max="1048" width="8.42578125" style="3" customWidth="1"/>
    <col min="1049" max="1049" width="1.7109375" style="3" customWidth="1"/>
    <col min="1050" max="1050" width="9.42578125" style="3" customWidth="1"/>
    <col min="1051" max="1051" width="10.5703125" style="3" customWidth="1"/>
    <col min="1052" max="1052" width="10.7109375" style="3" customWidth="1"/>
    <col min="1053" max="1053" width="8.28515625" style="3" customWidth="1"/>
    <col min="1054" max="1054" width="9.85546875" style="3" customWidth="1"/>
    <col min="1055" max="1055" width="8.42578125" style="3" customWidth="1"/>
    <col min="1056" max="1056" width="1.7109375" style="3" customWidth="1"/>
    <col min="1057" max="1057" width="9.42578125" style="3" customWidth="1"/>
    <col min="1058" max="1058" width="10.5703125" style="3" customWidth="1"/>
    <col min="1059" max="1059" width="10.7109375" style="3" customWidth="1"/>
    <col min="1060" max="1060" width="8.28515625" style="3" customWidth="1"/>
    <col min="1061" max="1061" width="9.85546875" style="3" customWidth="1"/>
    <col min="1062" max="1062" width="8.42578125" style="3" customWidth="1"/>
    <col min="1063" max="1063" width="1.7109375" style="3" customWidth="1"/>
    <col min="1064" max="1064" width="9.42578125" style="3" customWidth="1"/>
    <col min="1065" max="1065" width="10.5703125" style="3" customWidth="1"/>
    <col min="1066" max="1066" width="10.7109375" style="3" customWidth="1"/>
    <col min="1067" max="1067" width="8.28515625" style="3" customWidth="1"/>
    <col min="1068" max="1068" width="9.85546875" style="3" customWidth="1"/>
    <col min="1069" max="1069" width="8.42578125" style="3" customWidth="1"/>
    <col min="1070" max="1274" width="11.42578125" style="3"/>
    <col min="1275" max="1275" width="3.140625" style="3" customWidth="1"/>
    <col min="1276" max="1276" width="23.85546875" style="3" customWidth="1"/>
    <col min="1277" max="1277" width="1.7109375" style="3" customWidth="1"/>
    <col min="1278" max="1278" width="9.42578125" style="3" customWidth="1"/>
    <col min="1279" max="1279" width="10.5703125" style="3" customWidth="1"/>
    <col min="1280" max="1280" width="10.7109375" style="3" customWidth="1"/>
    <col min="1281" max="1281" width="8.28515625" style="3" customWidth="1"/>
    <col min="1282" max="1282" width="9.85546875" style="3" customWidth="1"/>
    <col min="1283" max="1283" width="8.42578125" style="3" customWidth="1"/>
    <col min="1284" max="1284" width="1.7109375" style="3" customWidth="1"/>
    <col min="1285" max="1285" width="9.42578125" style="3" customWidth="1"/>
    <col min="1286" max="1286" width="10.5703125" style="3" customWidth="1"/>
    <col min="1287" max="1287" width="10.7109375" style="3" customWidth="1"/>
    <col min="1288" max="1288" width="8.28515625" style="3" customWidth="1"/>
    <col min="1289" max="1289" width="9.85546875" style="3" customWidth="1"/>
    <col min="1290" max="1290" width="8.42578125" style="3" customWidth="1"/>
    <col min="1291" max="1291" width="1.7109375" style="3" customWidth="1"/>
    <col min="1292" max="1292" width="9.42578125" style="3" customWidth="1"/>
    <col min="1293" max="1293" width="10.5703125" style="3" customWidth="1"/>
    <col min="1294" max="1294" width="10.7109375" style="3" customWidth="1"/>
    <col min="1295" max="1295" width="8.28515625" style="3" customWidth="1"/>
    <col min="1296" max="1296" width="9.85546875" style="3" customWidth="1"/>
    <col min="1297" max="1297" width="8.42578125" style="3" customWidth="1"/>
    <col min="1298" max="1298" width="1.7109375" style="3" customWidth="1"/>
    <col min="1299" max="1299" width="9.42578125" style="3" customWidth="1"/>
    <col min="1300" max="1300" width="10.5703125" style="3" customWidth="1"/>
    <col min="1301" max="1301" width="10.7109375" style="3" customWidth="1"/>
    <col min="1302" max="1302" width="8.28515625" style="3" customWidth="1"/>
    <col min="1303" max="1303" width="9.85546875" style="3" customWidth="1"/>
    <col min="1304" max="1304" width="8.42578125" style="3" customWidth="1"/>
    <col min="1305" max="1305" width="1.7109375" style="3" customWidth="1"/>
    <col min="1306" max="1306" width="9.42578125" style="3" customWidth="1"/>
    <col min="1307" max="1307" width="10.5703125" style="3" customWidth="1"/>
    <col min="1308" max="1308" width="10.7109375" style="3" customWidth="1"/>
    <col min="1309" max="1309" width="8.28515625" style="3" customWidth="1"/>
    <col min="1310" max="1310" width="9.85546875" style="3" customWidth="1"/>
    <col min="1311" max="1311" width="8.42578125" style="3" customWidth="1"/>
    <col min="1312" max="1312" width="1.7109375" style="3" customWidth="1"/>
    <col min="1313" max="1313" width="9.42578125" style="3" customWidth="1"/>
    <col min="1314" max="1314" width="10.5703125" style="3" customWidth="1"/>
    <col min="1315" max="1315" width="10.7109375" style="3" customWidth="1"/>
    <col min="1316" max="1316" width="8.28515625" style="3" customWidth="1"/>
    <col min="1317" max="1317" width="9.85546875" style="3" customWidth="1"/>
    <col min="1318" max="1318" width="8.42578125" style="3" customWidth="1"/>
    <col min="1319" max="1319" width="1.7109375" style="3" customWidth="1"/>
    <col min="1320" max="1320" width="9.42578125" style="3" customWidth="1"/>
    <col min="1321" max="1321" width="10.5703125" style="3" customWidth="1"/>
    <col min="1322" max="1322" width="10.7109375" style="3" customWidth="1"/>
    <col min="1323" max="1323" width="8.28515625" style="3" customWidth="1"/>
    <col min="1324" max="1324" width="9.85546875" style="3" customWidth="1"/>
    <col min="1325" max="1325" width="8.42578125" style="3" customWidth="1"/>
    <col min="1326" max="1530" width="11.42578125" style="3"/>
    <col min="1531" max="1531" width="3.140625" style="3" customWidth="1"/>
    <col min="1532" max="1532" width="23.85546875" style="3" customWidth="1"/>
    <col min="1533" max="1533" width="1.7109375" style="3" customWidth="1"/>
    <col min="1534" max="1534" width="9.42578125" style="3" customWidth="1"/>
    <col min="1535" max="1535" width="10.5703125" style="3" customWidth="1"/>
    <col min="1536" max="1536" width="10.7109375" style="3" customWidth="1"/>
    <col min="1537" max="1537" width="8.28515625" style="3" customWidth="1"/>
    <col min="1538" max="1538" width="9.85546875" style="3" customWidth="1"/>
    <col min="1539" max="1539" width="8.42578125" style="3" customWidth="1"/>
    <col min="1540" max="1540" width="1.7109375" style="3" customWidth="1"/>
    <col min="1541" max="1541" width="9.42578125" style="3" customWidth="1"/>
    <col min="1542" max="1542" width="10.5703125" style="3" customWidth="1"/>
    <col min="1543" max="1543" width="10.7109375" style="3" customWidth="1"/>
    <col min="1544" max="1544" width="8.28515625" style="3" customWidth="1"/>
    <col min="1545" max="1545" width="9.85546875" style="3" customWidth="1"/>
    <col min="1546" max="1546" width="8.42578125" style="3" customWidth="1"/>
    <col min="1547" max="1547" width="1.7109375" style="3" customWidth="1"/>
    <col min="1548" max="1548" width="9.42578125" style="3" customWidth="1"/>
    <col min="1549" max="1549" width="10.5703125" style="3" customWidth="1"/>
    <col min="1550" max="1550" width="10.7109375" style="3" customWidth="1"/>
    <col min="1551" max="1551" width="8.28515625" style="3" customWidth="1"/>
    <col min="1552" max="1552" width="9.85546875" style="3" customWidth="1"/>
    <col min="1553" max="1553" width="8.42578125" style="3" customWidth="1"/>
    <col min="1554" max="1554" width="1.7109375" style="3" customWidth="1"/>
    <col min="1555" max="1555" width="9.42578125" style="3" customWidth="1"/>
    <col min="1556" max="1556" width="10.5703125" style="3" customWidth="1"/>
    <col min="1557" max="1557" width="10.7109375" style="3" customWidth="1"/>
    <col min="1558" max="1558" width="8.28515625" style="3" customWidth="1"/>
    <col min="1559" max="1559" width="9.85546875" style="3" customWidth="1"/>
    <col min="1560" max="1560" width="8.42578125" style="3" customWidth="1"/>
    <col min="1561" max="1561" width="1.7109375" style="3" customWidth="1"/>
    <col min="1562" max="1562" width="9.42578125" style="3" customWidth="1"/>
    <col min="1563" max="1563" width="10.5703125" style="3" customWidth="1"/>
    <col min="1564" max="1564" width="10.7109375" style="3" customWidth="1"/>
    <col min="1565" max="1565" width="8.28515625" style="3" customWidth="1"/>
    <col min="1566" max="1566" width="9.85546875" style="3" customWidth="1"/>
    <col min="1567" max="1567" width="8.42578125" style="3" customWidth="1"/>
    <col min="1568" max="1568" width="1.7109375" style="3" customWidth="1"/>
    <col min="1569" max="1569" width="9.42578125" style="3" customWidth="1"/>
    <col min="1570" max="1570" width="10.5703125" style="3" customWidth="1"/>
    <col min="1571" max="1571" width="10.7109375" style="3" customWidth="1"/>
    <col min="1572" max="1572" width="8.28515625" style="3" customWidth="1"/>
    <col min="1573" max="1573" width="9.85546875" style="3" customWidth="1"/>
    <col min="1574" max="1574" width="8.42578125" style="3" customWidth="1"/>
    <col min="1575" max="1575" width="1.7109375" style="3" customWidth="1"/>
    <col min="1576" max="1576" width="9.42578125" style="3" customWidth="1"/>
    <col min="1577" max="1577" width="10.5703125" style="3" customWidth="1"/>
    <col min="1578" max="1578" width="10.7109375" style="3" customWidth="1"/>
    <col min="1579" max="1579" width="8.28515625" style="3" customWidth="1"/>
    <col min="1580" max="1580" width="9.85546875" style="3" customWidth="1"/>
    <col min="1581" max="1581" width="8.42578125" style="3" customWidth="1"/>
    <col min="1582" max="1786" width="11.42578125" style="3"/>
    <col min="1787" max="1787" width="3.140625" style="3" customWidth="1"/>
    <col min="1788" max="1788" width="23.85546875" style="3" customWidth="1"/>
    <col min="1789" max="1789" width="1.7109375" style="3" customWidth="1"/>
    <col min="1790" max="1790" width="9.42578125" style="3" customWidth="1"/>
    <col min="1791" max="1791" width="10.5703125" style="3" customWidth="1"/>
    <col min="1792" max="1792" width="10.7109375" style="3" customWidth="1"/>
    <col min="1793" max="1793" width="8.28515625" style="3" customWidth="1"/>
    <col min="1794" max="1794" width="9.85546875" style="3" customWidth="1"/>
    <col min="1795" max="1795" width="8.42578125" style="3" customWidth="1"/>
    <col min="1796" max="1796" width="1.7109375" style="3" customWidth="1"/>
    <col min="1797" max="1797" width="9.42578125" style="3" customWidth="1"/>
    <col min="1798" max="1798" width="10.5703125" style="3" customWidth="1"/>
    <col min="1799" max="1799" width="10.7109375" style="3" customWidth="1"/>
    <col min="1800" max="1800" width="8.28515625" style="3" customWidth="1"/>
    <col min="1801" max="1801" width="9.85546875" style="3" customWidth="1"/>
    <col min="1802" max="1802" width="8.42578125" style="3" customWidth="1"/>
    <col min="1803" max="1803" width="1.7109375" style="3" customWidth="1"/>
    <col min="1804" max="1804" width="9.42578125" style="3" customWidth="1"/>
    <col min="1805" max="1805" width="10.5703125" style="3" customWidth="1"/>
    <col min="1806" max="1806" width="10.7109375" style="3" customWidth="1"/>
    <col min="1807" max="1807" width="8.28515625" style="3" customWidth="1"/>
    <col min="1808" max="1808" width="9.85546875" style="3" customWidth="1"/>
    <col min="1809" max="1809" width="8.42578125" style="3" customWidth="1"/>
    <col min="1810" max="1810" width="1.7109375" style="3" customWidth="1"/>
    <col min="1811" max="1811" width="9.42578125" style="3" customWidth="1"/>
    <col min="1812" max="1812" width="10.5703125" style="3" customWidth="1"/>
    <col min="1813" max="1813" width="10.7109375" style="3" customWidth="1"/>
    <col min="1814" max="1814" width="8.28515625" style="3" customWidth="1"/>
    <col min="1815" max="1815" width="9.85546875" style="3" customWidth="1"/>
    <col min="1816" max="1816" width="8.42578125" style="3" customWidth="1"/>
    <col min="1817" max="1817" width="1.7109375" style="3" customWidth="1"/>
    <col min="1818" max="1818" width="9.42578125" style="3" customWidth="1"/>
    <col min="1819" max="1819" width="10.5703125" style="3" customWidth="1"/>
    <col min="1820" max="1820" width="10.7109375" style="3" customWidth="1"/>
    <col min="1821" max="1821" width="8.28515625" style="3" customWidth="1"/>
    <col min="1822" max="1822" width="9.85546875" style="3" customWidth="1"/>
    <col min="1823" max="1823" width="8.42578125" style="3" customWidth="1"/>
    <col min="1824" max="1824" width="1.7109375" style="3" customWidth="1"/>
    <col min="1825" max="1825" width="9.42578125" style="3" customWidth="1"/>
    <col min="1826" max="1826" width="10.5703125" style="3" customWidth="1"/>
    <col min="1827" max="1827" width="10.7109375" style="3" customWidth="1"/>
    <col min="1828" max="1828" width="8.28515625" style="3" customWidth="1"/>
    <col min="1829" max="1829" width="9.85546875" style="3" customWidth="1"/>
    <col min="1830" max="1830" width="8.42578125" style="3" customWidth="1"/>
    <col min="1831" max="1831" width="1.7109375" style="3" customWidth="1"/>
    <col min="1832" max="1832" width="9.42578125" style="3" customWidth="1"/>
    <col min="1833" max="1833" width="10.5703125" style="3" customWidth="1"/>
    <col min="1834" max="1834" width="10.7109375" style="3" customWidth="1"/>
    <col min="1835" max="1835" width="8.28515625" style="3" customWidth="1"/>
    <col min="1836" max="1836" width="9.85546875" style="3" customWidth="1"/>
    <col min="1837" max="1837" width="8.42578125" style="3" customWidth="1"/>
    <col min="1838" max="2042" width="11.42578125" style="3"/>
    <col min="2043" max="2043" width="3.140625" style="3" customWidth="1"/>
    <col min="2044" max="2044" width="23.85546875" style="3" customWidth="1"/>
    <col min="2045" max="2045" width="1.7109375" style="3" customWidth="1"/>
    <col min="2046" max="2046" width="9.42578125" style="3" customWidth="1"/>
    <col min="2047" max="2047" width="10.5703125" style="3" customWidth="1"/>
    <col min="2048" max="2048" width="10.7109375" style="3" customWidth="1"/>
    <col min="2049" max="2049" width="8.28515625" style="3" customWidth="1"/>
    <col min="2050" max="2050" width="9.85546875" style="3" customWidth="1"/>
    <col min="2051" max="2051" width="8.42578125" style="3" customWidth="1"/>
    <col min="2052" max="2052" width="1.7109375" style="3" customWidth="1"/>
    <col min="2053" max="2053" width="9.42578125" style="3" customWidth="1"/>
    <col min="2054" max="2054" width="10.5703125" style="3" customWidth="1"/>
    <col min="2055" max="2055" width="10.7109375" style="3" customWidth="1"/>
    <col min="2056" max="2056" width="8.28515625" style="3" customWidth="1"/>
    <col min="2057" max="2057" width="9.85546875" style="3" customWidth="1"/>
    <col min="2058" max="2058" width="8.42578125" style="3" customWidth="1"/>
    <col min="2059" max="2059" width="1.7109375" style="3" customWidth="1"/>
    <col min="2060" max="2060" width="9.42578125" style="3" customWidth="1"/>
    <col min="2061" max="2061" width="10.5703125" style="3" customWidth="1"/>
    <col min="2062" max="2062" width="10.7109375" style="3" customWidth="1"/>
    <col min="2063" max="2063" width="8.28515625" style="3" customWidth="1"/>
    <col min="2064" max="2064" width="9.85546875" style="3" customWidth="1"/>
    <col min="2065" max="2065" width="8.42578125" style="3" customWidth="1"/>
    <col min="2066" max="2066" width="1.7109375" style="3" customWidth="1"/>
    <col min="2067" max="2067" width="9.42578125" style="3" customWidth="1"/>
    <col min="2068" max="2068" width="10.5703125" style="3" customWidth="1"/>
    <col min="2069" max="2069" width="10.7109375" style="3" customWidth="1"/>
    <col min="2070" max="2070" width="8.28515625" style="3" customWidth="1"/>
    <col min="2071" max="2071" width="9.85546875" style="3" customWidth="1"/>
    <col min="2072" max="2072" width="8.42578125" style="3" customWidth="1"/>
    <col min="2073" max="2073" width="1.7109375" style="3" customWidth="1"/>
    <col min="2074" max="2074" width="9.42578125" style="3" customWidth="1"/>
    <col min="2075" max="2075" width="10.5703125" style="3" customWidth="1"/>
    <col min="2076" max="2076" width="10.7109375" style="3" customWidth="1"/>
    <col min="2077" max="2077" width="8.28515625" style="3" customWidth="1"/>
    <col min="2078" max="2078" width="9.85546875" style="3" customWidth="1"/>
    <col min="2079" max="2079" width="8.42578125" style="3" customWidth="1"/>
    <col min="2080" max="2080" width="1.7109375" style="3" customWidth="1"/>
    <col min="2081" max="2081" width="9.42578125" style="3" customWidth="1"/>
    <col min="2082" max="2082" width="10.5703125" style="3" customWidth="1"/>
    <col min="2083" max="2083" width="10.7109375" style="3" customWidth="1"/>
    <col min="2084" max="2084" width="8.28515625" style="3" customWidth="1"/>
    <col min="2085" max="2085" width="9.85546875" style="3" customWidth="1"/>
    <col min="2086" max="2086" width="8.42578125" style="3" customWidth="1"/>
    <col min="2087" max="2087" width="1.7109375" style="3" customWidth="1"/>
    <col min="2088" max="2088" width="9.42578125" style="3" customWidth="1"/>
    <col min="2089" max="2089" width="10.5703125" style="3" customWidth="1"/>
    <col min="2090" max="2090" width="10.7109375" style="3" customWidth="1"/>
    <col min="2091" max="2091" width="8.28515625" style="3" customWidth="1"/>
    <col min="2092" max="2092" width="9.85546875" style="3" customWidth="1"/>
    <col min="2093" max="2093" width="8.42578125" style="3" customWidth="1"/>
    <col min="2094" max="2298" width="11.42578125" style="3"/>
    <col min="2299" max="2299" width="3.140625" style="3" customWidth="1"/>
    <col min="2300" max="2300" width="23.85546875" style="3" customWidth="1"/>
    <col min="2301" max="2301" width="1.7109375" style="3" customWidth="1"/>
    <col min="2302" max="2302" width="9.42578125" style="3" customWidth="1"/>
    <col min="2303" max="2303" width="10.5703125" style="3" customWidth="1"/>
    <col min="2304" max="2304" width="10.7109375" style="3" customWidth="1"/>
    <col min="2305" max="2305" width="8.28515625" style="3" customWidth="1"/>
    <col min="2306" max="2306" width="9.85546875" style="3" customWidth="1"/>
    <col min="2307" max="2307" width="8.42578125" style="3" customWidth="1"/>
    <col min="2308" max="2308" width="1.7109375" style="3" customWidth="1"/>
    <col min="2309" max="2309" width="9.42578125" style="3" customWidth="1"/>
    <col min="2310" max="2310" width="10.5703125" style="3" customWidth="1"/>
    <col min="2311" max="2311" width="10.7109375" style="3" customWidth="1"/>
    <col min="2312" max="2312" width="8.28515625" style="3" customWidth="1"/>
    <col min="2313" max="2313" width="9.85546875" style="3" customWidth="1"/>
    <col min="2314" max="2314" width="8.42578125" style="3" customWidth="1"/>
    <col min="2315" max="2315" width="1.7109375" style="3" customWidth="1"/>
    <col min="2316" max="2316" width="9.42578125" style="3" customWidth="1"/>
    <col min="2317" max="2317" width="10.5703125" style="3" customWidth="1"/>
    <col min="2318" max="2318" width="10.7109375" style="3" customWidth="1"/>
    <col min="2319" max="2319" width="8.28515625" style="3" customWidth="1"/>
    <col min="2320" max="2320" width="9.85546875" style="3" customWidth="1"/>
    <col min="2321" max="2321" width="8.42578125" style="3" customWidth="1"/>
    <col min="2322" max="2322" width="1.7109375" style="3" customWidth="1"/>
    <col min="2323" max="2323" width="9.42578125" style="3" customWidth="1"/>
    <col min="2324" max="2324" width="10.5703125" style="3" customWidth="1"/>
    <col min="2325" max="2325" width="10.7109375" style="3" customWidth="1"/>
    <col min="2326" max="2326" width="8.28515625" style="3" customWidth="1"/>
    <col min="2327" max="2327" width="9.85546875" style="3" customWidth="1"/>
    <col min="2328" max="2328" width="8.42578125" style="3" customWidth="1"/>
    <col min="2329" max="2329" width="1.7109375" style="3" customWidth="1"/>
    <col min="2330" max="2330" width="9.42578125" style="3" customWidth="1"/>
    <col min="2331" max="2331" width="10.5703125" style="3" customWidth="1"/>
    <col min="2332" max="2332" width="10.7109375" style="3" customWidth="1"/>
    <col min="2333" max="2333" width="8.28515625" style="3" customWidth="1"/>
    <col min="2334" max="2334" width="9.85546875" style="3" customWidth="1"/>
    <col min="2335" max="2335" width="8.42578125" style="3" customWidth="1"/>
    <col min="2336" max="2336" width="1.7109375" style="3" customWidth="1"/>
    <col min="2337" max="2337" width="9.42578125" style="3" customWidth="1"/>
    <col min="2338" max="2338" width="10.5703125" style="3" customWidth="1"/>
    <col min="2339" max="2339" width="10.7109375" style="3" customWidth="1"/>
    <col min="2340" max="2340" width="8.28515625" style="3" customWidth="1"/>
    <col min="2341" max="2341" width="9.85546875" style="3" customWidth="1"/>
    <col min="2342" max="2342" width="8.42578125" style="3" customWidth="1"/>
    <col min="2343" max="2343" width="1.7109375" style="3" customWidth="1"/>
    <col min="2344" max="2344" width="9.42578125" style="3" customWidth="1"/>
    <col min="2345" max="2345" width="10.5703125" style="3" customWidth="1"/>
    <col min="2346" max="2346" width="10.7109375" style="3" customWidth="1"/>
    <col min="2347" max="2347" width="8.28515625" style="3" customWidth="1"/>
    <col min="2348" max="2348" width="9.85546875" style="3" customWidth="1"/>
    <col min="2349" max="2349" width="8.42578125" style="3" customWidth="1"/>
    <col min="2350" max="2554" width="11.42578125" style="3"/>
    <col min="2555" max="2555" width="3.140625" style="3" customWidth="1"/>
    <col min="2556" max="2556" width="23.85546875" style="3" customWidth="1"/>
    <col min="2557" max="2557" width="1.7109375" style="3" customWidth="1"/>
    <col min="2558" max="2558" width="9.42578125" style="3" customWidth="1"/>
    <col min="2559" max="2559" width="10.5703125" style="3" customWidth="1"/>
    <col min="2560" max="2560" width="10.7109375" style="3" customWidth="1"/>
    <col min="2561" max="2561" width="8.28515625" style="3" customWidth="1"/>
    <col min="2562" max="2562" width="9.85546875" style="3" customWidth="1"/>
    <col min="2563" max="2563" width="8.42578125" style="3" customWidth="1"/>
    <col min="2564" max="2564" width="1.7109375" style="3" customWidth="1"/>
    <col min="2565" max="2565" width="9.42578125" style="3" customWidth="1"/>
    <col min="2566" max="2566" width="10.5703125" style="3" customWidth="1"/>
    <col min="2567" max="2567" width="10.7109375" style="3" customWidth="1"/>
    <col min="2568" max="2568" width="8.28515625" style="3" customWidth="1"/>
    <col min="2569" max="2569" width="9.85546875" style="3" customWidth="1"/>
    <col min="2570" max="2570" width="8.42578125" style="3" customWidth="1"/>
    <col min="2571" max="2571" width="1.7109375" style="3" customWidth="1"/>
    <col min="2572" max="2572" width="9.42578125" style="3" customWidth="1"/>
    <col min="2573" max="2573" width="10.5703125" style="3" customWidth="1"/>
    <col min="2574" max="2574" width="10.7109375" style="3" customWidth="1"/>
    <col min="2575" max="2575" width="8.28515625" style="3" customWidth="1"/>
    <col min="2576" max="2576" width="9.85546875" style="3" customWidth="1"/>
    <col min="2577" max="2577" width="8.42578125" style="3" customWidth="1"/>
    <col min="2578" max="2578" width="1.7109375" style="3" customWidth="1"/>
    <col min="2579" max="2579" width="9.42578125" style="3" customWidth="1"/>
    <col min="2580" max="2580" width="10.5703125" style="3" customWidth="1"/>
    <col min="2581" max="2581" width="10.7109375" style="3" customWidth="1"/>
    <col min="2582" max="2582" width="8.28515625" style="3" customWidth="1"/>
    <col min="2583" max="2583" width="9.85546875" style="3" customWidth="1"/>
    <col min="2584" max="2584" width="8.42578125" style="3" customWidth="1"/>
    <col min="2585" max="2585" width="1.7109375" style="3" customWidth="1"/>
    <col min="2586" max="2586" width="9.42578125" style="3" customWidth="1"/>
    <col min="2587" max="2587" width="10.5703125" style="3" customWidth="1"/>
    <col min="2588" max="2588" width="10.7109375" style="3" customWidth="1"/>
    <col min="2589" max="2589" width="8.28515625" style="3" customWidth="1"/>
    <col min="2590" max="2590" width="9.85546875" style="3" customWidth="1"/>
    <col min="2591" max="2591" width="8.42578125" style="3" customWidth="1"/>
    <col min="2592" max="2592" width="1.7109375" style="3" customWidth="1"/>
    <col min="2593" max="2593" width="9.42578125" style="3" customWidth="1"/>
    <col min="2594" max="2594" width="10.5703125" style="3" customWidth="1"/>
    <col min="2595" max="2595" width="10.7109375" style="3" customWidth="1"/>
    <col min="2596" max="2596" width="8.28515625" style="3" customWidth="1"/>
    <col min="2597" max="2597" width="9.85546875" style="3" customWidth="1"/>
    <col min="2598" max="2598" width="8.42578125" style="3" customWidth="1"/>
    <col min="2599" max="2599" width="1.7109375" style="3" customWidth="1"/>
    <col min="2600" max="2600" width="9.42578125" style="3" customWidth="1"/>
    <col min="2601" max="2601" width="10.5703125" style="3" customWidth="1"/>
    <col min="2602" max="2602" width="10.7109375" style="3" customWidth="1"/>
    <col min="2603" max="2603" width="8.28515625" style="3" customWidth="1"/>
    <col min="2604" max="2604" width="9.85546875" style="3" customWidth="1"/>
    <col min="2605" max="2605" width="8.42578125" style="3" customWidth="1"/>
    <col min="2606" max="2810" width="11.42578125" style="3"/>
    <col min="2811" max="2811" width="3.140625" style="3" customWidth="1"/>
    <col min="2812" max="2812" width="23.85546875" style="3" customWidth="1"/>
    <col min="2813" max="2813" width="1.7109375" style="3" customWidth="1"/>
    <col min="2814" max="2814" width="9.42578125" style="3" customWidth="1"/>
    <col min="2815" max="2815" width="10.5703125" style="3" customWidth="1"/>
    <col min="2816" max="2816" width="10.7109375" style="3" customWidth="1"/>
    <col min="2817" max="2817" width="8.28515625" style="3" customWidth="1"/>
    <col min="2818" max="2818" width="9.85546875" style="3" customWidth="1"/>
    <col min="2819" max="2819" width="8.42578125" style="3" customWidth="1"/>
    <col min="2820" max="2820" width="1.7109375" style="3" customWidth="1"/>
    <col min="2821" max="2821" width="9.42578125" style="3" customWidth="1"/>
    <col min="2822" max="2822" width="10.5703125" style="3" customWidth="1"/>
    <col min="2823" max="2823" width="10.7109375" style="3" customWidth="1"/>
    <col min="2824" max="2824" width="8.28515625" style="3" customWidth="1"/>
    <col min="2825" max="2825" width="9.85546875" style="3" customWidth="1"/>
    <col min="2826" max="2826" width="8.42578125" style="3" customWidth="1"/>
    <col min="2827" max="2827" width="1.7109375" style="3" customWidth="1"/>
    <col min="2828" max="2828" width="9.42578125" style="3" customWidth="1"/>
    <col min="2829" max="2829" width="10.5703125" style="3" customWidth="1"/>
    <col min="2830" max="2830" width="10.7109375" style="3" customWidth="1"/>
    <col min="2831" max="2831" width="8.28515625" style="3" customWidth="1"/>
    <col min="2832" max="2832" width="9.85546875" style="3" customWidth="1"/>
    <col min="2833" max="2833" width="8.42578125" style="3" customWidth="1"/>
    <col min="2834" max="2834" width="1.7109375" style="3" customWidth="1"/>
    <col min="2835" max="2835" width="9.42578125" style="3" customWidth="1"/>
    <col min="2836" max="2836" width="10.5703125" style="3" customWidth="1"/>
    <col min="2837" max="2837" width="10.7109375" style="3" customWidth="1"/>
    <col min="2838" max="2838" width="8.28515625" style="3" customWidth="1"/>
    <col min="2839" max="2839" width="9.85546875" style="3" customWidth="1"/>
    <col min="2840" max="2840" width="8.42578125" style="3" customWidth="1"/>
    <col min="2841" max="2841" width="1.7109375" style="3" customWidth="1"/>
    <col min="2842" max="2842" width="9.42578125" style="3" customWidth="1"/>
    <col min="2843" max="2843" width="10.5703125" style="3" customWidth="1"/>
    <col min="2844" max="2844" width="10.7109375" style="3" customWidth="1"/>
    <col min="2845" max="2845" width="8.28515625" style="3" customWidth="1"/>
    <col min="2846" max="2846" width="9.85546875" style="3" customWidth="1"/>
    <col min="2847" max="2847" width="8.42578125" style="3" customWidth="1"/>
    <col min="2848" max="2848" width="1.7109375" style="3" customWidth="1"/>
    <col min="2849" max="2849" width="9.42578125" style="3" customWidth="1"/>
    <col min="2850" max="2850" width="10.5703125" style="3" customWidth="1"/>
    <col min="2851" max="2851" width="10.7109375" style="3" customWidth="1"/>
    <col min="2852" max="2852" width="8.28515625" style="3" customWidth="1"/>
    <col min="2853" max="2853" width="9.85546875" style="3" customWidth="1"/>
    <col min="2854" max="2854" width="8.42578125" style="3" customWidth="1"/>
    <col min="2855" max="2855" width="1.7109375" style="3" customWidth="1"/>
    <col min="2856" max="2856" width="9.42578125" style="3" customWidth="1"/>
    <col min="2857" max="2857" width="10.5703125" style="3" customWidth="1"/>
    <col min="2858" max="2858" width="10.7109375" style="3" customWidth="1"/>
    <col min="2859" max="2859" width="8.28515625" style="3" customWidth="1"/>
    <col min="2860" max="2860" width="9.85546875" style="3" customWidth="1"/>
    <col min="2861" max="2861" width="8.42578125" style="3" customWidth="1"/>
    <col min="2862" max="3066" width="11.42578125" style="3"/>
    <col min="3067" max="3067" width="3.140625" style="3" customWidth="1"/>
    <col min="3068" max="3068" width="23.85546875" style="3" customWidth="1"/>
    <col min="3069" max="3069" width="1.7109375" style="3" customWidth="1"/>
    <col min="3070" max="3070" width="9.42578125" style="3" customWidth="1"/>
    <col min="3071" max="3071" width="10.5703125" style="3" customWidth="1"/>
    <col min="3072" max="3072" width="10.7109375" style="3" customWidth="1"/>
    <col min="3073" max="3073" width="8.28515625" style="3" customWidth="1"/>
    <col min="3074" max="3074" width="9.85546875" style="3" customWidth="1"/>
    <col min="3075" max="3075" width="8.42578125" style="3" customWidth="1"/>
    <col min="3076" max="3076" width="1.7109375" style="3" customWidth="1"/>
    <col min="3077" max="3077" width="9.42578125" style="3" customWidth="1"/>
    <col min="3078" max="3078" width="10.5703125" style="3" customWidth="1"/>
    <col min="3079" max="3079" width="10.7109375" style="3" customWidth="1"/>
    <col min="3080" max="3080" width="8.28515625" style="3" customWidth="1"/>
    <col min="3081" max="3081" width="9.85546875" style="3" customWidth="1"/>
    <col min="3082" max="3082" width="8.42578125" style="3" customWidth="1"/>
    <col min="3083" max="3083" width="1.7109375" style="3" customWidth="1"/>
    <col min="3084" max="3084" width="9.42578125" style="3" customWidth="1"/>
    <col min="3085" max="3085" width="10.5703125" style="3" customWidth="1"/>
    <col min="3086" max="3086" width="10.7109375" style="3" customWidth="1"/>
    <col min="3087" max="3087" width="8.28515625" style="3" customWidth="1"/>
    <col min="3088" max="3088" width="9.85546875" style="3" customWidth="1"/>
    <col min="3089" max="3089" width="8.42578125" style="3" customWidth="1"/>
    <col min="3090" max="3090" width="1.7109375" style="3" customWidth="1"/>
    <col min="3091" max="3091" width="9.42578125" style="3" customWidth="1"/>
    <col min="3092" max="3092" width="10.5703125" style="3" customWidth="1"/>
    <col min="3093" max="3093" width="10.7109375" style="3" customWidth="1"/>
    <col min="3094" max="3094" width="8.28515625" style="3" customWidth="1"/>
    <col min="3095" max="3095" width="9.85546875" style="3" customWidth="1"/>
    <col min="3096" max="3096" width="8.42578125" style="3" customWidth="1"/>
    <col min="3097" max="3097" width="1.7109375" style="3" customWidth="1"/>
    <col min="3098" max="3098" width="9.42578125" style="3" customWidth="1"/>
    <col min="3099" max="3099" width="10.5703125" style="3" customWidth="1"/>
    <col min="3100" max="3100" width="10.7109375" style="3" customWidth="1"/>
    <col min="3101" max="3101" width="8.28515625" style="3" customWidth="1"/>
    <col min="3102" max="3102" width="9.85546875" style="3" customWidth="1"/>
    <col min="3103" max="3103" width="8.42578125" style="3" customWidth="1"/>
    <col min="3104" max="3104" width="1.7109375" style="3" customWidth="1"/>
    <col min="3105" max="3105" width="9.42578125" style="3" customWidth="1"/>
    <col min="3106" max="3106" width="10.5703125" style="3" customWidth="1"/>
    <col min="3107" max="3107" width="10.7109375" style="3" customWidth="1"/>
    <col min="3108" max="3108" width="8.28515625" style="3" customWidth="1"/>
    <col min="3109" max="3109" width="9.85546875" style="3" customWidth="1"/>
    <col min="3110" max="3110" width="8.42578125" style="3" customWidth="1"/>
    <col min="3111" max="3111" width="1.7109375" style="3" customWidth="1"/>
    <col min="3112" max="3112" width="9.42578125" style="3" customWidth="1"/>
    <col min="3113" max="3113" width="10.5703125" style="3" customWidth="1"/>
    <col min="3114" max="3114" width="10.7109375" style="3" customWidth="1"/>
    <col min="3115" max="3115" width="8.28515625" style="3" customWidth="1"/>
    <col min="3116" max="3116" width="9.85546875" style="3" customWidth="1"/>
    <col min="3117" max="3117" width="8.42578125" style="3" customWidth="1"/>
    <col min="3118" max="3322" width="11.42578125" style="3"/>
    <col min="3323" max="3323" width="3.140625" style="3" customWidth="1"/>
    <col min="3324" max="3324" width="23.85546875" style="3" customWidth="1"/>
    <col min="3325" max="3325" width="1.7109375" style="3" customWidth="1"/>
    <col min="3326" max="3326" width="9.42578125" style="3" customWidth="1"/>
    <col min="3327" max="3327" width="10.5703125" style="3" customWidth="1"/>
    <col min="3328" max="3328" width="10.7109375" style="3" customWidth="1"/>
    <col min="3329" max="3329" width="8.28515625" style="3" customWidth="1"/>
    <col min="3330" max="3330" width="9.85546875" style="3" customWidth="1"/>
    <col min="3331" max="3331" width="8.42578125" style="3" customWidth="1"/>
    <col min="3332" max="3332" width="1.7109375" style="3" customWidth="1"/>
    <col min="3333" max="3333" width="9.42578125" style="3" customWidth="1"/>
    <col min="3334" max="3334" width="10.5703125" style="3" customWidth="1"/>
    <col min="3335" max="3335" width="10.7109375" style="3" customWidth="1"/>
    <col min="3336" max="3336" width="8.28515625" style="3" customWidth="1"/>
    <col min="3337" max="3337" width="9.85546875" style="3" customWidth="1"/>
    <col min="3338" max="3338" width="8.42578125" style="3" customWidth="1"/>
    <col min="3339" max="3339" width="1.7109375" style="3" customWidth="1"/>
    <col min="3340" max="3340" width="9.42578125" style="3" customWidth="1"/>
    <col min="3341" max="3341" width="10.5703125" style="3" customWidth="1"/>
    <col min="3342" max="3342" width="10.7109375" style="3" customWidth="1"/>
    <col min="3343" max="3343" width="8.28515625" style="3" customWidth="1"/>
    <col min="3344" max="3344" width="9.85546875" style="3" customWidth="1"/>
    <col min="3345" max="3345" width="8.42578125" style="3" customWidth="1"/>
    <col min="3346" max="3346" width="1.7109375" style="3" customWidth="1"/>
    <col min="3347" max="3347" width="9.42578125" style="3" customWidth="1"/>
    <col min="3348" max="3348" width="10.5703125" style="3" customWidth="1"/>
    <col min="3349" max="3349" width="10.7109375" style="3" customWidth="1"/>
    <col min="3350" max="3350" width="8.28515625" style="3" customWidth="1"/>
    <col min="3351" max="3351" width="9.85546875" style="3" customWidth="1"/>
    <col min="3352" max="3352" width="8.42578125" style="3" customWidth="1"/>
    <col min="3353" max="3353" width="1.7109375" style="3" customWidth="1"/>
    <col min="3354" max="3354" width="9.42578125" style="3" customWidth="1"/>
    <col min="3355" max="3355" width="10.5703125" style="3" customWidth="1"/>
    <col min="3356" max="3356" width="10.7109375" style="3" customWidth="1"/>
    <col min="3357" max="3357" width="8.28515625" style="3" customWidth="1"/>
    <col min="3358" max="3358" width="9.85546875" style="3" customWidth="1"/>
    <col min="3359" max="3359" width="8.42578125" style="3" customWidth="1"/>
    <col min="3360" max="3360" width="1.7109375" style="3" customWidth="1"/>
    <col min="3361" max="3361" width="9.42578125" style="3" customWidth="1"/>
    <col min="3362" max="3362" width="10.5703125" style="3" customWidth="1"/>
    <col min="3363" max="3363" width="10.7109375" style="3" customWidth="1"/>
    <col min="3364" max="3364" width="8.28515625" style="3" customWidth="1"/>
    <col min="3365" max="3365" width="9.85546875" style="3" customWidth="1"/>
    <col min="3366" max="3366" width="8.42578125" style="3" customWidth="1"/>
    <col min="3367" max="3367" width="1.7109375" style="3" customWidth="1"/>
    <col min="3368" max="3368" width="9.42578125" style="3" customWidth="1"/>
    <col min="3369" max="3369" width="10.5703125" style="3" customWidth="1"/>
    <col min="3370" max="3370" width="10.7109375" style="3" customWidth="1"/>
    <col min="3371" max="3371" width="8.28515625" style="3" customWidth="1"/>
    <col min="3372" max="3372" width="9.85546875" style="3" customWidth="1"/>
    <col min="3373" max="3373" width="8.42578125" style="3" customWidth="1"/>
    <col min="3374" max="3578" width="11.42578125" style="3"/>
    <col min="3579" max="3579" width="3.140625" style="3" customWidth="1"/>
    <col min="3580" max="3580" width="23.85546875" style="3" customWidth="1"/>
    <col min="3581" max="3581" width="1.7109375" style="3" customWidth="1"/>
    <col min="3582" max="3582" width="9.42578125" style="3" customWidth="1"/>
    <col min="3583" max="3583" width="10.5703125" style="3" customWidth="1"/>
    <col min="3584" max="3584" width="10.7109375" style="3" customWidth="1"/>
    <col min="3585" max="3585" width="8.28515625" style="3" customWidth="1"/>
    <col min="3586" max="3586" width="9.85546875" style="3" customWidth="1"/>
    <col min="3587" max="3587" width="8.42578125" style="3" customWidth="1"/>
    <col min="3588" max="3588" width="1.7109375" style="3" customWidth="1"/>
    <col min="3589" max="3589" width="9.42578125" style="3" customWidth="1"/>
    <col min="3590" max="3590" width="10.5703125" style="3" customWidth="1"/>
    <col min="3591" max="3591" width="10.7109375" style="3" customWidth="1"/>
    <col min="3592" max="3592" width="8.28515625" style="3" customWidth="1"/>
    <col min="3593" max="3593" width="9.85546875" style="3" customWidth="1"/>
    <col min="3594" max="3594" width="8.42578125" style="3" customWidth="1"/>
    <col min="3595" max="3595" width="1.7109375" style="3" customWidth="1"/>
    <col min="3596" max="3596" width="9.42578125" style="3" customWidth="1"/>
    <col min="3597" max="3597" width="10.5703125" style="3" customWidth="1"/>
    <col min="3598" max="3598" width="10.7109375" style="3" customWidth="1"/>
    <col min="3599" max="3599" width="8.28515625" style="3" customWidth="1"/>
    <col min="3600" max="3600" width="9.85546875" style="3" customWidth="1"/>
    <col min="3601" max="3601" width="8.42578125" style="3" customWidth="1"/>
    <col min="3602" max="3602" width="1.7109375" style="3" customWidth="1"/>
    <col min="3603" max="3603" width="9.42578125" style="3" customWidth="1"/>
    <col min="3604" max="3604" width="10.5703125" style="3" customWidth="1"/>
    <col min="3605" max="3605" width="10.7109375" style="3" customWidth="1"/>
    <col min="3606" max="3606" width="8.28515625" style="3" customWidth="1"/>
    <col min="3607" max="3607" width="9.85546875" style="3" customWidth="1"/>
    <col min="3608" max="3608" width="8.42578125" style="3" customWidth="1"/>
    <col min="3609" max="3609" width="1.7109375" style="3" customWidth="1"/>
    <col min="3610" max="3610" width="9.42578125" style="3" customWidth="1"/>
    <col min="3611" max="3611" width="10.5703125" style="3" customWidth="1"/>
    <col min="3612" max="3612" width="10.7109375" style="3" customWidth="1"/>
    <col min="3613" max="3613" width="8.28515625" style="3" customWidth="1"/>
    <col min="3614" max="3614" width="9.85546875" style="3" customWidth="1"/>
    <col min="3615" max="3615" width="8.42578125" style="3" customWidth="1"/>
    <col min="3616" max="3616" width="1.7109375" style="3" customWidth="1"/>
    <col min="3617" max="3617" width="9.42578125" style="3" customWidth="1"/>
    <col min="3618" max="3618" width="10.5703125" style="3" customWidth="1"/>
    <col min="3619" max="3619" width="10.7109375" style="3" customWidth="1"/>
    <col min="3620" max="3620" width="8.28515625" style="3" customWidth="1"/>
    <col min="3621" max="3621" width="9.85546875" style="3" customWidth="1"/>
    <col min="3622" max="3622" width="8.42578125" style="3" customWidth="1"/>
    <col min="3623" max="3623" width="1.7109375" style="3" customWidth="1"/>
    <col min="3624" max="3624" width="9.42578125" style="3" customWidth="1"/>
    <col min="3625" max="3625" width="10.5703125" style="3" customWidth="1"/>
    <col min="3626" max="3626" width="10.7109375" style="3" customWidth="1"/>
    <col min="3627" max="3627" width="8.28515625" style="3" customWidth="1"/>
    <col min="3628" max="3628" width="9.85546875" style="3" customWidth="1"/>
    <col min="3629" max="3629" width="8.42578125" style="3" customWidth="1"/>
    <col min="3630" max="3834" width="11.42578125" style="3"/>
    <col min="3835" max="3835" width="3.140625" style="3" customWidth="1"/>
    <col min="3836" max="3836" width="23.85546875" style="3" customWidth="1"/>
    <col min="3837" max="3837" width="1.7109375" style="3" customWidth="1"/>
    <col min="3838" max="3838" width="9.42578125" style="3" customWidth="1"/>
    <col min="3839" max="3839" width="10.5703125" style="3" customWidth="1"/>
    <col min="3840" max="3840" width="10.7109375" style="3" customWidth="1"/>
    <col min="3841" max="3841" width="8.28515625" style="3" customWidth="1"/>
    <col min="3842" max="3842" width="9.85546875" style="3" customWidth="1"/>
    <col min="3843" max="3843" width="8.42578125" style="3" customWidth="1"/>
    <col min="3844" max="3844" width="1.7109375" style="3" customWidth="1"/>
    <col min="3845" max="3845" width="9.42578125" style="3" customWidth="1"/>
    <col min="3846" max="3846" width="10.5703125" style="3" customWidth="1"/>
    <col min="3847" max="3847" width="10.7109375" style="3" customWidth="1"/>
    <col min="3848" max="3848" width="8.28515625" style="3" customWidth="1"/>
    <col min="3849" max="3849" width="9.85546875" style="3" customWidth="1"/>
    <col min="3850" max="3850" width="8.42578125" style="3" customWidth="1"/>
    <col min="3851" max="3851" width="1.7109375" style="3" customWidth="1"/>
    <col min="3852" max="3852" width="9.42578125" style="3" customWidth="1"/>
    <col min="3853" max="3853" width="10.5703125" style="3" customWidth="1"/>
    <col min="3854" max="3854" width="10.7109375" style="3" customWidth="1"/>
    <col min="3855" max="3855" width="8.28515625" style="3" customWidth="1"/>
    <col min="3856" max="3856" width="9.85546875" style="3" customWidth="1"/>
    <col min="3857" max="3857" width="8.42578125" style="3" customWidth="1"/>
    <col min="3858" max="3858" width="1.7109375" style="3" customWidth="1"/>
    <col min="3859" max="3859" width="9.42578125" style="3" customWidth="1"/>
    <col min="3860" max="3860" width="10.5703125" style="3" customWidth="1"/>
    <col min="3861" max="3861" width="10.7109375" style="3" customWidth="1"/>
    <col min="3862" max="3862" width="8.28515625" style="3" customWidth="1"/>
    <col min="3863" max="3863" width="9.85546875" style="3" customWidth="1"/>
    <col min="3864" max="3864" width="8.42578125" style="3" customWidth="1"/>
    <col min="3865" max="3865" width="1.7109375" style="3" customWidth="1"/>
    <col min="3866" max="3866" width="9.42578125" style="3" customWidth="1"/>
    <col min="3867" max="3867" width="10.5703125" style="3" customWidth="1"/>
    <col min="3868" max="3868" width="10.7109375" style="3" customWidth="1"/>
    <col min="3869" max="3869" width="8.28515625" style="3" customWidth="1"/>
    <col min="3870" max="3870" width="9.85546875" style="3" customWidth="1"/>
    <col min="3871" max="3871" width="8.42578125" style="3" customWidth="1"/>
    <col min="3872" max="3872" width="1.7109375" style="3" customWidth="1"/>
    <col min="3873" max="3873" width="9.42578125" style="3" customWidth="1"/>
    <col min="3874" max="3874" width="10.5703125" style="3" customWidth="1"/>
    <col min="3875" max="3875" width="10.7109375" style="3" customWidth="1"/>
    <col min="3876" max="3876" width="8.28515625" style="3" customWidth="1"/>
    <col min="3877" max="3877" width="9.85546875" style="3" customWidth="1"/>
    <col min="3878" max="3878" width="8.42578125" style="3" customWidth="1"/>
    <col min="3879" max="3879" width="1.7109375" style="3" customWidth="1"/>
    <col min="3880" max="3880" width="9.42578125" style="3" customWidth="1"/>
    <col min="3881" max="3881" width="10.5703125" style="3" customWidth="1"/>
    <col min="3882" max="3882" width="10.7109375" style="3" customWidth="1"/>
    <col min="3883" max="3883" width="8.28515625" style="3" customWidth="1"/>
    <col min="3884" max="3884" width="9.85546875" style="3" customWidth="1"/>
    <col min="3885" max="3885" width="8.42578125" style="3" customWidth="1"/>
    <col min="3886" max="4090" width="11.42578125" style="3"/>
    <col min="4091" max="4091" width="3.140625" style="3" customWidth="1"/>
    <col min="4092" max="4092" width="23.85546875" style="3" customWidth="1"/>
    <col min="4093" max="4093" width="1.7109375" style="3" customWidth="1"/>
    <col min="4094" max="4094" width="9.42578125" style="3" customWidth="1"/>
    <col min="4095" max="4095" width="10.5703125" style="3" customWidth="1"/>
    <col min="4096" max="4096" width="10.7109375" style="3" customWidth="1"/>
    <col min="4097" max="4097" width="8.28515625" style="3" customWidth="1"/>
    <col min="4098" max="4098" width="9.85546875" style="3" customWidth="1"/>
    <col min="4099" max="4099" width="8.42578125" style="3" customWidth="1"/>
    <col min="4100" max="4100" width="1.7109375" style="3" customWidth="1"/>
    <col min="4101" max="4101" width="9.42578125" style="3" customWidth="1"/>
    <col min="4102" max="4102" width="10.5703125" style="3" customWidth="1"/>
    <col min="4103" max="4103" width="10.7109375" style="3" customWidth="1"/>
    <col min="4104" max="4104" width="8.28515625" style="3" customWidth="1"/>
    <col min="4105" max="4105" width="9.85546875" style="3" customWidth="1"/>
    <col min="4106" max="4106" width="8.42578125" style="3" customWidth="1"/>
    <col min="4107" max="4107" width="1.7109375" style="3" customWidth="1"/>
    <col min="4108" max="4108" width="9.42578125" style="3" customWidth="1"/>
    <col min="4109" max="4109" width="10.5703125" style="3" customWidth="1"/>
    <col min="4110" max="4110" width="10.7109375" style="3" customWidth="1"/>
    <col min="4111" max="4111" width="8.28515625" style="3" customWidth="1"/>
    <col min="4112" max="4112" width="9.85546875" style="3" customWidth="1"/>
    <col min="4113" max="4113" width="8.42578125" style="3" customWidth="1"/>
    <col min="4114" max="4114" width="1.7109375" style="3" customWidth="1"/>
    <col min="4115" max="4115" width="9.42578125" style="3" customWidth="1"/>
    <col min="4116" max="4116" width="10.5703125" style="3" customWidth="1"/>
    <col min="4117" max="4117" width="10.7109375" style="3" customWidth="1"/>
    <col min="4118" max="4118" width="8.28515625" style="3" customWidth="1"/>
    <col min="4119" max="4119" width="9.85546875" style="3" customWidth="1"/>
    <col min="4120" max="4120" width="8.42578125" style="3" customWidth="1"/>
    <col min="4121" max="4121" width="1.7109375" style="3" customWidth="1"/>
    <col min="4122" max="4122" width="9.42578125" style="3" customWidth="1"/>
    <col min="4123" max="4123" width="10.5703125" style="3" customWidth="1"/>
    <col min="4124" max="4124" width="10.7109375" style="3" customWidth="1"/>
    <col min="4125" max="4125" width="8.28515625" style="3" customWidth="1"/>
    <col min="4126" max="4126" width="9.85546875" style="3" customWidth="1"/>
    <col min="4127" max="4127" width="8.42578125" style="3" customWidth="1"/>
    <col min="4128" max="4128" width="1.7109375" style="3" customWidth="1"/>
    <col min="4129" max="4129" width="9.42578125" style="3" customWidth="1"/>
    <col min="4130" max="4130" width="10.5703125" style="3" customWidth="1"/>
    <col min="4131" max="4131" width="10.7109375" style="3" customWidth="1"/>
    <col min="4132" max="4132" width="8.28515625" style="3" customWidth="1"/>
    <col min="4133" max="4133" width="9.85546875" style="3" customWidth="1"/>
    <col min="4134" max="4134" width="8.42578125" style="3" customWidth="1"/>
    <col min="4135" max="4135" width="1.7109375" style="3" customWidth="1"/>
    <col min="4136" max="4136" width="9.42578125" style="3" customWidth="1"/>
    <col min="4137" max="4137" width="10.5703125" style="3" customWidth="1"/>
    <col min="4138" max="4138" width="10.7109375" style="3" customWidth="1"/>
    <col min="4139" max="4139" width="8.28515625" style="3" customWidth="1"/>
    <col min="4140" max="4140" width="9.85546875" style="3" customWidth="1"/>
    <col min="4141" max="4141" width="8.42578125" style="3" customWidth="1"/>
    <col min="4142" max="4346" width="11.42578125" style="3"/>
    <col min="4347" max="4347" width="3.140625" style="3" customWidth="1"/>
    <col min="4348" max="4348" width="23.85546875" style="3" customWidth="1"/>
    <col min="4349" max="4349" width="1.7109375" style="3" customWidth="1"/>
    <col min="4350" max="4350" width="9.42578125" style="3" customWidth="1"/>
    <col min="4351" max="4351" width="10.5703125" style="3" customWidth="1"/>
    <col min="4352" max="4352" width="10.7109375" style="3" customWidth="1"/>
    <col min="4353" max="4353" width="8.28515625" style="3" customWidth="1"/>
    <col min="4354" max="4354" width="9.85546875" style="3" customWidth="1"/>
    <col min="4355" max="4355" width="8.42578125" style="3" customWidth="1"/>
    <col min="4356" max="4356" width="1.7109375" style="3" customWidth="1"/>
    <col min="4357" max="4357" width="9.42578125" style="3" customWidth="1"/>
    <col min="4358" max="4358" width="10.5703125" style="3" customWidth="1"/>
    <col min="4359" max="4359" width="10.7109375" style="3" customWidth="1"/>
    <col min="4360" max="4360" width="8.28515625" style="3" customWidth="1"/>
    <col min="4361" max="4361" width="9.85546875" style="3" customWidth="1"/>
    <col min="4362" max="4362" width="8.42578125" style="3" customWidth="1"/>
    <col min="4363" max="4363" width="1.7109375" style="3" customWidth="1"/>
    <col min="4364" max="4364" width="9.42578125" style="3" customWidth="1"/>
    <col min="4365" max="4365" width="10.5703125" style="3" customWidth="1"/>
    <col min="4366" max="4366" width="10.7109375" style="3" customWidth="1"/>
    <col min="4367" max="4367" width="8.28515625" style="3" customWidth="1"/>
    <col min="4368" max="4368" width="9.85546875" style="3" customWidth="1"/>
    <col min="4369" max="4369" width="8.42578125" style="3" customWidth="1"/>
    <col min="4370" max="4370" width="1.7109375" style="3" customWidth="1"/>
    <col min="4371" max="4371" width="9.42578125" style="3" customWidth="1"/>
    <col min="4372" max="4372" width="10.5703125" style="3" customWidth="1"/>
    <col min="4373" max="4373" width="10.7109375" style="3" customWidth="1"/>
    <col min="4374" max="4374" width="8.28515625" style="3" customWidth="1"/>
    <col min="4375" max="4375" width="9.85546875" style="3" customWidth="1"/>
    <col min="4376" max="4376" width="8.42578125" style="3" customWidth="1"/>
    <col min="4377" max="4377" width="1.7109375" style="3" customWidth="1"/>
    <col min="4378" max="4378" width="9.42578125" style="3" customWidth="1"/>
    <col min="4379" max="4379" width="10.5703125" style="3" customWidth="1"/>
    <col min="4380" max="4380" width="10.7109375" style="3" customWidth="1"/>
    <col min="4381" max="4381" width="8.28515625" style="3" customWidth="1"/>
    <col min="4382" max="4382" width="9.85546875" style="3" customWidth="1"/>
    <col min="4383" max="4383" width="8.42578125" style="3" customWidth="1"/>
    <col min="4384" max="4384" width="1.7109375" style="3" customWidth="1"/>
    <col min="4385" max="4385" width="9.42578125" style="3" customWidth="1"/>
    <col min="4386" max="4386" width="10.5703125" style="3" customWidth="1"/>
    <col min="4387" max="4387" width="10.7109375" style="3" customWidth="1"/>
    <col min="4388" max="4388" width="8.28515625" style="3" customWidth="1"/>
    <col min="4389" max="4389" width="9.85546875" style="3" customWidth="1"/>
    <col min="4390" max="4390" width="8.42578125" style="3" customWidth="1"/>
    <col min="4391" max="4391" width="1.7109375" style="3" customWidth="1"/>
    <col min="4392" max="4392" width="9.42578125" style="3" customWidth="1"/>
    <col min="4393" max="4393" width="10.5703125" style="3" customWidth="1"/>
    <col min="4394" max="4394" width="10.7109375" style="3" customWidth="1"/>
    <col min="4395" max="4395" width="8.28515625" style="3" customWidth="1"/>
    <col min="4396" max="4396" width="9.85546875" style="3" customWidth="1"/>
    <col min="4397" max="4397" width="8.42578125" style="3" customWidth="1"/>
    <col min="4398" max="4602" width="11.42578125" style="3"/>
    <col min="4603" max="4603" width="3.140625" style="3" customWidth="1"/>
    <col min="4604" max="4604" width="23.85546875" style="3" customWidth="1"/>
    <col min="4605" max="4605" width="1.7109375" style="3" customWidth="1"/>
    <col min="4606" max="4606" width="9.42578125" style="3" customWidth="1"/>
    <col min="4607" max="4607" width="10.5703125" style="3" customWidth="1"/>
    <col min="4608" max="4608" width="10.7109375" style="3" customWidth="1"/>
    <col min="4609" max="4609" width="8.28515625" style="3" customWidth="1"/>
    <col min="4610" max="4610" width="9.85546875" style="3" customWidth="1"/>
    <col min="4611" max="4611" width="8.42578125" style="3" customWidth="1"/>
    <col min="4612" max="4612" width="1.7109375" style="3" customWidth="1"/>
    <col min="4613" max="4613" width="9.42578125" style="3" customWidth="1"/>
    <col min="4614" max="4614" width="10.5703125" style="3" customWidth="1"/>
    <col min="4615" max="4615" width="10.7109375" style="3" customWidth="1"/>
    <col min="4616" max="4616" width="8.28515625" style="3" customWidth="1"/>
    <col min="4617" max="4617" width="9.85546875" style="3" customWidth="1"/>
    <col min="4618" max="4618" width="8.42578125" style="3" customWidth="1"/>
    <col min="4619" max="4619" width="1.7109375" style="3" customWidth="1"/>
    <col min="4620" max="4620" width="9.42578125" style="3" customWidth="1"/>
    <col min="4621" max="4621" width="10.5703125" style="3" customWidth="1"/>
    <col min="4622" max="4622" width="10.7109375" style="3" customWidth="1"/>
    <col min="4623" max="4623" width="8.28515625" style="3" customWidth="1"/>
    <col min="4624" max="4624" width="9.85546875" style="3" customWidth="1"/>
    <col min="4625" max="4625" width="8.42578125" style="3" customWidth="1"/>
    <col min="4626" max="4626" width="1.7109375" style="3" customWidth="1"/>
    <col min="4627" max="4627" width="9.42578125" style="3" customWidth="1"/>
    <col min="4628" max="4628" width="10.5703125" style="3" customWidth="1"/>
    <col min="4629" max="4629" width="10.7109375" style="3" customWidth="1"/>
    <col min="4630" max="4630" width="8.28515625" style="3" customWidth="1"/>
    <col min="4631" max="4631" width="9.85546875" style="3" customWidth="1"/>
    <col min="4632" max="4632" width="8.42578125" style="3" customWidth="1"/>
    <col min="4633" max="4633" width="1.7109375" style="3" customWidth="1"/>
    <col min="4634" max="4634" width="9.42578125" style="3" customWidth="1"/>
    <col min="4635" max="4635" width="10.5703125" style="3" customWidth="1"/>
    <col min="4636" max="4636" width="10.7109375" style="3" customWidth="1"/>
    <col min="4637" max="4637" width="8.28515625" style="3" customWidth="1"/>
    <col min="4638" max="4638" width="9.85546875" style="3" customWidth="1"/>
    <col min="4639" max="4639" width="8.42578125" style="3" customWidth="1"/>
    <col min="4640" max="4640" width="1.7109375" style="3" customWidth="1"/>
    <col min="4641" max="4641" width="9.42578125" style="3" customWidth="1"/>
    <col min="4642" max="4642" width="10.5703125" style="3" customWidth="1"/>
    <col min="4643" max="4643" width="10.7109375" style="3" customWidth="1"/>
    <col min="4644" max="4644" width="8.28515625" style="3" customWidth="1"/>
    <col min="4645" max="4645" width="9.85546875" style="3" customWidth="1"/>
    <col min="4646" max="4646" width="8.42578125" style="3" customWidth="1"/>
    <col min="4647" max="4647" width="1.7109375" style="3" customWidth="1"/>
    <col min="4648" max="4648" width="9.42578125" style="3" customWidth="1"/>
    <col min="4649" max="4649" width="10.5703125" style="3" customWidth="1"/>
    <col min="4650" max="4650" width="10.7109375" style="3" customWidth="1"/>
    <col min="4651" max="4651" width="8.28515625" style="3" customWidth="1"/>
    <col min="4652" max="4652" width="9.85546875" style="3" customWidth="1"/>
    <col min="4653" max="4653" width="8.42578125" style="3" customWidth="1"/>
    <col min="4654" max="4858" width="11.42578125" style="3"/>
    <col min="4859" max="4859" width="3.140625" style="3" customWidth="1"/>
    <col min="4860" max="4860" width="23.85546875" style="3" customWidth="1"/>
    <col min="4861" max="4861" width="1.7109375" style="3" customWidth="1"/>
    <col min="4862" max="4862" width="9.42578125" style="3" customWidth="1"/>
    <col min="4863" max="4863" width="10.5703125" style="3" customWidth="1"/>
    <col min="4864" max="4864" width="10.7109375" style="3" customWidth="1"/>
    <col min="4865" max="4865" width="8.28515625" style="3" customWidth="1"/>
    <col min="4866" max="4866" width="9.85546875" style="3" customWidth="1"/>
    <col min="4867" max="4867" width="8.42578125" style="3" customWidth="1"/>
    <col min="4868" max="4868" width="1.7109375" style="3" customWidth="1"/>
    <col min="4869" max="4869" width="9.42578125" style="3" customWidth="1"/>
    <col min="4870" max="4870" width="10.5703125" style="3" customWidth="1"/>
    <col min="4871" max="4871" width="10.7109375" style="3" customWidth="1"/>
    <col min="4872" max="4872" width="8.28515625" style="3" customWidth="1"/>
    <col min="4873" max="4873" width="9.85546875" style="3" customWidth="1"/>
    <col min="4874" max="4874" width="8.42578125" style="3" customWidth="1"/>
    <col min="4875" max="4875" width="1.7109375" style="3" customWidth="1"/>
    <col min="4876" max="4876" width="9.42578125" style="3" customWidth="1"/>
    <col min="4877" max="4877" width="10.5703125" style="3" customWidth="1"/>
    <col min="4878" max="4878" width="10.7109375" style="3" customWidth="1"/>
    <col min="4879" max="4879" width="8.28515625" style="3" customWidth="1"/>
    <col min="4880" max="4880" width="9.85546875" style="3" customWidth="1"/>
    <col min="4881" max="4881" width="8.42578125" style="3" customWidth="1"/>
    <col min="4882" max="4882" width="1.7109375" style="3" customWidth="1"/>
    <col min="4883" max="4883" width="9.42578125" style="3" customWidth="1"/>
    <col min="4884" max="4884" width="10.5703125" style="3" customWidth="1"/>
    <col min="4885" max="4885" width="10.7109375" style="3" customWidth="1"/>
    <col min="4886" max="4886" width="8.28515625" style="3" customWidth="1"/>
    <col min="4887" max="4887" width="9.85546875" style="3" customWidth="1"/>
    <col min="4888" max="4888" width="8.42578125" style="3" customWidth="1"/>
    <col min="4889" max="4889" width="1.7109375" style="3" customWidth="1"/>
    <col min="4890" max="4890" width="9.42578125" style="3" customWidth="1"/>
    <col min="4891" max="4891" width="10.5703125" style="3" customWidth="1"/>
    <col min="4892" max="4892" width="10.7109375" style="3" customWidth="1"/>
    <col min="4893" max="4893" width="8.28515625" style="3" customWidth="1"/>
    <col min="4894" max="4894" width="9.85546875" style="3" customWidth="1"/>
    <col min="4895" max="4895" width="8.42578125" style="3" customWidth="1"/>
    <col min="4896" max="4896" width="1.7109375" style="3" customWidth="1"/>
    <col min="4897" max="4897" width="9.42578125" style="3" customWidth="1"/>
    <col min="4898" max="4898" width="10.5703125" style="3" customWidth="1"/>
    <col min="4899" max="4899" width="10.7109375" style="3" customWidth="1"/>
    <col min="4900" max="4900" width="8.28515625" style="3" customWidth="1"/>
    <col min="4901" max="4901" width="9.85546875" style="3" customWidth="1"/>
    <col min="4902" max="4902" width="8.42578125" style="3" customWidth="1"/>
    <col min="4903" max="4903" width="1.7109375" style="3" customWidth="1"/>
    <col min="4904" max="4904" width="9.42578125" style="3" customWidth="1"/>
    <col min="4905" max="4905" width="10.5703125" style="3" customWidth="1"/>
    <col min="4906" max="4906" width="10.7109375" style="3" customWidth="1"/>
    <col min="4907" max="4907" width="8.28515625" style="3" customWidth="1"/>
    <col min="4908" max="4908" width="9.85546875" style="3" customWidth="1"/>
    <col min="4909" max="4909" width="8.42578125" style="3" customWidth="1"/>
    <col min="4910" max="5114" width="11.42578125" style="3"/>
    <col min="5115" max="5115" width="3.140625" style="3" customWidth="1"/>
    <col min="5116" max="5116" width="23.85546875" style="3" customWidth="1"/>
    <col min="5117" max="5117" width="1.7109375" style="3" customWidth="1"/>
    <col min="5118" max="5118" width="9.42578125" style="3" customWidth="1"/>
    <col min="5119" max="5119" width="10.5703125" style="3" customWidth="1"/>
    <col min="5120" max="5120" width="10.7109375" style="3" customWidth="1"/>
    <col min="5121" max="5121" width="8.28515625" style="3" customWidth="1"/>
    <col min="5122" max="5122" width="9.85546875" style="3" customWidth="1"/>
    <col min="5123" max="5123" width="8.42578125" style="3" customWidth="1"/>
    <col min="5124" max="5124" width="1.7109375" style="3" customWidth="1"/>
    <col min="5125" max="5125" width="9.42578125" style="3" customWidth="1"/>
    <col min="5126" max="5126" width="10.5703125" style="3" customWidth="1"/>
    <col min="5127" max="5127" width="10.7109375" style="3" customWidth="1"/>
    <col min="5128" max="5128" width="8.28515625" style="3" customWidth="1"/>
    <col min="5129" max="5129" width="9.85546875" style="3" customWidth="1"/>
    <col min="5130" max="5130" width="8.42578125" style="3" customWidth="1"/>
    <col min="5131" max="5131" width="1.7109375" style="3" customWidth="1"/>
    <col min="5132" max="5132" width="9.42578125" style="3" customWidth="1"/>
    <col min="5133" max="5133" width="10.5703125" style="3" customWidth="1"/>
    <col min="5134" max="5134" width="10.7109375" style="3" customWidth="1"/>
    <col min="5135" max="5135" width="8.28515625" style="3" customWidth="1"/>
    <col min="5136" max="5136" width="9.85546875" style="3" customWidth="1"/>
    <col min="5137" max="5137" width="8.42578125" style="3" customWidth="1"/>
    <col min="5138" max="5138" width="1.7109375" style="3" customWidth="1"/>
    <col min="5139" max="5139" width="9.42578125" style="3" customWidth="1"/>
    <col min="5140" max="5140" width="10.5703125" style="3" customWidth="1"/>
    <col min="5141" max="5141" width="10.7109375" style="3" customWidth="1"/>
    <col min="5142" max="5142" width="8.28515625" style="3" customWidth="1"/>
    <col min="5143" max="5143" width="9.85546875" style="3" customWidth="1"/>
    <col min="5144" max="5144" width="8.42578125" style="3" customWidth="1"/>
    <col min="5145" max="5145" width="1.7109375" style="3" customWidth="1"/>
    <col min="5146" max="5146" width="9.42578125" style="3" customWidth="1"/>
    <col min="5147" max="5147" width="10.5703125" style="3" customWidth="1"/>
    <col min="5148" max="5148" width="10.7109375" style="3" customWidth="1"/>
    <col min="5149" max="5149" width="8.28515625" style="3" customWidth="1"/>
    <col min="5150" max="5150" width="9.85546875" style="3" customWidth="1"/>
    <col min="5151" max="5151" width="8.42578125" style="3" customWidth="1"/>
    <col min="5152" max="5152" width="1.7109375" style="3" customWidth="1"/>
    <col min="5153" max="5153" width="9.42578125" style="3" customWidth="1"/>
    <col min="5154" max="5154" width="10.5703125" style="3" customWidth="1"/>
    <col min="5155" max="5155" width="10.7109375" style="3" customWidth="1"/>
    <col min="5156" max="5156" width="8.28515625" style="3" customWidth="1"/>
    <col min="5157" max="5157" width="9.85546875" style="3" customWidth="1"/>
    <col min="5158" max="5158" width="8.42578125" style="3" customWidth="1"/>
    <col min="5159" max="5159" width="1.7109375" style="3" customWidth="1"/>
    <col min="5160" max="5160" width="9.42578125" style="3" customWidth="1"/>
    <col min="5161" max="5161" width="10.5703125" style="3" customWidth="1"/>
    <col min="5162" max="5162" width="10.7109375" style="3" customWidth="1"/>
    <col min="5163" max="5163" width="8.28515625" style="3" customWidth="1"/>
    <col min="5164" max="5164" width="9.85546875" style="3" customWidth="1"/>
    <col min="5165" max="5165" width="8.42578125" style="3" customWidth="1"/>
    <col min="5166" max="5370" width="11.42578125" style="3"/>
    <col min="5371" max="5371" width="3.140625" style="3" customWidth="1"/>
    <col min="5372" max="5372" width="23.85546875" style="3" customWidth="1"/>
    <col min="5373" max="5373" width="1.7109375" style="3" customWidth="1"/>
    <col min="5374" max="5374" width="9.42578125" style="3" customWidth="1"/>
    <col min="5375" max="5375" width="10.5703125" style="3" customWidth="1"/>
    <col min="5376" max="5376" width="10.7109375" style="3" customWidth="1"/>
    <col min="5377" max="5377" width="8.28515625" style="3" customWidth="1"/>
    <col min="5378" max="5378" width="9.85546875" style="3" customWidth="1"/>
    <col min="5379" max="5379" width="8.42578125" style="3" customWidth="1"/>
    <col min="5380" max="5380" width="1.7109375" style="3" customWidth="1"/>
    <col min="5381" max="5381" width="9.42578125" style="3" customWidth="1"/>
    <col min="5382" max="5382" width="10.5703125" style="3" customWidth="1"/>
    <col min="5383" max="5383" width="10.7109375" style="3" customWidth="1"/>
    <col min="5384" max="5384" width="8.28515625" style="3" customWidth="1"/>
    <col min="5385" max="5385" width="9.85546875" style="3" customWidth="1"/>
    <col min="5386" max="5386" width="8.42578125" style="3" customWidth="1"/>
    <col min="5387" max="5387" width="1.7109375" style="3" customWidth="1"/>
    <col min="5388" max="5388" width="9.42578125" style="3" customWidth="1"/>
    <col min="5389" max="5389" width="10.5703125" style="3" customWidth="1"/>
    <col min="5390" max="5390" width="10.7109375" style="3" customWidth="1"/>
    <col min="5391" max="5391" width="8.28515625" style="3" customWidth="1"/>
    <col min="5392" max="5392" width="9.85546875" style="3" customWidth="1"/>
    <col min="5393" max="5393" width="8.42578125" style="3" customWidth="1"/>
    <col min="5394" max="5394" width="1.7109375" style="3" customWidth="1"/>
    <col min="5395" max="5395" width="9.42578125" style="3" customWidth="1"/>
    <col min="5396" max="5396" width="10.5703125" style="3" customWidth="1"/>
    <col min="5397" max="5397" width="10.7109375" style="3" customWidth="1"/>
    <col min="5398" max="5398" width="8.28515625" style="3" customWidth="1"/>
    <col min="5399" max="5399" width="9.85546875" style="3" customWidth="1"/>
    <col min="5400" max="5400" width="8.42578125" style="3" customWidth="1"/>
    <col min="5401" max="5401" width="1.7109375" style="3" customWidth="1"/>
    <col min="5402" max="5402" width="9.42578125" style="3" customWidth="1"/>
    <col min="5403" max="5403" width="10.5703125" style="3" customWidth="1"/>
    <col min="5404" max="5404" width="10.7109375" style="3" customWidth="1"/>
    <col min="5405" max="5405" width="8.28515625" style="3" customWidth="1"/>
    <col min="5406" max="5406" width="9.85546875" style="3" customWidth="1"/>
    <col min="5407" max="5407" width="8.42578125" style="3" customWidth="1"/>
    <col min="5408" max="5408" width="1.7109375" style="3" customWidth="1"/>
    <col min="5409" max="5409" width="9.42578125" style="3" customWidth="1"/>
    <col min="5410" max="5410" width="10.5703125" style="3" customWidth="1"/>
    <col min="5411" max="5411" width="10.7109375" style="3" customWidth="1"/>
    <col min="5412" max="5412" width="8.28515625" style="3" customWidth="1"/>
    <col min="5413" max="5413" width="9.85546875" style="3" customWidth="1"/>
    <col min="5414" max="5414" width="8.42578125" style="3" customWidth="1"/>
    <col min="5415" max="5415" width="1.7109375" style="3" customWidth="1"/>
    <col min="5416" max="5416" width="9.42578125" style="3" customWidth="1"/>
    <col min="5417" max="5417" width="10.5703125" style="3" customWidth="1"/>
    <col min="5418" max="5418" width="10.7109375" style="3" customWidth="1"/>
    <col min="5419" max="5419" width="8.28515625" style="3" customWidth="1"/>
    <col min="5420" max="5420" width="9.85546875" style="3" customWidth="1"/>
    <col min="5421" max="5421" width="8.42578125" style="3" customWidth="1"/>
    <col min="5422" max="5626" width="11.42578125" style="3"/>
    <col min="5627" max="5627" width="3.140625" style="3" customWidth="1"/>
    <col min="5628" max="5628" width="23.85546875" style="3" customWidth="1"/>
    <col min="5629" max="5629" width="1.7109375" style="3" customWidth="1"/>
    <col min="5630" max="5630" width="9.42578125" style="3" customWidth="1"/>
    <col min="5631" max="5631" width="10.5703125" style="3" customWidth="1"/>
    <col min="5632" max="5632" width="10.7109375" style="3" customWidth="1"/>
    <col min="5633" max="5633" width="8.28515625" style="3" customWidth="1"/>
    <col min="5634" max="5634" width="9.85546875" style="3" customWidth="1"/>
    <col min="5635" max="5635" width="8.42578125" style="3" customWidth="1"/>
    <col min="5636" max="5636" width="1.7109375" style="3" customWidth="1"/>
    <col min="5637" max="5637" width="9.42578125" style="3" customWidth="1"/>
    <col min="5638" max="5638" width="10.5703125" style="3" customWidth="1"/>
    <col min="5639" max="5639" width="10.7109375" style="3" customWidth="1"/>
    <col min="5640" max="5640" width="8.28515625" style="3" customWidth="1"/>
    <col min="5641" max="5641" width="9.85546875" style="3" customWidth="1"/>
    <col min="5642" max="5642" width="8.42578125" style="3" customWidth="1"/>
    <col min="5643" max="5643" width="1.7109375" style="3" customWidth="1"/>
    <col min="5644" max="5644" width="9.42578125" style="3" customWidth="1"/>
    <col min="5645" max="5645" width="10.5703125" style="3" customWidth="1"/>
    <col min="5646" max="5646" width="10.7109375" style="3" customWidth="1"/>
    <col min="5647" max="5647" width="8.28515625" style="3" customWidth="1"/>
    <col min="5648" max="5648" width="9.85546875" style="3" customWidth="1"/>
    <col min="5649" max="5649" width="8.42578125" style="3" customWidth="1"/>
    <col min="5650" max="5650" width="1.7109375" style="3" customWidth="1"/>
    <col min="5651" max="5651" width="9.42578125" style="3" customWidth="1"/>
    <col min="5652" max="5652" width="10.5703125" style="3" customWidth="1"/>
    <col min="5653" max="5653" width="10.7109375" style="3" customWidth="1"/>
    <col min="5654" max="5654" width="8.28515625" style="3" customWidth="1"/>
    <col min="5655" max="5655" width="9.85546875" style="3" customWidth="1"/>
    <col min="5656" max="5656" width="8.42578125" style="3" customWidth="1"/>
    <col min="5657" max="5657" width="1.7109375" style="3" customWidth="1"/>
    <col min="5658" max="5658" width="9.42578125" style="3" customWidth="1"/>
    <col min="5659" max="5659" width="10.5703125" style="3" customWidth="1"/>
    <col min="5660" max="5660" width="10.7109375" style="3" customWidth="1"/>
    <col min="5661" max="5661" width="8.28515625" style="3" customWidth="1"/>
    <col min="5662" max="5662" width="9.85546875" style="3" customWidth="1"/>
    <col min="5663" max="5663" width="8.42578125" style="3" customWidth="1"/>
    <col min="5664" max="5664" width="1.7109375" style="3" customWidth="1"/>
    <col min="5665" max="5665" width="9.42578125" style="3" customWidth="1"/>
    <col min="5666" max="5666" width="10.5703125" style="3" customWidth="1"/>
    <col min="5667" max="5667" width="10.7109375" style="3" customWidth="1"/>
    <col min="5668" max="5668" width="8.28515625" style="3" customWidth="1"/>
    <col min="5669" max="5669" width="9.85546875" style="3" customWidth="1"/>
    <col min="5670" max="5670" width="8.42578125" style="3" customWidth="1"/>
    <col min="5671" max="5671" width="1.7109375" style="3" customWidth="1"/>
    <col min="5672" max="5672" width="9.42578125" style="3" customWidth="1"/>
    <col min="5673" max="5673" width="10.5703125" style="3" customWidth="1"/>
    <col min="5674" max="5674" width="10.7109375" style="3" customWidth="1"/>
    <col min="5675" max="5675" width="8.28515625" style="3" customWidth="1"/>
    <col min="5676" max="5676" width="9.85546875" style="3" customWidth="1"/>
    <col min="5677" max="5677" width="8.42578125" style="3" customWidth="1"/>
    <col min="5678" max="5882" width="11.42578125" style="3"/>
    <col min="5883" max="5883" width="3.140625" style="3" customWidth="1"/>
    <col min="5884" max="5884" width="23.85546875" style="3" customWidth="1"/>
    <col min="5885" max="5885" width="1.7109375" style="3" customWidth="1"/>
    <col min="5886" max="5886" width="9.42578125" style="3" customWidth="1"/>
    <col min="5887" max="5887" width="10.5703125" style="3" customWidth="1"/>
    <col min="5888" max="5888" width="10.7109375" style="3" customWidth="1"/>
    <col min="5889" max="5889" width="8.28515625" style="3" customWidth="1"/>
    <col min="5890" max="5890" width="9.85546875" style="3" customWidth="1"/>
    <col min="5891" max="5891" width="8.42578125" style="3" customWidth="1"/>
    <col min="5892" max="5892" width="1.7109375" style="3" customWidth="1"/>
    <col min="5893" max="5893" width="9.42578125" style="3" customWidth="1"/>
    <col min="5894" max="5894" width="10.5703125" style="3" customWidth="1"/>
    <col min="5895" max="5895" width="10.7109375" style="3" customWidth="1"/>
    <col min="5896" max="5896" width="8.28515625" style="3" customWidth="1"/>
    <col min="5897" max="5897" width="9.85546875" style="3" customWidth="1"/>
    <col min="5898" max="5898" width="8.42578125" style="3" customWidth="1"/>
    <col min="5899" max="5899" width="1.7109375" style="3" customWidth="1"/>
    <col min="5900" max="5900" width="9.42578125" style="3" customWidth="1"/>
    <col min="5901" max="5901" width="10.5703125" style="3" customWidth="1"/>
    <col min="5902" max="5902" width="10.7109375" style="3" customWidth="1"/>
    <col min="5903" max="5903" width="8.28515625" style="3" customWidth="1"/>
    <col min="5904" max="5904" width="9.85546875" style="3" customWidth="1"/>
    <col min="5905" max="5905" width="8.42578125" style="3" customWidth="1"/>
    <col min="5906" max="5906" width="1.7109375" style="3" customWidth="1"/>
    <col min="5907" max="5907" width="9.42578125" style="3" customWidth="1"/>
    <col min="5908" max="5908" width="10.5703125" style="3" customWidth="1"/>
    <col min="5909" max="5909" width="10.7109375" style="3" customWidth="1"/>
    <col min="5910" max="5910" width="8.28515625" style="3" customWidth="1"/>
    <col min="5911" max="5911" width="9.85546875" style="3" customWidth="1"/>
    <col min="5912" max="5912" width="8.42578125" style="3" customWidth="1"/>
    <col min="5913" max="5913" width="1.7109375" style="3" customWidth="1"/>
    <col min="5914" max="5914" width="9.42578125" style="3" customWidth="1"/>
    <col min="5915" max="5915" width="10.5703125" style="3" customWidth="1"/>
    <col min="5916" max="5916" width="10.7109375" style="3" customWidth="1"/>
    <col min="5917" max="5917" width="8.28515625" style="3" customWidth="1"/>
    <col min="5918" max="5918" width="9.85546875" style="3" customWidth="1"/>
    <col min="5919" max="5919" width="8.42578125" style="3" customWidth="1"/>
    <col min="5920" max="5920" width="1.7109375" style="3" customWidth="1"/>
    <col min="5921" max="5921" width="9.42578125" style="3" customWidth="1"/>
    <col min="5922" max="5922" width="10.5703125" style="3" customWidth="1"/>
    <col min="5923" max="5923" width="10.7109375" style="3" customWidth="1"/>
    <col min="5924" max="5924" width="8.28515625" style="3" customWidth="1"/>
    <col min="5925" max="5925" width="9.85546875" style="3" customWidth="1"/>
    <col min="5926" max="5926" width="8.42578125" style="3" customWidth="1"/>
    <col min="5927" max="5927" width="1.7109375" style="3" customWidth="1"/>
    <col min="5928" max="5928" width="9.42578125" style="3" customWidth="1"/>
    <col min="5929" max="5929" width="10.5703125" style="3" customWidth="1"/>
    <col min="5930" max="5930" width="10.7109375" style="3" customWidth="1"/>
    <col min="5931" max="5931" width="8.28515625" style="3" customWidth="1"/>
    <col min="5932" max="5932" width="9.85546875" style="3" customWidth="1"/>
    <col min="5933" max="5933" width="8.42578125" style="3" customWidth="1"/>
    <col min="5934" max="6138" width="11.42578125" style="3"/>
    <col min="6139" max="6139" width="3.140625" style="3" customWidth="1"/>
    <col min="6140" max="6140" width="23.85546875" style="3" customWidth="1"/>
    <col min="6141" max="6141" width="1.7109375" style="3" customWidth="1"/>
    <col min="6142" max="6142" width="9.42578125" style="3" customWidth="1"/>
    <col min="6143" max="6143" width="10.5703125" style="3" customWidth="1"/>
    <col min="6144" max="6144" width="10.7109375" style="3" customWidth="1"/>
    <col min="6145" max="6145" width="8.28515625" style="3" customWidth="1"/>
    <col min="6146" max="6146" width="9.85546875" style="3" customWidth="1"/>
    <col min="6147" max="6147" width="8.42578125" style="3" customWidth="1"/>
    <col min="6148" max="6148" width="1.7109375" style="3" customWidth="1"/>
    <col min="6149" max="6149" width="9.42578125" style="3" customWidth="1"/>
    <col min="6150" max="6150" width="10.5703125" style="3" customWidth="1"/>
    <col min="6151" max="6151" width="10.7109375" style="3" customWidth="1"/>
    <col min="6152" max="6152" width="8.28515625" style="3" customWidth="1"/>
    <col min="6153" max="6153" width="9.85546875" style="3" customWidth="1"/>
    <col min="6154" max="6154" width="8.42578125" style="3" customWidth="1"/>
    <col min="6155" max="6155" width="1.7109375" style="3" customWidth="1"/>
    <col min="6156" max="6156" width="9.42578125" style="3" customWidth="1"/>
    <col min="6157" max="6157" width="10.5703125" style="3" customWidth="1"/>
    <col min="6158" max="6158" width="10.7109375" style="3" customWidth="1"/>
    <col min="6159" max="6159" width="8.28515625" style="3" customWidth="1"/>
    <col min="6160" max="6160" width="9.85546875" style="3" customWidth="1"/>
    <col min="6161" max="6161" width="8.42578125" style="3" customWidth="1"/>
    <col min="6162" max="6162" width="1.7109375" style="3" customWidth="1"/>
    <col min="6163" max="6163" width="9.42578125" style="3" customWidth="1"/>
    <col min="6164" max="6164" width="10.5703125" style="3" customWidth="1"/>
    <col min="6165" max="6165" width="10.7109375" style="3" customWidth="1"/>
    <col min="6166" max="6166" width="8.28515625" style="3" customWidth="1"/>
    <col min="6167" max="6167" width="9.85546875" style="3" customWidth="1"/>
    <col min="6168" max="6168" width="8.42578125" style="3" customWidth="1"/>
    <col min="6169" max="6169" width="1.7109375" style="3" customWidth="1"/>
    <col min="6170" max="6170" width="9.42578125" style="3" customWidth="1"/>
    <col min="6171" max="6171" width="10.5703125" style="3" customWidth="1"/>
    <col min="6172" max="6172" width="10.7109375" style="3" customWidth="1"/>
    <col min="6173" max="6173" width="8.28515625" style="3" customWidth="1"/>
    <col min="6174" max="6174" width="9.85546875" style="3" customWidth="1"/>
    <col min="6175" max="6175" width="8.42578125" style="3" customWidth="1"/>
    <col min="6176" max="6176" width="1.7109375" style="3" customWidth="1"/>
    <col min="6177" max="6177" width="9.42578125" style="3" customWidth="1"/>
    <col min="6178" max="6178" width="10.5703125" style="3" customWidth="1"/>
    <col min="6179" max="6179" width="10.7109375" style="3" customWidth="1"/>
    <col min="6180" max="6180" width="8.28515625" style="3" customWidth="1"/>
    <col min="6181" max="6181" width="9.85546875" style="3" customWidth="1"/>
    <col min="6182" max="6182" width="8.42578125" style="3" customWidth="1"/>
    <col min="6183" max="6183" width="1.7109375" style="3" customWidth="1"/>
    <col min="6184" max="6184" width="9.42578125" style="3" customWidth="1"/>
    <col min="6185" max="6185" width="10.5703125" style="3" customWidth="1"/>
    <col min="6186" max="6186" width="10.7109375" style="3" customWidth="1"/>
    <col min="6187" max="6187" width="8.28515625" style="3" customWidth="1"/>
    <col min="6188" max="6188" width="9.85546875" style="3" customWidth="1"/>
    <col min="6189" max="6189" width="8.42578125" style="3" customWidth="1"/>
    <col min="6190" max="6394" width="11.42578125" style="3"/>
    <col min="6395" max="6395" width="3.140625" style="3" customWidth="1"/>
    <col min="6396" max="6396" width="23.85546875" style="3" customWidth="1"/>
    <col min="6397" max="6397" width="1.7109375" style="3" customWidth="1"/>
    <col min="6398" max="6398" width="9.42578125" style="3" customWidth="1"/>
    <col min="6399" max="6399" width="10.5703125" style="3" customWidth="1"/>
    <col min="6400" max="6400" width="10.7109375" style="3" customWidth="1"/>
    <col min="6401" max="6401" width="8.28515625" style="3" customWidth="1"/>
    <col min="6402" max="6402" width="9.85546875" style="3" customWidth="1"/>
    <col min="6403" max="6403" width="8.42578125" style="3" customWidth="1"/>
    <col min="6404" max="6404" width="1.7109375" style="3" customWidth="1"/>
    <col min="6405" max="6405" width="9.42578125" style="3" customWidth="1"/>
    <col min="6406" max="6406" width="10.5703125" style="3" customWidth="1"/>
    <col min="6407" max="6407" width="10.7109375" style="3" customWidth="1"/>
    <col min="6408" max="6408" width="8.28515625" style="3" customWidth="1"/>
    <col min="6409" max="6409" width="9.85546875" style="3" customWidth="1"/>
    <col min="6410" max="6410" width="8.42578125" style="3" customWidth="1"/>
    <col min="6411" max="6411" width="1.7109375" style="3" customWidth="1"/>
    <col min="6412" max="6412" width="9.42578125" style="3" customWidth="1"/>
    <col min="6413" max="6413" width="10.5703125" style="3" customWidth="1"/>
    <col min="6414" max="6414" width="10.7109375" style="3" customWidth="1"/>
    <col min="6415" max="6415" width="8.28515625" style="3" customWidth="1"/>
    <col min="6416" max="6416" width="9.85546875" style="3" customWidth="1"/>
    <col min="6417" max="6417" width="8.42578125" style="3" customWidth="1"/>
    <col min="6418" max="6418" width="1.7109375" style="3" customWidth="1"/>
    <col min="6419" max="6419" width="9.42578125" style="3" customWidth="1"/>
    <col min="6420" max="6420" width="10.5703125" style="3" customWidth="1"/>
    <col min="6421" max="6421" width="10.7109375" style="3" customWidth="1"/>
    <col min="6422" max="6422" width="8.28515625" style="3" customWidth="1"/>
    <col min="6423" max="6423" width="9.85546875" style="3" customWidth="1"/>
    <col min="6424" max="6424" width="8.42578125" style="3" customWidth="1"/>
    <col min="6425" max="6425" width="1.7109375" style="3" customWidth="1"/>
    <col min="6426" max="6426" width="9.42578125" style="3" customWidth="1"/>
    <col min="6427" max="6427" width="10.5703125" style="3" customWidth="1"/>
    <col min="6428" max="6428" width="10.7109375" style="3" customWidth="1"/>
    <col min="6429" max="6429" width="8.28515625" style="3" customWidth="1"/>
    <col min="6430" max="6430" width="9.85546875" style="3" customWidth="1"/>
    <col min="6431" max="6431" width="8.42578125" style="3" customWidth="1"/>
    <col min="6432" max="6432" width="1.7109375" style="3" customWidth="1"/>
    <col min="6433" max="6433" width="9.42578125" style="3" customWidth="1"/>
    <col min="6434" max="6434" width="10.5703125" style="3" customWidth="1"/>
    <col min="6435" max="6435" width="10.7109375" style="3" customWidth="1"/>
    <col min="6436" max="6436" width="8.28515625" style="3" customWidth="1"/>
    <col min="6437" max="6437" width="9.85546875" style="3" customWidth="1"/>
    <col min="6438" max="6438" width="8.42578125" style="3" customWidth="1"/>
    <col min="6439" max="6439" width="1.7109375" style="3" customWidth="1"/>
    <col min="6440" max="6440" width="9.42578125" style="3" customWidth="1"/>
    <col min="6441" max="6441" width="10.5703125" style="3" customWidth="1"/>
    <col min="6442" max="6442" width="10.7109375" style="3" customWidth="1"/>
    <col min="6443" max="6443" width="8.28515625" style="3" customWidth="1"/>
    <col min="6444" max="6444" width="9.85546875" style="3" customWidth="1"/>
    <col min="6445" max="6445" width="8.42578125" style="3" customWidth="1"/>
    <col min="6446" max="6650" width="11.42578125" style="3"/>
    <col min="6651" max="6651" width="3.140625" style="3" customWidth="1"/>
    <col min="6652" max="6652" width="23.85546875" style="3" customWidth="1"/>
    <col min="6653" max="6653" width="1.7109375" style="3" customWidth="1"/>
    <col min="6654" max="6654" width="9.42578125" style="3" customWidth="1"/>
    <col min="6655" max="6655" width="10.5703125" style="3" customWidth="1"/>
    <col min="6656" max="6656" width="10.7109375" style="3" customWidth="1"/>
    <col min="6657" max="6657" width="8.28515625" style="3" customWidth="1"/>
    <col min="6658" max="6658" width="9.85546875" style="3" customWidth="1"/>
    <col min="6659" max="6659" width="8.42578125" style="3" customWidth="1"/>
    <col min="6660" max="6660" width="1.7109375" style="3" customWidth="1"/>
    <col min="6661" max="6661" width="9.42578125" style="3" customWidth="1"/>
    <col min="6662" max="6662" width="10.5703125" style="3" customWidth="1"/>
    <col min="6663" max="6663" width="10.7109375" style="3" customWidth="1"/>
    <col min="6664" max="6664" width="8.28515625" style="3" customWidth="1"/>
    <col min="6665" max="6665" width="9.85546875" style="3" customWidth="1"/>
    <col min="6666" max="6666" width="8.42578125" style="3" customWidth="1"/>
    <col min="6667" max="6667" width="1.7109375" style="3" customWidth="1"/>
    <col min="6668" max="6668" width="9.42578125" style="3" customWidth="1"/>
    <col min="6669" max="6669" width="10.5703125" style="3" customWidth="1"/>
    <col min="6670" max="6670" width="10.7109375" style="3" customWidth="1"/>
    <col min="6671" max="6671" width="8.28515625" style="3" customWidth="1"/>
    <col min="6672" max="6672" width="9.85546875" style="3" customWidth="1"/>
    <col min="6673" max="6673" width="8.42578125" style="3" customWidth="1"/>
    <col min="6674" max="6674" width="1.7109375" style="3" customWidth="1"/>
    <col min="6675" max="6675" width="9.42578125" style="3" customWidth="1"/>
    <col min="6676" max="6676" width="10.5703125" style="3" customWidth="1"/>
    <col min="6677" max="6677" width="10.7109375" style="3" customWidth="1"/>
    <col min="6678" max="6678" width="8.28515625" style="3" customWidth="1"/>
    <col min="6679" max="6679" width="9.85546875" style="3" customWidth="1"/>
    <col min="6680" max="6680" width="8.42578125" style="3" customWidth="1"/>
    <col min="6681" max="6681" width="1.7109375" style="3" customWidth="1"/>
    <col min="6682" max="6682" width="9.42578125" style="3" customWidth="1"/>
    <col min="6683" max="6683" width="10.5703125" style="3" customWidth="1"/>
    <col min="6684" max="6684" width="10.7109375" style="3" customWidth="1"/>
    <col min="6685" max="6685" width="8.28515625" style="3" customWidth="1"/>
    <col min="6686" max="6686" width="9.85546875" style="3" customWidth="1"/>
    <col min="6687" max="6687" width="8.42578125" style="3" customWidth="1"/>
    <col min="6688" max="6688" width="1.7109375" style="3" customWidth="1"/>
    <col min="6689" max="6689" width="9.42578125" style="3" customWidth="1"/>
    <col min="6690" max="6690" width="10.5703125" style="3" customWidth="1"/>
    <col min="6691" max="6691" width="10.7109375" style="3" customWidth="1"/>
    <col min="6692" max="6692" width="8.28515625" style="3" customWidth="1"/>
    <col min="6693" max="6693" width="9.85546875" style="3" customWidth="1"/>
    <col min="6694" max="6694" width="8.42578125" style="3" customWidth="1"/>
    <col min="6695" max="6695" width="1.7109375" style="3" customWidth="1"/>
    <col min="6696" max="6696" width="9.42578125" style="3" customWidth="1"/>
    <col min="6697" max="6697" width="10.5703125" style="3" customWidth="1"/>
    <col min="6698" max="6698" width="10.7109375" style="3" customWidth="1"/>
    <col min="6699" max="6699" width="8.28515625" style="3" customWidth="1"/>
    <col min="6700" max="6700" width="9.85546875" style="3" customWidth="1"/>
    <col min="6701" max="6701" width="8.42578125" style="3" customWidth="1"/>
    <col min="6702" max="6906" width="11.42578125" style="3"/>
    <col min="6907" max="6907" width="3.140625" style="3" customWidth="1"/>
    <col min="6908" max="6908" width="23.85546875" style="3" customWidth="1"/>
    <col min="6909" max="6909" width="1.7109375" style="3" customWidth="1"/>
    <col min="6910" max="6910" width="9.42578125" style="3" customWidth="1"/>
    <col min="6911" max="6911" width="10.5703125" style="3" customWidth="1"/>
    <col min="6912" max="6912" width="10.7109375" style="3" customWidth="1"/>
    <col min="6913" max="6913" width="8.28515625" style="3" customWidth="1"/>
    <col min="6914" max="6914" width="9.85546875" style="3" customWidth="1"/>
    <col min="6915" max="6915" width="8.42578125" style="3" customWidth="1"/>
    <col min="6916" max="6916" width="1.7109375" style="3" customWidth="1"/>
    <col min="6917" max="6917" width="9.42578125" style="3" customWidth="1"/>
    <col min="6918" max="6918" width="10.5703125" style="3" customWidth="1"/>
    <col min="6919" max="6919" width="10.7109375" style="3" customWidth="1"/>
    <col min="6920" max="6920" width="8.28515625" style="3" customWidth="1"/>
    <col min="6921" max="6921" width="9.85546875" style="3" customWidth="1"/>
    <col min="6922" max="6922" width="8.42578125" style="3" customWidth="1"/>
    <col min="6923" max="6923" width="1.7109375" style="3" customWidth="1"/>
    <col min="6924" max="6924" width="9.42578125" style="3" customWidth="1"/>
    <col min="6925" max="6925" width="10.5703125" style="3" customWidth="1"/>
    <col min="6926" max="6926" width="10.7109375" style="3" customWidth="1"/>
    <col min="6927" max="6927" width="8.28515625" style="3" customWidth="1"/>
    <col min="6928" max="6928" width="9.85546875" style="3" customWidth="1"/>
    <col min="6929" max="6929" width="8.42578125" style="3" customWidth="1"/>
    <col min="6930" max="6930" width="1.7109375" style="3" customWidth="1"/>
    <col min="6931" max="6931" width="9.42578125" style="3" customWidth="1"/>
    <col min="6932" max="6932" width="10.5703125" style="3" customWidth="1"/>
    <col min="6933" max="6933" width="10.7109375" style="3" customWidth="1"/>
    <col min="6934" max="6934" width="8.28515625" style="3" customWidth="1"/>
    <col min="6935" max="6935" width="9.85546875" style="3" customWidth="1"/>
    <col min="6936" max="6936" width="8.42578125" style="3" customWidth="1"/>
    <col min="6937" max="6937" width="1.7109375" style="3" customWidth="1"/>
    <col min="6938" max="6938" width="9.42578125" style="3" customWidth="1"/>
    <col min="6939" max="6939" width="10.5703125" style="3" customWidth="1"/>
    <col min="6940" max="6940" width="10.7109375" style="3" customWidth="1"/>
    <col min="6941" max="6941" width="8.28515625" style="3" customWidth="1"/>
    <col min="6942" max="6942" width="9.85546875" style="3" customWidth="1"/>
    <col min="6943" max="6943" width="8.42578125" style="3" customWidth="1"/>
    <col min="6944" max="6944" width="1.7109375" style="3" customWidth="1"/>
    <col min="6945" max="6945" width="9.42578125" style="3" customWidth="1"/>
    <col min="6946" max="6946" width="10.5703125" style="3" customWidth="1"/>
    <col min="6947" max="6947" width="10.7109375" style="3" customWidth="1"/>
    <col min="6948" max="6948" width="8.28515625" style="3" customWidth="1"/>
    <col min="6949" max="6949" width="9.85546875" style="3" customWidth="1"/>
    <col min="6950" max="6950" width="8.42578125" style="3" customWidth="1"/>
    <col min="6951" max="6951" width="1.7109375" style="3" customWidth="1"/>
    <col min="6952" max="6952" width="9.42578125" style="3" customWidth="1"/>
    <col min="6953" max="6953" width="10.5703125" style="3" customWidth="1"/>
    <col min="6954" max="6954" width="10.7109375" style="3" customWidth="1"/>
    <col min="6955" max="6955" width="8.28515625" style="3" customWidth="1"/>
    <col min="6956" max="6956" width="9.85546875" style="3" customWidth="1"/>
    <col min="6957" max="6957" width="8.42578125" style="3" customWidth="1"/>
    <col min="6958" max="7162" width="11.42578125" style="3"/>
    <col min="7163" max="7163" width="3.140625" style="3" customWidth="1"/>
    <col min="7164" max="7164" width="23.85546875" style="3" customWidth="1"/>
    <col min="7165" max="7165" width="1.7109375" style="3" customWidth="1"/>
    <col min="7166" max="7166" width="9.42578125" style="3" customWidth="1"/>
    <col min="7167" max="7167" width="10.5703125" style="3" customWidth="1"/>
    <col min="7168" max="7168" width="10.7109375" style="3" customWidth="1"/>
    <col min="7169" max="7169" width="8.28515625" style="3" customWidth="1"/>
    <col min="7170" max="7170" width="9.85546875" style="3" customWidth="1"/>
    <col min="7171" max="7171" width="8.42578125" style="3" customWidth="1"/>
    <col min="7172" max="7172" width="1.7109375" style="3" customWidth="1"/>
    <col min="7173" max="7173" width="9.42578125" style="3" customWidth="1"/>
    <col min="7174" max="7174" width="10.5703125" style="3" customWidth="1"/>
    <col min="7175" max="7175" width="10.7109375" style="3" customWidth="1"/>
    <col min="7176" max="7176" width="8.28515625" style="3" customWidth="1"/>
    <col min="7177" max="7177" width="9.85546875" style="3" customWidth="1"/>
    <col min="7178" max="7178" width="8.42578125" style="3" customWidth="1"/>
    <col min="7179" max="7179" width="1.7109375" style="3" customWidth="1"/>
    <col min="7180" max="7180" width="9.42578125" style="3" customWidth="1"/>
    <col min="7181" max="7181" width="10.5703125" style="3" customWidth="1"/>
    <col min="7182" max="7182" width="10.7109375" style="3" customWidth="1"/>
    <col min="7183" max="7183" width="8.28515625" style="3" customWidth="1"/>
    <col min="7184" max="7184" width="9.85546875" style="3" customWidth="1"/>
    <col min="7185" max="7185" width="8.42578125" style="3" customWidth="1"/>
    <col min="7186" max="7186" width="1.7109375" style="3" customWidth="1"/>
    <col min="7187" max="7187" width="9.42578125" style="3" customWidth="1"/>
    <col min="7188" max="7188" width="10.5703125" style="3" customWidth="1"/>
    <col min="7189" max="7189" width="10.7109375" style="3" customWidth="1"/>
    <col min="7190" max="7190" width="8.28515625" style="3" customWidth="1"/>
    <col min="7191" max="7191" width="9.85546875" style="3" customWidth="1"/>
    <col min="7192" max="7192" width="8.42578125" style="3" customWidth="1"/>
    <col min="7193" max="7193" width="1.7109375" style="3" customWidth="1"/>
    <col min="7194" max="7194" width="9.42578125" style="3" customWidth="1"/>
    <col min="7195" max="7195" width="10.5703125" style="3" customWidth="1"/>
    <col min="7196" max="7196" width="10.7109375" style="3" customWidth="1"/>
    <col min="7197" max="7197" width="8.28515625" style="3" customWidth="1"/>
    <col min="7198" max="7198" width="9.85546875" style="3" customWidth="1"/>
    <col min="7199" max="7199" width="8.42578125" style="3" customWidth="1"/>
    <col min="7200" max="7200" width="1.7109375" style="3" customWidth="1"/>
    <col min="7201" max="7201" width="9.42578125" style="3" customWidth="1"/>
    <col min="7202" max="7202" width="10.5703125" style="3" customWidth="1"/>
    <col min="7203" max="7203" width="10.7109375" style="3" customWidth="1"/>
    <col min="7204" max="7204" width="8.28515625" style="3" customWidth="1"/>
    <col min="7205" max="7205" width="9.85546875" style="3" customWidth="1"/>
    <col min="7206" max="7206" width="8.42578125" style="3" customWidth="1"/>
    <col min="7207" max="7207" width="1.7109375" style="3" customWidth="1"/>
    <col min="7208" max="7208" width="9.42578125" style="3" customWidth="1"/>
    <col min="7209" max="7209" width="10.5703125" style="3" customWidth="1"/>
    <col min="7210" max="7210" width="10.7109375" style="3" customWidth="1"/>
    <col min="7211" max="7211" width="8.28515625" style="3" customWidth="1"/>
    <col min="7212" max="7212" width="9.85546875" style="3" customWidth="1"/>
    <col min="7213" max="7213" width="8.42578125" style="3" customWidth="1"/>
    <col min="7214" max="7418" width="11.42578125" style="3"/>
    <col min="7419" max="7419" width="3.140625" style="3" customWidth="1"/>
    <col min="7420" max="7420" width="23.85546875" style="3" customWidth="1"/>
    <col min="7421" max="7421" width="1.7109375" style="3" customWidth="1"/>
    <col min="7422" max="7422" width="9.42578125" style="3" customWidth="1"/>
    <col min="7423" max="7423" width="10.5703125" style="3" customWidth="1"/>
    <col min="7424" max="7424" width="10.7109375" style="3" customWidth="1"/>
    <col min="7425" max="7425" width="8.28515625" style="3" customWidth="1"/>
    <col min="7426" max="7426" width="9.85546875" style="3" customWidth="1"/>
    <col min="7427" max="7427" width="8.42578125" style="3" customWidth="1"/>
    <col min="7428" max="7428" width="1.7109375" style="3" customWidth="1"/>
    <col min="7429" max="7429" width="9.42578125" style="3" customWidth="1"/>
    <col min="7430" max="7430" width="10.5703125" style="3" customWidth="1"/>
    <col min="7431" max="7431" width="10.7109375" style="3" customWidth="1"/>
    <col min="7432" max="7432" width="8.28515625" style="3" customWidth="1"/>
    <col min="7433" max="7433" width="9.85546875" style="3" customWidth="1"/>
    <col min="7434" max="7434" width="8.42578125" style="3" customWidth="1"/>
    <col min="7435" max="7435" width="1.7109375" style="3" customWidth="1"/>
    <col min="7436" max="7436" width="9.42578125" style="3" customWidth="1"/>
    <col min="7437" max="7437" width="10.5703125" style="3" customWidth="1"/>
    <col min="7438" max="7438" width="10.7109375" style="3" customWidth="1"/>
    <col min="7439" max="7439" width="8.28515625" style="3" customWidth="1"/>
    <col min="7440" max="7440" width="9.85546875" style="3" customWidth="1"/>
    <col min="7441" max="7441" width="8.42578125" style="3" customWidth="1"/>
    <col min="7442" max="7442" width="1.7109375" style="3" customWidth="1"/>
    <col min="7443" max="7443" width="9.42578125" style="3" customWidth="1"/>
    <col min="7444" max="7444" width="10.5703125" style="3" customWidth="1"/>
    <col min="7445" max="7445" width="10.7109375" style="3" customWidth="1"/>
    <col min="7446" max="7446" width="8.28515625" style="3" customWidth="1"/>
    <col min="7447" max="7447" width="9.85546875" style="3" customWidth="1"/>
    <col min="7448" max="7448" width="8.42578125" style="3" customWidth="1"/>
    <col min="7449" max="7449" width="1.7109375" style="3" customWidth="1"/>
    <col min="7450" max="7450" width="9.42578125" style="3" customWidth="1"/>
    <col min="7451" max="7451" width="10.5703125" style="3" customWidth="1"/>
    <col min="7452" max="7452" width="10.7109375" style="3" customWidth="1"/>
    <col min="7453" max="7453" width="8.28515625" style="3" customWidth="1"/>
    <col min="7454" max="7454" width="9.85546875" style="3" customWidth="1"/>
    <col min="7455" max="7455" width="8.42578125" style="3" customWidth="1"/>
    <col min="7456" max="7456" width="1.7109375" style="3" customWidth="1"/>
    <col min="7457" max="7457" width="9.42578125" style="3" customWidth="1"/>
    <col min="7458" max="7458" width="10.5703125" style="3" customWidth="1"/>
    <col min="7459" max="7459" width="10.7109375" style="3" customWidth="1"/>
    <col min="7460" max="7460" width="8.28515625" style="3" customWidth="1"/>
    <col min="7461" max="7461" width="9.85546875" style="3" customWidth="1"/>
    <col min="7462" max="7462" width="8.42578125" style="3" customWidth="1"/>
    <col min="7463" max="7463" width="1.7109375" style="3" customWidth="1"/>
    <col min="7464" max="7464" width="9.42578125" style="3" customWidth="1"/>
    <col min="7465" max="7465" width="10.5703125" style="3" customWidth="1"/>
    <col min="7466" max="7466" width="10.7109375" style="3" customWidth="1"/>
    <col min="7467" max="7467" width="8.28515625" style="3" customWidth="1"/>
    <col min="7468" max="7468" width="9.85546875" style="3" customWidth="1"/>
    <col min="7469" max="7469" width="8.42578125" style="3" customWidth="1"/>
    <col min="7470" max="7674" width="11.42578125" style="3"/>
    <col min="7675" max="7675" width="3.140625" style="3" customWidth="1"/>
    <col min="7676" max="7676" width="23.85546875" style="3" customWidth="1"/>
    <col min="7677" max="7677" width="1.7109375" style="3" customWidth="1"/>
    <col min="7678" max="7678" width="9.42578125" style="3" customWidth="1"/>
    <col min="7679" max="7679" width="10.5703125" style="3" customWidth="1"/>
    <col min="7680" max="7680" width="10.7109375" style="3" customWidth="1"/>
    <col min="7681" max="7681" width="8.28515625" style="3" customWidth="1"/>
    <col min="7682" max="7682" width="9.85546875" style="3" customWidth="1"/>
    <col min="7683" max="7683" width="8.42578125" style="3" customWidth="1"/>
    <col min="7684" max="7684" width="1.7109375" style="3" customWidth="1"/>
    <col min="7685" max="7685" width="9.42578125" style="3" customWidth="1"/>
    <col min="7686" max="7686" width="10.5703125" style="3" customWidth="1"/>
    <col min="7687" max="7687" width="10.7109375" style="3" customWidth="1"/>
    <col min="7688" max="7688" width="8.28515625" style="3" customWidth="1"/>
    <col min="7689" max="7689" width="9.85546875" style="3" customWidth="1"/>
    <col min="7690" max="7690" width="8.42578125" style="3" customWidth="1"/>
    <col min="7691" max="7691" width="1.7109375" style="3" customWidth="1"/>
    <col min="7692" max="7692" width="9.42578125" style="3" customWidth="1"/>
    <col min="7693" max="7693" width="10.5703125" style="3" customWidth="1"/>
    <col min="7694" max="7694" width="10.7109375" style="3" customWidth="1"/>
    <col min="7695" max="7695" width="8.28515625" style="3" customWidth="1"/>
    <col min="7696" max="7696" width="9.85546875" style="3" customWidth="1"/>
    <col min="7697" max="7697" width="8.42578125" style="3" customWidth="1"/>
    <col min="7698" max="7698" width="1.7109375" style="3" customWidth="1"/>
    <col min="7699" max="7699" width="9.42578125" style="3" customWidth="1"/>
    <col min="7700" max="7700" width="10.5703125" style="3" customWidth="1"/>
    <col min="7701" max="7701" width="10.7109375" style="3" customWidth="1"/>
    <col min="7702" max="7702" width="8.28515625" style="3" customWidth="1"/>
    <col min="7703" max="7703" width="9.85546875" style="3" customWidth="1"/>
    <col min="7704" max="7704" width="8.42578125" style="3" customWidth="1"/>
    <col min="7705" max="7705" width="1.7109375" style="3" customWidth="1"/>
    <col min="7706" max="7706" width="9.42578125" style="3" customWidth="1"/>
    <col min="7707" max="7707" width="10.5703125" style="3" customWidth="1"/>
    <col min="7708" max="7708" width="10.7109375" style="3" customWidth="1"/>
    <col min="7709" max="7709" width="8.28515625" style="3" customWidth="1"/>
    <col min="7710" max="7710" width="9.85546875" style="3" customWidth="1"/>
    <col min="7711" max="7711" width="8.42578125" style="3" customWidth="1"/>
    <col min="7712" max="7712" width="1.7109375" style="3" customWidth="1"/>
    <col min="7713" max="7713" width="9.42578125" style="3" customWidth="1"/>
    <col min="7714" max="7714" width="10.5703125" style="3" customWidth="1"/>
    <col min="7715" max="7715" width="10.7109375" style="3" customWidth="1"/>
    <col min="7716" max="7716" width="8.28515625" style="3" customWidth="1"/>
    <col min="7717" max="7717" width="9.85546875" style="3" customWidth="1"/>
    <col min="7718" max="7718" width="8.42578125" style="3" customWidth="1"/>
    <col min="7719" max="7719" width="1.7109375" style="3" customWidth="1"/>
    <col min="7720" max="7720" width="9.42578125" style="3" customWidth="1"/>
    <col min="7721" max="7721" width="10.5703125" style="3" customWidth="1"/>
    <col min="7722" max="7722" width="10.7109375" style="3" customWidth="1"/>
    <col min="7723" max="7723" width="8.28515625" style="3" customWidth="1"/>
    <col min="7724" max="7724" width="9.85546875" style="3" customWidth="1"/>
    <col min="7725" max="7725" width="8.42578125" style="3" customWidth="1"/>
    <col min="7726" max="7930" width="11.42578125" style="3"/>
    <col min="7931" max="7931" width="3.140625" style="3" customWidth="1"/>
    <col min="7932" max="7932" width="23.85546875" style="3" customWidth="1"/>
    <col min="7933" max="7933" width="1.7109375" style="3" customWidth="1"/>
    <col min="7934" max="7934" width="9.42578125" style="3" customWidth="1"/>
    <col min="7935" max="7935" width="10.5703125" style="3" customWidth="1"/>
    <col min="7936" max="7936" width="10.7109375" style="3" customWidth="1"/>
    <col min="7937" max="7937" width="8.28515625" style="3" customWidth="1"/>
    <col min="7938" max="7938" width="9.85546875" style="3" customWidth="1"/>
    <col min="7939" max="7939" width="8.42578125" style="3" customWidth="1"/>
    <col min="7940" max="7940" width="1.7109375" style="3" customWidth="1"/>
    <col min="7941" max="7941" width="9.42578125" style="3" customWidth="1"/>
    <col min="7942" max="7942" width="10.5703125" style="3" customWidth="1"/>
    <col min="7943" max="7943" width="10.7109375" style="3" customWidth="1"/>
    <col min="7944" max="7944" width="8.28515625" style="3" customWidth="1"/>
    <col min="7945" max="7945" width="9.85546875" style="3" customWidth="1"/>
    <col min="7946" max="7946" width="8.42578125" style="3" customWidth="1"/>
    <col min="7947" max="7947" width="1.7109375" style="3" customWidth="1"/>
    <col min="7948" max="7948" width="9.42578125" style="3" customWidth="1"/>
    <col min="7949" max="7949" width="10.5703125" style="3" customWidth="1"/>
    <col min="7950" max="7950" width="10.7109375" style="3" customWidth="1"/>
    <col min="7951" max="7951" width="8.28515625" style="3" customWidth="1"/>
    <col min="7952" max="7952" width="9.85546875" style="3" customWidth="1"/>
    <col min="7953" max="7953" width="8.42578125" style="3" customWidth="1"/>
    <col min="7954" max="7954" width="1.7109375" style="3" customWidth="1"/>
    <col min="7955" max="7955" width="9.42578125" style="3" customWidth="1"/>
    <col min="7956" max="7956" width="10.5703125" style="3" customWidth="1"/>
    <col min="7957" max="7957" width="10.7109375" style="3" customWidth="1"/>
    <col min="7958" max="7958" width="8.28515625" style="3" customWidth="1"/>
    <col min="7959" max="7959" width="9.85546875" style="3" customWidth="1"/>
    <col min="7960" max="7960" width="8.42578125" style="3" customWidth="1"/>
    <col min="7961" max="7961" width="1.7109375" style="3" customWidth="1"/>
    <col min="7962" max="7962" width="9.42578125" style="3" customWidth="1"/>
    <col min="7963" max="7963" width="10.5703125" style="3" customWidth="1"/>
    <col min="7964" max="7964" width="10.7109375" style="3" customWidth="1"/>
    <col min="7965" max="7965" width="8.28515625" style="3" customWidth="1"/>
    <col min="7966" max="7966" width="9.85546875" style="3" customWidth="1"/>
    <col min="7967" max="7967" width="8.42578125" style="3" customWidth="1"/>
    <col min="7968" max="7968" width="1.7109375" style="3" customWidth="1"/>
    <col min="7969" max="7969" width="9.42578125" style="3" customWidth="1"/>
    <col min="7970" max="7970" width="10.5703125" style="3" customWidth="1"/>
    <col min="7971" max="7971" width="10.7109375" style="3" customWidth="1"/>
    <col min="7972" max="7972" width="8.28515625" style="3" customWidth="1"/>
    <col min="7973" max="7973" width="9.85546875" style="3" customWidth="1"/>
    <col min="7974" max="7974" width="8.42578125" style="3" customWidth="1"/>
    <col min="7975" max="7975" width="1.7109375" style="3" customWidth="1"/>
    <col min="7976" max="7976" width="9.42578125" style="3" customWidth="1"/>
    <col min="7977" max="7977" width="10.5703125" style="3" customWidth="1"/>
    <col min="7978" max="7978" width="10.7109375" style="3" customWidth="1"/>
    <col min="7979" max="7979" width="8.28515625" style="3" customWidth="1"/>
    <col min="7980" max="7980" width="9.85546875" style="3" customWidth="1"/>
    <col min="7981" max="7981" width="8.42578125" style="3" customWidth="1"/>
    <col min="7982" max="8186" width="11.42578125" style="3"/>
    <col min="8187" max="8187" width="3.140625" style="3" customWidth="1"/>
    <col min="8188" max="8188" width="23.85546875" style="3" customWidth="1"/>
    <col min="8189" max="8189" width="1.7109375" style="3" customWidth="1"/>
    <col min="8190" max="8190" width="9.42578125" style="3" customWidth="1"/>
    <col min="8191" max="8191" width="10.5703125" style="3" customWidth="1"/>
    <col min="8192" max="8192" width="10.7109375" style="3" customWidth="1"/>
    <col min="8193" max="8193" width="8.28515625" style="3" customWidth="1"/>
    <col min="8194" max="8194" width="9.85546875" style="3" customWidth="1"/>
    <col min="8195" max="8195" width="8.42578125" style="3" customWidth="1"/>
    <col min="8196" max="8196" width="1.7109375" style="3" customWidth="1"/>
    <col min="8197" max="8197" width="9.42578125" style="3" customWidth="1"/>
    <col min="8198" max="8198" width="10.5703125" style="3" customWidth="1"/>
    <col min="8199" max="8199" width="10.7109375" style="3" customWidth="1"/>
    <col min="8200" max="8200" width="8.28515625" style="3" customWidth="1"/>
    <col min="8201" max="8201" width="9.85546875" style="3" customWidth="1"/>
    <col min="8202" max="8202" width="8.42578125" style="3" customWidth="1"/>
    <col min="8203" max="8203" width="1.7109375" style="3" customWidth="1"/>
    <col min="8204" max="8204" width="9.42578125" style="3" customWidth="1"/>
    <col min="8205" max="8205" width="10.5703125" style="3" customWidth="1"/>
    <col min="8206" max="8206" width="10.7109375" style="3" customWidth="1"/>
    <col min="8207" max="8207" width="8.28515625" style="3" customWidth="1"/>
    <col min="8208" max="8208" width="9.85546875" style="3" customWidth="1"/>
    <col min="8209" max="8209" width="8.42578125" style="3" customWidth="1"/>
    <col min="8210" max="8210" width="1.7109375" style="3" customWidth="1"/>
    <col min="8211" max="8211" width="9.42578125" style="3" customWidth="1"/>
    <col min="8212" max="8212" width="10.5703125" style="3" customWidth="1"/>
    <col min="8213" max="8213" width="10.7109375" style="3" customWidth="1"/>
    <col min="8214" max="8214" width="8.28515625" style="3" customWidth="1"/>
    <col min="8215" max="8215" width="9.85546875" style="3" customWidth="1"/>
    <col min="8216" max="8216" width="8.42578125" style="3" customWidth="1"/>
    <col min="8217" max="8217" width="1.7109375" style="3" customWidth="1"/>
    <col min="8218" max="8218" width="9.42578125" style="3" customWidth="1"/>
    <col min="8219" max="8219" width="10.5703125" style="3" customWidth="1"/>
    <col min="8220" max="8220" width="10.7109375" style="3" customWidth="1"/>
    <col min="8221" max="8221" width="8.28515625" style="3" customWidth="1"/>
    <col min="8222" max="8222" width="9.85546875" style="3" customWidth="1"/>
    <col min="8223" max="8223" width="8.42578125" style="3" customWidth="1"/>
    <col min="8224" max="8224" width="1.7109375" style="3" customWidth="1"/>
    <col min="8225" max="8225" width="9.42578125" style="3" customWidth="1"/>
    <col min="8226" max="8226" width="10.5703125" style="3" customWidth="1"/>
    <col min="8227" max="8227" width="10.7109375" style="3" customWidth="1"/>
    <col min="8228" max="8228" width="8.28515625" style="3" customWidth="1"/>
    <col min="8229" max="8229" width="9.85546875" style="3" customWidth="1"/>
    <col min="8230" max="8230" width="8.42578125" style="3" customWidth="1"/>
    <col min="8231" max="8231" width="1.7109375" style="3" customWidth="1"/>
    <col min="8232" max="8232" width="9.42578125" style="3" customWidth="1"/>
    <col min="8233" max="8233" width="10.5703125" style="3" customWidth="1"/>
    <col min="8234" max="8234" width="10.7109375" style="3" customWidth="1"/>
    <col min="8235" max="8235" width="8.28515625" style="3" customWidth="1"/>
    <col min="8236" max="8236" width="9.85546875" style="3" customWidth="1"/>
    <col min="8237" max="8237" width="8.42578125" style="3" customWidth="1"/>
    <col min="8238" max="8442" width="11.42578125" style="3"/>
    <col min="8443" max="8443" width="3.140625" style="3" customWidth="1"/>
    <col min="8444" max="8444" width="23.85546875" style="3" customWidth="1"/>
    <col min="8445" max="8445" width="1.7109375" style="3" customWidth="1"/>
    <col min="8446" max="8446" width="9.42578125" style="3" customWidth="1"/>
    <col min="8447" max="8447" width="10.5703125" style="3" customWidth="1"/>
    <col min="8448" max="8448" width="10.7109375" style="3" customWidth="1"/>
    <col min="8449" max="8449" width="8.28515625" style="3" customWidth="1"/>
    <col min="8450" max="8450" width="9.85546875" style="3" customWidth="1"/>
    <col min="8451" max="8451" width="8.42578125" style="3" customWidth="1"/>
    <col min="8452" max="8452" width="1.7109375" style="3" customWidth="1"/>
    <col min="8453" max="8453" width="9.42578125" style="3" customWidth="1"/>
    <col min="8454" max="8454" width="10.5703125" style="3" customWidth="1"/>
    <col min="8455" max="8455" width="10.7109375" style="3" customWidth="1"/>
    <col min="8456" max="8456" width="8.28515625" style="3" customWidth="1"/>
    <col min="8457" max="8457" width="9.85546875" style="3" customWidth="1"/>
    <col min="8458" max="8458" width="8.42578125" style="3" customWidth="1"/>
    <col min="8459" max="8459" width="1.7109375" style="3" customWidth="1"/>
    <col min="8460" max="8460" width="9.42578125" style="3" customWidth="1"/>
    <col min="8461" max="8461" width="10.5703125" style="3" customWidth="1"/>
    <col min="8462" max="8462" width="10.7109375" style="3" customWidth="1"/>
    <col min="8463" max="8463" width="8.28515625" style="3" customWidth="1"/>
    <col min="8464" max="8464" width="9.85546875" style="3" customWidth="1"/>
    <col min="8465" max="8465" width="8.42578125" style="3" customWidth="1"/>
    <col min="8466" max="8466" width="1.7109375" style="3" customWidth="1"/>
    <col min="8467" max="8467" width="9.42578125" style="3" customWidth="1"/>
    <col min="8468" max="8468" width="10.5703125" style="3" customWidth="1"/>
    <col min="8469" max="8469" width="10.7109375" style="3" customWidth="1"/>
    <col min="8470" max="8470" width="8.28515625" style="3" customWidth="1"/>
    <col min="8471" max="8471" width="9.85546875" style="3" customWidth="1"/>
    <col min="8472" max="8472" width="8.42578125" style="3" customWidth="1"/>
    <col min="8473" max="8473" width="1.7109375" style="3" customWidth="1"/>
    <col min="8474" max="8474" width="9.42578125" style="3" customWidth="1"/>
    <col min="8475" max="8475" width="10.5703125" style="3" customWidth="1"/>
    <col min="8476" max="8476" width="10.7109375" style="3" customWidth="1"/>
    <col min="8477" max="8477" width="8.28515625" style="3" customWidth="1"/>
    <col min="8478" max="8478" width="9.85546875" style="3" customWidth="1"/>
    <col min="8479" max="8479" width="8.42578125" style="3" customWidth="1"/>
    <col min="8480" max="8480" width="1.7109375" style="3" customWidth="1"/>
    <col min="8481" max="8481" width="9.42578125" style="3" customWidth="1"/>
    <col min="8482" max="8482" width="10.5703125" style="3" customWidth="1"/>
    <col min="8483" max="8483" width="10.7109375" style="3" customWidth="1"/>
    <col min="8484" max="8484" width="8.28515625" style="3" customWidth="1"/>
    <col min="8485" max="8485" width="9.85546875" style="3" customWidth="1"/>
    <col min="8486" max="8486" width="8.42578125" style="3" customWidth="1"/>
    <col min="8487" max="8487" width="1.7109375" style="3" customWidth="1"/>
    <col min="8488" max="8488" width="9.42578125" style="3" customWidth="1"/>
    <col min="8489" max="8489" width="10.5703125" style="3" customWidth="1"/>
    <col min="8490" max="8490" width="10.7109375" style="3" customWidth="1"/>
    <col min="8491" max="8491" width="8.28515625" style="3" customWidth="1"/>
    <col min="8492" max="8492" width="9.85546875" style="3" customWidth="1"/>
    <col min="8493" max="8493" width="8.42578125" style="3" customWidth="1"/>
    <col min="8494" max="8698" width="11.42578125" style="3"/>
    <col min="8699" max="8699" width="3.140625" style="3" customWidth="1"/>
    <col min="8700" max="8700" width="23.85546875" style="3" customWidth="1"/>
    <col min="8701" max="8701" width="1.7109375" style="3" customWidth="1"/>
    <col min="8702" max="8702" width="9.42578125" style="3" customWidth="1"/>
    <col min="8703" max="8703" width="10.5703125" style="3" customWidth="1"/>
    <col min="8704" max="8704" width="10.7109375" style="3" customWidth="1"/>
    <col min="8705" max="8705" width="8.28515625" style="3" customWidth="1"/>
    <col min="8706" max="8706" width="9.85546875" style="3" customWidth="1"/>
    <col min="8707" max="8707" width="8.42578125" style="3" customWidth="1"/>
    <col min="8708" max="8708" width="1.7109375" style="3" customWidth="1"/>
    <col min="8709" max="8709" width="9.42578125" style="3" customWidth="1"/>
    <col min="8710" max="8710" width="10.5703125" style="3" customWidth="1"/>
    <col min="8711" max="8711" width="10.7109375" style="3" customWidth="1"/>
    <col min="8712" max="8712" width="8.28515625" style="3" customWidth="1"/>
    <col min="8713" max="8713" width="9.85546875" style="3" customWidth="1"/>
    <col min="8714" max="8714" width="8.42578125" style="3" customWidth="1"/>
    <col min="8715" max="8715" width="1.7109375" style="3" customWidth="1"/>
    <col min="8716" max="8716" width="9.42578125" style="3" customWidth="1"/>
    <col min="8717" max="8717" width="10.5703125" style="3" customWidth="1"/>
    <col min="8718" max="8718" width="10.7109375" style="3" customWidth="1"/>
    <col min="8719" max="8719" width="8.28515625" style="3" customWidth="1"/>
    <col min="8720" max="8720" width="9.85546875" style="3" customWidth="1"/>
    <col min="8721" max="8721" width="8.42578125" style="3" customWidth="1"/>
    <col min="8722" max="8722" width="1.7109375" style="3" customWidth="1"/>
    <col min="8723" max="8723" width="9.42578125" style="3" customWidth="1"/>
    <col min="8724" max="8724" width="10.5703125" style="3" customWidth="1"/>
    <col min="8725" max="8725" width="10.7109375" style="3" customWidth="1"/>
    <col min="8726" max="8726" width="8.28515625" style="3" customWidth="1"/>
    <col min="8727" max="8727" width="9.85546875" style="3" customWidth="1"/>
    <col min="8728" max="8728" width="8.42578125" style="3" customWidth="1"/>
    <col min="8729" max="8729" width="1.7109375" style="3" customWidth="1"/>
    <col min="8730" max="8730" width="9.42578125" style="3" customWidth="1"/>
    <col min="8731" max="8731" width="10.5703125" style="3" customWidth="1"/>
    <col min="8732" max="8732" width="10.7109375" style="3" customWidth="1"/>
    <col min="8733" max="8733" width="8.28515625" style="3" customWidth="1"/>
    <col min="8734" max="8734" width="9.85546875" style="3" customWidth="1"/>
    <col min="8735" max="8735" width="8.42578125" style="3" customWidth="1"/>
    <col min="8736" max="8736" width="1.7109375" style="3" customWidth="1"/>
    <col min="8737" max="8737" width="9.42578125" style="3" customWidth="1"/>
    <col min="8738" max="8738" width="10.5703125" style="3" customWidth="1"/>
    <col min="8739" max="8739" width="10.7109375" style="3" customWidth="1"/>
    <col min="8740" max="8740" width="8.28515625" style="3" customWidth="1"/>
    <col min="8741" max="8741" width="9.85546875" style="3" customWidth="1"/>
    <col min="8742" max="8742" width="8.42578125" style="3" customWidth="1"/>
    <col min="8743" max="8743" width="1.7109375" style="3" customWidth="1"/>
    <col min="8744" max="8744" width="9.42578125" style="3" customWidth="1"/>
    <col min="8745" max="8745" width="10.5703125" style="3" customWidth="1"/>
    <col min="8746" max="8746" width="10.7109375" style="3" customWidth="1"/>
    <col min="8747" max="8747" width="8.28515625" style="3" customWidth="1"/>
    <col min="8748" max="8748" width="9.85546875" style="3" customWidth="1"/>
    <col min="8749" max="8749" width="8.42578125" style="3" customWidth="1"/>
    <col min="8750" max="8954" width="11.42578125" style="3"/>
    <col min="8955" max="8955" width="3.140625" style="3" customWidth="1"/>
    <col min="8956" max="8956" width="23.85546875" style="3" customWidth="1"/>
    <col min="8957" max="8957" width="1.7109375" style="3" customWidth="1"/>
    <col min="8958" max="8958" width="9.42578125" style="3" customWidth="1"/>
    <col min="8959" max="8959" width="10.5703125" style="3" customWidth="1"/>
    <col min="8960" max="8960" width="10.7109375" style="3" customWidth="1"/>
    <col min="8961" max="8961" width="8.28515625" style="3" customWidth="1"/>
    <col min="8962" max="8962" width="9.85546875" style="3" customWidth="1"/>
    <col min="8963" max="8963" width="8.42578125" style="3" customWidth="1"/>
    <col min="8964" max="8964" width="1.7109375" style="3" customWidth="1"/>
    <col min="8965" max="8965" width="9.42578125" style="3" customWidth="1"/>
    <col min="8966" max="8966" width="10.5703125" style="3" customWidth="1"/>
    <col min="8967" max="8967" width="10.7109375" style="3" customWidth="1"/>
    <col min="8968" max="8968" width="8.28515625" style="3" customWidth="1"/>
    <col min="8969" max="8969" width="9.85546875" style="3" customWidth="1"/>
    <col min="8970" max="8970" width="8.42578125" style="3" customWidth="1"/>
    <col min="8971" max="8971" width="1.7109375" style="3" customWidth="1"/>
    <col min="8972" max="8972" width="9.42578125" style="3" customWidth="1"/>
    <col min="8973" max="8973" width="10.5703125" style="3" customWidth="1"/>
    <col min="8974" max="8974" width="10.7109375" style="3" customWidth="1"/>
    <col min="8975" max="8975" width="8.28515625" style="3" customWidth="1"/>
    <col min="8976" max="8976" width="9.85546875" style="3" customWidth="1"/>
    <col min="8977" max="8977" width="8.42578125" style="3" customWidth="1"/>
    <col min="8978" max="8978" width="1.7109375" style="3" customWidth="1"/>
    <col min="8979" max="8979" width="9.42578125" style="3" customWidth="1"/>
    <col min="8980" max="8980" width="10.5703125" style="3" customWidth="1"/>
    <col min="8981" max="8981" width="10.7109375" style="3" customWidth="1"/>
    <col min="8982" max="8982" width="8.28515625" style="3" customWidth="1"/>
    <col min="8983" max="8983" width="9.85546875" style="3" customWidth="1"/>
    <col min="8984" max="8984" width="8.42578125" style="3" customWidth="1"/>
    <col min="8985" max="8985" width="1.7109375" style="3" customWidth="1"/>
    <col min="8986" max="8986" width="9.42578125" style="3" customWidth="1"/>
    <col min="8987" max="8987" width="10.5703125" style="3" customWidth="1"/>
    <col min="8988" max="8988" width="10.7109375" style="3" customWidth="1"/>
    <col min="8989" max="8989" width="8.28515625" style="3" customWidth="1"/>
    <col min="8990" max="8990" width="9.85546875" style="3" customWidth="1"/>
    <col min="8991" max="8991" width="8.42578125" style="3" customWidth="1"/>
    <col min="8992" max="8992" width="1.7109375" style="3" customWidth="1"/>
    <col min="8993" max="8993" width="9.42578125" style="3" customWidth="1"/>
    <col min="8994" max="8994" width="10.5703125" style="3" customWidth="1"/>
    <col min="8995" max="8995" width="10.7109375" style="3" customWidth="1"/>
    <col min="8996" max="8996" width="8.28515625" style="3" customWidth="1"/>
    <col min="8997" max="8997" width="9.85546875" style="3" customWidth="1"/>
    <col min="8998" max="8998" width="8.42578125" style="3" customWidth="1"/>
    <col min="8999" max="8999" width="1.7109375" style="3" customWidth="1"/>
    <col min="9000" max="9000" width="9.42578125" style="3" customWidth="1"/>
    <col min="9001" max="9001" width="10.5703125" style="3" customWidth="1"/>
    <col min="9002" max="9002" width="10.7109375" style="3" customWidth="1"/>
    <col min="9003" max="9003" width="8.28515625" style="3" customWidth="1"/>
    <col min="9004" max="9004" width="9.85546875" style="3" customWidth="1"/>
    <col min="9005" max="9005" width="8.42578125" style="3" customWidth="1"/>
    <col min="9006" max="9210" width="11.42578125" style="3"/>
    <col min="9211" max="9211" width="3.140625" style="3" customWidth="1"/>
    <col min="9212" max="9212" width="23.85546875" style="3" customWidth="1"/>
    <col min="9213" max="9213" width="1.7109375" style="3" customWidth="1"/>
    <col min="9214" max="9214" width="9.42578125" style="3" customWidth="1"/>
    <col min="9215" max="9215" width="10.5703125" style="3" customWidth="1"/>
    <col min="9216" max="9216" width="10.7109375" style="3" customWidth="1"/>
    <col min="9217" max="9217" width="8.28515625" style="3" customWidth="1"/>
    <col min="9218" max="9218" width="9.85546875" style="3" customWidth="1"/>
    <col min="9219" max="9219" width="8.42578125" style="3" customWidth="1"/>
    <col min="9220" max="9220" width="1.7109375" style="3" customWidth="1"/>
    <col min="9221" max="9221" width="9.42578125" style="3" customWidth="1"/>
    <col min="9222" max="9222" width="10.5703125" style="3" customWidth="1"/>
    <col min="9223" max="9223" width="10.7109375" style="3" customWidth="1"/>
    <col min="9224" max="9224" width="8.28515625" style="3" customWidth="1"/>
    <col min="9225" max="9225" width="9.85546875" style="3" customWidth="1"/>
    <col min="9226" max="9226" width="8.42578125" style="3" customWidth="1"/>
    <col min="9227" max="9227" width="1.7109375" style="3" customWidth="1"/>
    <col min="9228" max="9228" width="9.42578125" style="3" customWidth="1"/>
    <col min="9229" max="9229" width="10.5703125" style="3" customWidth="1"/>
    <col min="9230" max="9230" width="10.7109375" style="3" customWidth="1"/>
    <col min="9231" max="9231" width="8.28515625" style="3" customWidth="1"/>
    <col min="9232" max="9232" width="9.85546875" style="3" customWidth="1"/>
    <col min="9233" max="9233" width="8.42578125" style="3" customWidth="1"/>
    <col min="9234" max="9234" width="1.7109375" style="3" customWidth="1"/>
    <col min="9235" max="9235" width="9.42578125" style="3" customWidth="1"/>
    <col min="9236" max="9236" width="10.5703125" style="3" customWidth="1"/>
    <col min="9237" max="9237" width="10.7109375" style="3" customWidth="1"/>
    <col min="9238" max="9238" width="8.28515625" style="3" customWidth="1"/>
    <col min="9239" max="9239" width="9.85546875" style="3" customWidth="1"/>
    <col min="9240" max="9240" width="8.42578125" style="3" customWidth="1"/>
    <col min="9241" max="9241" width="1.7109375" style="3" customWidth="1"/>
    <col min="9242" max="9242" width="9.42578125" style="3" customWidth="1"/>
    <col min="9243" max="9243" width="10.5703125" style="3" customWidth="1"/>
    <col min="9244" max="9244" width="10.7109375" style="3" customWidth="1"/>
    <col min="9245" max="9245" width="8.28515625" style="3" customWidth="1"/>
    <col min="9246" max="9246" width="9.85546875" style="3" customWidth="1"/>
    <col min="9247" max="9247" width="8.42578125" style="3" customWidth="1"/>
    <col min="9248" max="9248" width="1.7109375" style="3" customWidth="1"/>
    <col min="9249" max="9249" width="9.42578125" style="3" customWidth="1"/>
    <col min="9250" max="9250" width="10.5703125" style="3" customWidth="1"/>
    <col min="9251" max="9251" width="10.7109375" style="3" customWidth="1"/>
    <col min="9252" max="9252" width="8.28515625" style="3" customWidth="1"/>
    <col min="9253" max="9253" width="9.85546875" style="3" customWidth="1"/>
    <col min="9254" max="9254" width="8.42578125" style="3" customWidth="1"/>
    <col min="9255" max="9255" width="1.7109375" style="3" customWidth="1"/>
    <col min="9256" max="9256" width="9.42578125" style="3" customWidth="1"/>
    <col min="9257" max="9257" width="10.5703125" style="3" customWidth="1"/>
    <col min="9258" max="9258" width="10.7109375" style="3" customWidth="1"/>
    <col min="9259" max="9259" width="8.28515625" style="3" customWidth="1"/>
    <col min="9260" max="9260" width="9.85546875" style="3" customWidth="1"/>
    <col min="9261" max="9261" width="8.42578125" style="3" customWidth="1"/>
    <col min="9262" max="9466" width="11.42578125" style="3"/>
    <col min="9467" max="9467" width="3.140625" style="3" customWidth="1"/>
    <col min="9468" max="9468" width="23.85546875" style="3" customWidth="1"/>
    <col min="9469" max="9469" width="1.7109375" style="3" customWidth="1"/>
    <col min="9470" max="9470" width="9.42578125" style="3" customWidth="1"/>
    <col min="9471" max="9471" width="10.5703125" style="3" customWidth="1"/>
    <col min="9472" max="9472" width="10.7109375" style="3" customWidth="1"/>
    <col min="9473" max="9473" width="8.28515625" style="3" customWidth="1"/>
    <col min="9474" max="9474" width="9.85546875" style="3" customWidth="1"/>
    <col min="9475" max="9475" width="8.42578125" style="3" customWidth="1"/>
    <col min="9476" max="9476" width="1.7109375" style="3" customWidth="1"/>
    <col min="9477" max="9477" width="9.42578125" style="3" customWidth="1"/>
    <col min="9478" max="9478" width="10.5703125" style="3" customWidth="1"/>
    <col min="9479" max="9479" width="10.7109375" style="3" customWidth="1"/>
    <col min="9480" max="9480" width="8.28515625" style="3" customWidth="1"/>
    <col min="9481" max="9481" width="9.85546875" style="3" customWidth="1"/>
    <col min="9482" max="9482" width="8.42578125" style="3" customWidth="1"/>
    <col min="9483" max="9483" width="1.7109375" style="3" customWidth="1"/>
    <col min="9484" max="9484" width="9.42578125" style="3" customWidth="1"/>
    <col min="9485" max="9485" width="10.5703125" style="3" customWidth="1"/>
    <col min="9486" max="9486" width="10.7109375" style="3" customWidth="1"/>
    <col min="9487" max="9487" width="8.28515625" style="3" customWidth="1"/>
    <col min="9488" max="9488" width="9.85546875" style="3" customWidth="1"/>
    <col min="9489" max="9489" width="8.42578125" style="3" customWidth="1"/>
    <col min="9490" max="9490" width="1.7109375" style="3" customWidth="1"/>
    <col min="9491" max="9491" width="9.42578125" style="3" customWidth="1"/>
    <col min="9492" max="9492" width="10.5703125" style="3" customWidth="1"/>
    <col min="9493" max="9493" width="10.7109375" style="3" customWidth="1"/>
    <col min="9494" max="9494" width="8.28515625" style="3" customWidth="1"/>
    <col min="9495" max="9495" width="9.85546875" style="3" customWidth="1"/>
    <col min="9496" max="9496" width="8.42578125" style="3" customWidth="1"/>
    <col min="9497" max="9497" width="1.7109375" style="3" customWidth="1"/>
    <col min="9498" max="9498" width="9.42578125" style="3" customWidth="1"/>
    <col min="9499" max="9499" width="10.5703125" style="3" customWidth="1"/>
    <col min="9500" max="9500" width="10.7109375" style="3" customWidth="1"/>
    <col min="9501" max="9501" width="8.28515625" style="3" customWidth="1"/>
    <col min="9502" max="9502" width="9.85546875" style="3" customWidth="1"/>
    <col min="9503" max="9503" width="8.42578125" style="3" customWidth="1"/>
    <col min="9504" max="9504" width="1.7109375" style="3" customWidth="1"/>
    <col min="9505" max="9505" width="9.42578125" style="3" customWidth="1"/>
    <col min="9506" max="9506" width="10.5703125" style="3" customWidth="1"/>
    <col min="9507" max="9507" width="10.7109375" style="3" customWidth="1"/>
    <col min="9508" max="9508" width="8.28515625" style="3" customWidth="1"/>
    <col min="9509" max="9509" width="9.85546875" style="3" customWidth="1"/>
    <col min="9510" max="9510" width="8.42578125" style="3" customWidth="1"/>
    <col min="9511" max="9511" width="1.7109375" style="3" customWidth="1"/>
    <col min="9512" max="9512" width="9.42578125" style="3" customWidth="1"/>
    <col min="9513" max="9513" width="10.5703125" style="3" customWidth="1"/>
    <col min="9514" max="9514" width="10.7109375" style="3" customWidth="1"/>
    <col min="9515" max="9515" width="8.28515625" style="3" customWidth="1"/>
    <col min="9516" max="9516" width="9.85546875" style="3" customWidth="1"/>
    <col min="9517" max="9517" width="8.42578125" style="3" customWidth="1"/>
    <col min="9518" max="9722" width="11.42578125" style="3"/>
    <col min="9723" max="9723" width="3.140625" style="3" customWidth="1"/>
    <col min="9724" max="9724" width="23.85546875" style="3" customWidth="1"/>
    <col min="9725" max="9725" width="1.7109375" style="3" customWidth="1"/>
    <col min="9726" max="9726" width="9.42578125" style="3" customWidth="1"/>
    <col min="9727" max="9727" width="10.5703125" style="3" customWidth="1"/>
    <col min="9728" max="9728" width="10.7109375" style="3" customWidth="1"/>
    <col min="9729" max="9729" width="8.28515625" style="3" customWidth="1"/>
    <col min="9730" max="9730" width="9.85546875" style="3" customWidth="1"/>
    <col min="9731" max="9731" width="8.42578125" style="3" customWidth="1"/>
    <col min="9732" max="9732" width="1.7109375" style="3" customWidth="1"/>
    <col min="9733" max="9733" width="9.42578125" style="3" customWidth="1"/>
    <col min="9734" max="9734" width="10.5703125" style="3" customWidth="1"/>
    <col min="9735" max="9735" width="10.7109375" style="3" customWidth="1"/>
    <col min="9736" max="9736" width="8.28515625" style="3" customWidth="1"/>
    <col min="9737" max="9737" width="9.85546875" style="3" customWidth="1"/>
    <col min="9738" max="9738" width="8.42578125" style="3" customWidth="1"/>
    <col min="9739" max="9739" width="1.7109375" style="3" customWidth="1"/>
    <col min="9740" max="9740" width="9.42578125" style="3" customWidth="1"/>
    <col min="9741" max="9741" width="10.5703125" style="3" customWidth="1"/>
    <col min="9742" max="9742" width="10.7109375" style="3" customWidth="1"/>
    <col min="9743" max="9743" width="8.28515625" style="3" customWidth="1"/>
    <col min="9744" max="9744" width="9.85546875" style="3" customWidth="1"/>
    <col min="9745" max="9745" width="8.42578125" style="3" customWidth="1"/>
    <col min="9746" max="9746" width="1.7109375" style="3" customWidth="1"/>
    <col min="9747" max="9747" width="9.42578125" style="3" customWidth="1"/>
    <col min="9748" max="9748" width="10.5703125" style="3" customWidth="1"/>
    <col min="9749" max="9749" width="10.7109375" style="3" customWidth="1"/>
    <col min="9750" max="9750" width="8.28515625" style="3" customWidth="1"/>
    <col min="9751" max="9751" width="9.85546875" style="3" customWidth="1"/>
    <col min="9752" max="9752" width="8.42578125" style="3" customWidth="1"/>
    <col min="9753" max="9753" width="1.7109375" style="3" customWidth="1"/>
    <col min="9754" max="9754" width="9.42578125" style="3" customWidth="1"/>
    <col min="9755" max="9755" width="10.5703125" style="3" customWidth="1"/>
    <col min="9756" max="9756" width="10.7109375" style="3" customWidth="1"/>
    <col min="9757" max="9757" width="8.28515625" style="3" customWidth="1"/>
    <col min="9758" max="9758" width="9.85546875" style="3" customWidth="1"/>
    <col min="9759" max="9759" width="8.42578125" style="3" customWidth="1"/>
    <col min="9760" max="9760" width="1.7109375" style="3" customWidth="1"/>
    <col min="9761" max="9761" width="9.42578125" style="3" customWidth="1"/>
    <col min="9762" max="9762" width="10.5703125" style="3" customWidth="1"/>
    <col min="9763" max="9763" width="10.7109375" style="3" customWidth="1"/>
    <col min="9764" max="9764" width="8.28515625" style="3" customWidth="1"/>
    <col min="9765" max="9765" width="9.85546875" style="3" customWidth="1"/>
    <col min="9766" max="9766" width="8.42578125" style="3" customWidth="1"/>
    <col min="9767" max="9767" width="1.7109375" style="3" customWidth="1"/>
    <col min="9768" max="9768" width="9.42578125" style="3" customWidth="1"/>
    <col min="9769" max="9769" width="10.5703125" style="3" customWidth="1"/>
    <col min="9770" max="9770" width="10.7109375" style="3" customWidth="1"/>
    <col min="9771" max="9771" width="8.28515625" style="3" customWidth="1"/>
    <col min="9772" max="9772" width="9.85546875" style="3" customWidth="1"/>
    <col min="9773" max="9773" width="8.42578125" style="3" customWidth="1"/>
    <col min="9774" max="9978" width="11.42578125" style="3"/>
    <col min="9979" max="9979" width="3.140625" style="3" customWidth="1"/>
    <col min="9980" max="9980" width="23.85546875" style="3" customWidth="1"/>
    <col min="9981" max="9981" width="1.7109375" style="3" customWidth="1"/>
    <col min="9982" max="9982" width="9.42578125" style="3" customWidth="1"/>
    <col min="9983" max="9983" width="10.5703125" style="3" customWidth="1"/>
    <col min="9984" max="9984" width="10.7109375" style="3" customWidth="1"/>
    <col min="9985" max="9985" width="8.28515625" style="3" customWidth="1"/>
    <col min="9986" max="9986" width="9.85546875" style="3" customWidth="1"/>
    <col min="9987" max="9987" width="8.42578125" style="3" customWidth="1"/>
    <col min="9988" max="9988" width="1.7109375" style="3" customWidth="1"/>
    <col min="9989" max="9989" width="9.42578125" style="3" customWidth="1"/>
    <col min="9990" max="9990" width="10.5703125" style="3" customWidth="1"/>
    <col min="9991" max="9991" width="10.7109375" style="3" customWidth="1"/>
    <col min="9992" max="9992" width="8.28515625" style="3" customWidth="1"/>
    <col min="9993" max="9993" width="9.85546875" style="3" customWidth="1"/>
    <col min="9994" max="9994" width="8.42578125" style="3" customWidth="1"/>
    <col min="9995" max="9995" width="1.7109375" style="3" customWidth="1"/>
    <col min="9996" max="9996" width="9.42578125" style="3" customWidth="1"/>
    <col min="9997" max="9997" width="10.5703125" style="3" customWidth="1"/>
    <col min="9998" max="9998" width="10.7109375" style="3" customWidth="1"/>
    <col min="9999" max="9999" width="8.28515625" style="3" customWidth="1"/>
    <col min="10000" max="10000" width="9.85546875" style="3" customWidth="1"/>
    <col min="10001" max="10001" width="8.42578125" style="3" customWidth="1"/>
    <col min="10002" max="10002" width="1.7109375" style="3" customWidth="1"/>
    <col min="10003" max="10003" width="9.42578125" style="3" customWidth="1"/>
    <col min="10004" max="10004" width="10.5703125" style="3" customWidth="1"/>
    <col min="10005" max="10005" width="10.7109375" style="3" customWidth="1"/>
    <col min="10006" max="10006" width="8.28515625" style="3" customWidth="1"/>
    <col min="10007" max="10007" width="9.85546875" style="3" customWidth="1"/>
    <col min="10008" max="10008" width="8.42578125" style="3" customWidth="1"/>
    <col min="10009" max="10009" width="1.7109375" style="3" customWidth="1"/>
    <col min="10010" max="10010" width="9.42578125" style="3" customWidth="1"/>
    <col min="10011" max="10011" width="10.5703125" style="3" customWidth="1"/>
    <col min="10012" max="10012" width="10.7109375" style="3" customWidth="1"/>
    <col min="10013" max="10013" width="8.28515625" style="3" customWidth="1"/>
    <col min="10014" max="10014" width="9.85546875" style="3" customWidth="1"/>
    <col min="10015" max="10015" width="8.42578125" style="3" customWidth="1"/>
    <col min="10016" max="10016" width="1.7109375" style="3" customWidth="1"/>
    <col min="10017" max="10017" width="9.42578125" style="3" customWidth="1"/>
    <col min="10018" max="10018" width="10.5703125" style="3" customWidth="1"/>
    <col min="10019" max="10019" width="10.7109375" style="3" customWidth="1"/>
    <col min="10020" max="10020" width="8.28515625" style="3" customWidth="1"/>
    <col min="10021" max="10021" width="9.85546875" style="3" customWidth="1"/>
    <col min="10022" max="10022" width="8.42578125" style="3" customWidth="1"/>
    <col min="10023" max="10023" width="1.7109375" style="3" customWidth="1"/>
    <col min="10024" max="10024" width="9.42578125" style="3" customWidth="1"/>
    <col min="10025" max="10025" width="10.5703125" style="3" customWidth="1"/>
    <col min="10026" max="10026" width="10.7109375" style="3" customWidth="1"/>
    <col min="10027" max="10027" width="8.28515625" style="3" customWidth="1"/>
    <col min="10028" max="10028" width="9.85546875" style="3" customWidth="1"/>
    <col min="10029" max="10029" width="8.42578125" style="3" customWidth="1"/>
    <col min="10030" max="10234" width="11.42578125" style="3"/>
    <col min="10235" max="10235" width="3.140625" style="3" customWidth="1"/>
    <col min="10236" max="10236" width="23.85546875" style="3" customWidth="1"/>
    <col min="10237" max="10237" width="1.7109375" style="3" customWidth="1"/>
    <col min="10238" max="10238" width="9.42578125" style="3" customWidth="1"/>
    <col min="10239" max="10239" width="10.5703125" style="3" customWidth="1"/>
    <col min="10240" max="10240" width="10.7109375" style="3" customWidth="1"/>
    <col min="10241" max="10241" width="8.28515625" style="3" customWidth="1"/>
    <col min="10242" max="10242" width="9.85546875" style="3" customWidth="1"/>
    <col min="10243" max="10243" width="8.42578125" style="3" customWidth="1"/>
    <col min="10244" max="10244" width="1.7109375" style="3" customWidth="1"/>
    <col min="10245" max="10245" width="9.42578125" style="3" customWidth="1"/>
    <col min="10246" max="10246" width="10.5703125" style="3" customWidth="1"/>
    <col min="10247" max="10247" width="10.7109375" style="3" customWidth="1"/>
    <col min="10248" max="10248" width="8.28515625" style="3" customWidth="1"/>
    <col min="10249" max="10249" width="9.85546875" style="3" customWidth="1"/>
    <col min="10250" max="10250" width="8.42578125" style="3" customWidth="1"/>
    <col min="10251" max="10251" width="1.7109375" style="3" customWidth="1"/>
    <col min="10252" max="10252" width="9.42578125" style="3" customWidth="1"/>
    <col min="10253" max="10253" width="10.5703125" style="3" customWidth="1"/>
    <col min="10254" max="10254" width="10.7109375" style="3" customWidth="1"/>
    <col min="10255" max="10255" width="8.28515625" style="3" customWidth="1"/>
    <col min="10256" max="10256" width="9.85546875" style="3" customWidth="1"/>
    <col min="10257" max="10257" width="8.42578125" style="3" customWidth="1"/>
    <col min="10258" max="10258" width="1.7109375" style="3" customWidth="1"/>
    <col min="10259" max="10259" width="9.42578125" style="3" customWidth="1"/>
    <col min="10260" max="10260" width="10.5703125" style="3" customWidth="1"/>
    <col min="10261" max="10261" width="10.7109375" style="3" customWidth="1"/>
    <col min="10262" max="10262" width="8.28515625" style="3" customWidth="1"/>
    <col min="10263" max="10263" width="9.85546875" style="3" customWidth="1"/>
    <col min="10264" max="10264" width="8.42578125" style="3" customWidth="1"/>
    <col min="10265" max="10265" width="1.7109375" style="3" customWidth="1"/>
    <col min="10266" max="10266" width="9.42578125" style="3" customWidth="1"/>
    <col min="10267" max="10267" width="10.5703125" style="3" customWidth="1"/>
    <col min="10268" max="10268" width="10.7109375" style="3" customWidth="1"/>
    <col min="10269" max="10269" width="8.28515625" style="3" customWidth="1"/>
    <col min="10270" max="10270" width="9.85546875" style="3" customWidth="1"/>
    <col min="10271" max="10271" width="8.42578125" style="3" customWidth="1"/>
    <col min="10272" max="10272" width="1.7109375" style="3" customWidth="1"/>
    <col min="10273" max="10273" width="9.42578125" style="3" customWidth="1"/>
    <col min="10274" max="10274" width="10.5703125" style="3" customWidth="1"/>
    <col min="10275" max="10275" width="10.7109375" style="3" customWidth="1"/>
    <col min="10276" max="10276" width="8.28515625" style="3" customWidth="1"/>
    <col min="10277" max="10277" width="9.85546875" style="3" customWidth="1"/>
    <col min="10278" max="10278" width="8.42578125" style="3" customWidth="1"/>
    <col min="10279" max="10279" width="1.7109375" style="3" customWidth="1"/>
    <col min="10280" max="10280" width="9.42578125" style="3" customWidth="1"/>
    <col min="10281" max="10281" width="10.5703125" style="3" customWidth="1"/>
    <col min="10282" max="10282" width="10.7109375" style="3" customWidth="1"/>
    <col min="10283" max="10283" width="8.28515625" style="3" customWidth="1"/>
    <col min="10284" max="10284" width="9.85546875" style="3" customWidth="1"/>
    <col min="10285" max="10285" width="8.42578125" style="3" customWidth="1"/>
    <col min="10286" max="10490" width="11.42578125" style="3"/>
    <col min="10491" max="10491" width="3.140625" style="3" customWidth="1"/>
    <col min="10492" max="10492" width="23.85546875" style="3" customWidth="1"/>
    <col min="10493" max="10493" width="1.7109375" style="3" customWidth="1"/>
    <col min="10494" max="10494" width="9.42578125" style="3" customWidth="1"/>
    <col min="10495" max="10495" width="10.5703125" style="3" customWidth="1"/>
    <col min="10496" max="10496" width="10.7109375" style="3" customWidth="1"/>
    <col min="10497" max="10497" width="8.28515625" style="3" customWidth="1"/>
    <col min="10498" max="10498" width="9.85546875" style="3" customWidth="1"/>
    <col min="10499" max="10499" width="8.42578125" style="3" customWidth="1"/>
    <col min="10500" max="10500" width="1.7109375" style="3" customWidth="1"/>
    <col min="10501" max="10501" width="9.42578125" style="3" customWidth="1"/>
    <col min="10502" max="10502" width="10.5703125" style="3" customWidth="1"/>
    <col min="10503" max="10503" width="10.7109375" style="3" customWidth="1"/>
    <col min="10504" max="10504" width="8.28515625" style="3" customWidth="1"/>
    <col min="10505" max="10505" width="9.85546875" style="3" customWidth="1"/>
    <col min="10506" max="10506" width="8.42578125" style="3" customWidth="1"/>
    <col min="10507" max="10507" width="1.7109375" style="3" customWidth="1"/>
    <col min="10508" max="10508" width="9.42578125" style="3" customWidth="1"/>
    <col min="10509" max="10509" width="10.5703125" style="3" customWidth="1"/>
    <col min="10510" max="10510" width="10.7109375" style="3" customWidth="1"/>
    <col min="10511" max="10511" width="8.28515625" style="3" customWidth="1"/>
    <col min="10512" max="10512" width="9.85546875" style="3" customWidth="1"/>
    <col min="10513" max="10513" width="8.42578125" style="3" customWidth="1"/>
    <col min="10514" max="10514" width="1.7109375" style="3" customWidth="1"/>
    <col min="10515" max="10515" width="9.42578125" style="3" customWidth="1"/>
    <col min="10516" max="10516" width="10.5703125" style="3" customWidth="1"/>
    <col min="10517" max="10517" width="10.7109375" style="3" customWidth="1"/>
    <col min="10518" max="10518" width="8.28515625" style="3" customWidth="1"/>
    <col min="10519" max="10519" width="9.85546875" style="3" customWidth="1"/>
    <col min="10520" max="10520" width="8.42578125" style="3" customWidth="1"/>
    <col min="10521" max="10521" width="1.7109375" style="3" customWidth="1"/>
    <col min="10522" max="10522" width="9.42578125" style="3" customWidth="1"/>
    <col min="10523" max="10523" width="10.5703125" style="3" customWidth="1"/>
    <col min="10524" max="10524" width="10.7109375" style="3" customWidth="1"/>
    <col min="10525" max="10525" width="8.28515625" style="3" customWidth="1"/>
    <col min="10526" max="10526" width="9.85546875" style="3" customWidth="1"/>
    <col min="10527" max="10527" width="8.42578125" style="3" customWidth="1"/>
    <col min="10528" max="10528" width="1.7109375" style="3" customWidth="1"/>
    <col min="10529" max="10529" width="9.42578125" style="3" customWidth="1"/>
    <col min="10530" max="10530" width="10.5703125" style="3" customWidth="1"/>
    <col min="10531" max="10531" width="10.7109375" style="3" customWidth="1"/>
    <col min="10532" max="10532" width="8.28515625" style="3" customWidth="1"/>
    <col min="10533" max="10533" width="9.85546875" style="3" customWidth="1"/>
    <col min="10534" max="10534" width="8.42578125" style="3" customWidth="1"/>
    <col min="10535" max="10535" width="1.7109375" style="3" customWidth="1"/>
    <col min="10536" max="10536" width="9.42578125" style="3" customWidth="1"/>
    <col min="10537" max="10537" width="10.5703125" style="3" customWidth="1"/>
    <col min="10538" max="10538" width="10.7109375" style="3" customWidth="1"/>
    <col min="10539" max="10539" width="8.28515625" style="3" customWidth="1"/>
    <col min="10540" max="10540" width="9.85546875" style="3" customWidth="1"/>
    <col min="10541" max="10541" width="8.42578125" style="3" customWidth="1"/>
    <col min="10542" max="10746" width="11.42578125" style="3"/>
    <col min="10747" max="10747" width="3.140625" style="3" customWidth="1"/>
    <col min="10748" max="10748" width="23.85546875" style="3" customWidth="1"/>
    <col min="10749" max="10749" width="1.7109375" style="3" customWidth="1"/>
    <col min="10750" max="10750" width="9.42578125" style="3" customWidth="1"/>
    <col min="10751" max="10751" width="10.5703125" style="3" customWidth="1"/>
    <col min="10752" max="10752" width="10.7109375" style="3" customWidth="1"/>
    <col min="10753" max="10753" width="8.28515625" style="3" customWidth="1"/>
    <col min="10754" max="10754" width="9.85546875" style="3" customWidth="1"/>
    <col min="10755" max="10755" width="8.42578125" style="3" customWidth="1"/>
    <col min="10756" max="10756" width="1.7109375" style="3" customWidth="1"/>
    <col min="10757" max="10757" width="9.42578125" style="3" customWidth="1"/>
    <col min="10758" max="10758" width="10.5703125" style="3" customWidth="1"/>
    <col min="10759" max="10759" width="10.7109375" style="3" customWidth="1"/>
    <col min="10760" max="10760" width="8.28515625" style="3" customWidth="1"/>
    <col min="10761" max="10761" width="9.85546875" style="3" customWidth="1"/>
    <col min="10762" max="10762" width="8.42578125" style="3" customWidth="1"/>
    <col min="10763" max="10763" width="1.7109375" style="3" customWidth="1"/>
    <col min="10764" max="10764" width="9.42578125" style="3" customWidth="1"/>
    <col min="10765" max="10765" width="10.5703125" style="3" customWidth="1"/>
    <col min="10766" max="10766" width="10.7109375" style="3" customWidth="1"/>
    <col min="10767" max="10767" width="8.28515625" style="3" customWidth="1"/>
    <col min="10768" max="10768" width="9.85546875" style="3" customWidth="1"/>
    <col min="10769" max="10769" width="8.42578125" style="3" customWidth="1"/>
    <col min="10770" max="10770" width="1.7109375" style="3" customWidth="1"/>
    <col min="10771" max="10771" width="9.42578125" style="3" customWidth="1"/>
    <col min="10772" max="10772" width="10.5703125" style="3" customWidth="1"/>
    <col min="10773" max="10773" width="10.7109375" style="3" customWidth="1"/>
    <col min="10774" max="10774" width="8.28515625" style="3" customWidth="1"/>
    <col min="10775" max="10775" width="9.85546875" style="3" customWidth="1"/>
    <col min="10776" max="10776" width="8.42578125" style="3" customWidth="1"/>
    <col min="10777" max="10777" width="1.7109375" style="3" customWidth="1"/>
    <col min="10778" max="10778" width="9.42578125" style="3" customWidth="1"/>
    <col min="10779" max="10779" width="10.5703125" style="3" customWidth="1"/>
    <col min="10780" max="10780" width="10.7109375" style="3" customWidth="1"/>
    <col min="10781" max="10781" width="8.28515625" style="3" customWidth="1"/>
    <col min="10782" max="10782" width="9.85546875" style="3" customWidth="1"/>
    <col min="10783" max="10783" width="8.42578125" style="3" customWidth="1"/>
    <col min="10784" max="10784" width="1.7109375" style="3" customWidth="1"/>
    <col min="10785" max="10785" width="9.42578125" style="3" customWidth="1"/>
    <col min="10786" max="10786" width="10.5703125" style="3" customWidth="1"/>
    <col min="10787" max="10787" width="10.7109375" style="3" customWidth="1"/>
    <col min="10788" max="10788" width="8.28515625" style="3" customWidth="1"/>
    <col min="10789" max="10789" width="9.85546875" style="3" customWidth="1"/>
    <col min="10790" max="10790" width="8.42578125" style="3" customWidth="1"/>
    <col min="10791" max="10791" width="1.7109375" style="3" customWidth="1"/>
    <col min="10792" max="10792" width="9.42578125" style="3" customWidth="1"/>
    <col min="10793" max="10793" width="10.5703125" style="3" customWidth="1"/>
    <col min="10794" max="10794" width="10.7109375" style="3" customWidth="1"/>
    <col min="10795" max="10795" width="8.28515625" style="3" customWidth="1"/>
    <col min="10796" max="10796" width="9.85546875" style="3" customWidth="1"/>
    <col min="10797" max="10797" width="8.42578125" style="3" customWidth="1"/>
    <col min="10798" max="11002" width="11.42578125" style="3"/>
    <col min="11003" max="11003" width="3.140625" style="3" customWidth="1"/>
    <col min="11004" max="11004" width="23.85546875" style="3" customWidth="1"/>
    <col min="11005" max="11005" width="1.7109375" style="3" customWidth="1"/>
    <col min="11006" max="11006" width="9.42578125" style="3" customWidth="1"/>
    <col min="11007" max="11007" width="10.5703125" style="3" customWidth="1"/>
    <col min="11008" max="11008" width="10.7109375" style="3" customWidth="1"/>
    <col min="11009" max="11009" width="8.28515625" style="3" customWidth="1"/>
    <col min="11010" max="11010" width="9.85546875" style="3" customWidth="1"/>
    <col min="11011" max="11011" width="8.42578125" style="3" customWidth="1"/>
    <col min="11012" max="11012" width="1.7109375" style="3" customWidth="1"/>
    <col min="11013" max="11013" width="9.42578125" style="3" customWidth="1"/>
    <col min="11014" max="11014" width="10.5703125" style="3" customWidth="1"/>
    <col min="11015" max="11015" width="10.7109375" style="3" customWidth="1"/>
    <col min="11016" max="11016" width="8.28515625" style="3" customWidth="1"/>
    <col min="11017" max="11017" width="9.85546875" style="3" customWidth="1"/>
    <col min="11018" max="11018" width="8.42578125" style="3" customWidth="1"/>
    <col min="11019" max="11019" width="1.7109375" style="3" customWidth="1"/>
    <col min="11020" max="11020" width="9.42578125" style="3" customWidth="1"/>
    <col min="11021" max="11021" width="10.5703125" style="3" customWidth="1"/>
    <col min="11022" max="11022" width="10.7109375" style="3" customWidth="1"/>
    <col min="11023" max="11023" width="8.28515625" style="3" customWidth="1"/>
    <col min="11024" max="11024" width="9.85546875" style="3" customWidth="1"/>
    <col min="11025" max="11025" width="8.42578125" style="3" customWidth="1"/>
    <col min="11026" max="11026" width="1.7109375" style="3" customWidth="1"/>
    <col min="11027" max="11027" width="9.42578125" style="3" customWidth="1"/>
    <col min="11028" max="11028" width="10.5703125" style="3" customWidth="1"/>
    <col min="11029" max="11029" width="10.7109375" style="3" customWidth="1"/>
    <col min="11030" max="11030" width="8.28515625" style="3" customWidth="1"/>
    <col min="11031" max="11031" width="9.85546875" style="3" customWidth="1"/>
    <col min="11032" max="11032" width="8.42578125" style="3" customWidth="1"/>
    <col min="11033" max="11033" width="1.7109375" style="3" customWidth="1"/>
    <col min="11034" max="11034" width="9.42578125" style="3" customWidth="1"/>
    <col min="11035" max="11035" width="10.5703125" style="3" customWidth="1"/>
    <col min="11036" max="11036" width="10.7109375" style="3" customWidth="1"/>
    <col min="11037" max="11037" width="8.28515625" style="3" customWidth="1"/>
    <col min="11038" max="11038" width="9.85546875" style="3" customWidth="1"/>
    <col min="11039" max="11039" width="8.42578125" style="3" customWidth="1"/>
    <col min="11040" max="11040" width="1.7109375" style="3" customWidth="1"/>
    <col min="11041" max="11041" width="9.42578125" style="3" customWidth="1"/>
    <col min="11042" max="11042" width="10.5703125" style="3" customWidth="1"/>
    <col min="11043" max="11043" width="10.7109375" style="3" customWidth="1"/>
    <col min="11044" max="11044" width="8.28515625" style="3" customWidth="1"/>
    <col min="11045" max="11045" width="9.85546875" style="3" customWidth="1"/>
    <col min="11046" max="11046" width="8.42578125" style="3" customWidth="1"/>
    <col min="11047" max="11047" width="1.7109375" style="3" customWidth="1"/>
    <col min="11048" max="11048" width="9.42578125" style="3" customWidth="1"/>
    <col min="11049" max="11049" width="10.5703125" style="3" customWidth="1"/>
    <col min="11050" max="11050" width="10.7109375" style="3" customWidth="1"/>
    <col min="11051" max="11051" width="8.28515625" style="3" customWidth="1"/>
    <col min="11052" max="11052" width="9.85546875" style="3" customWidth="1"/>
    <col min="11053" max="11053" width="8.42578125" style="3" customWidth="1"/>
    <col min="11054" max="11258" width="11.42578125" style="3"/>
    <col min="11259" max="11259" width="3.140625" style="3" customWidth="1"/>
    <col min="11260" max="11260" width="23.85546875" style="3" customWidth="1"/>
    <col min="11261" max="11261" width="1.7109375" style="3" customWidth="1"/>
    <col min="11262" max="11262" width="9.42578125" style="3" customWidth="1"/>
    <col min="11263" max="11263" width="10.5703125" style="3" customWidth="1"/>
    <col min="11264" max="11264" width="10.7109375" style="3" customWidth="1"/>
    <col min="11265" max="11265" width="8.28515625" style="3" customWidth="1"/>
    <col min="11266" max="11266" width="9.85546875" style="3" customWidth="1"/>
    <col min="11267" max="11267" width="8.42578125" style="3" customWidth="1"/>
    <col min="11268" max="11268" width="1.7109375" style="3" customWidth="1"/>
    <col min="11269" max="11269" width="9.42578125" style="3" customWidth="1"/>
    <col min="11270" max="11270" width="10.5703125" style="3" customWidth="1"/>
    <col min="11271" max="11271" width="10.7109375" style="3" customWidth="1"/>
    <col min="11272" max="11272" width="8.28515625" style="3" customWidth="1"/>
    <col min="11273" max="11273" width="9.85546875" style="3" customWidth="1"/>
    <col min="11274" max="11274" width="8.42578125" style="3" customWidth="1"/>
    <col min="11275" max="11275" width="1.7109375" style="3" customWidth="1"/>
    <col min="11276" max="11276" width="9.42578125" style="3" customWidth="1"/>
    <col min="11277" max="11277" width="10.5703125" style="3" customWidth="1"/>
    <col min="11278" max="11278" width="10.7109375" style="3" customWidth="1"/>
    <col min="11279" max="11279" width="8.28515625" style="3" customWidth="1"/>
    <col min="11280" max="11280" width="9.85546875" style="3" customWidth="1"/>
    <col min="11281" max="11281" width="8.42578125" style="3" customWidth="1"/>
    <col min="11282" max="11282" width="1.7109375" style="3" customWidth="1"/>
    <col min="11283" max="11283" width="9.42578125" style="3" customWidth="1"/>
    <col min="11284" max="11284" width="10.5703125" style="3" customWidth="1"/>
    <col min="11285" max="11285" width="10.7109375" style="3" customWidth="1"/>
    <col min="11286" max="11286" width="8.28515625" style="3" customWidth="1"/>
    <col min="11287" max="11287" width="9.85546875" style="3" customWidth="1"/>
    <col min="11288" max="11288" width="8.42578125" style="3" customWidth="1"/>
    <col min="11289" max="11289" width="1.7109375" style="3" customWidth="1"/>
    <col min="11290" max="11290" width="9.42578125" style="3" customWidth="1"/>
    <col min="11291" max="11291" width="10.5703125" style="3" customWidth="1"/>
    <col min="11292" max="11292" width="10.7109375" style="3" customWidth="1"/>
    <col min="11293" max="11293" width="8.28515625" style="3" customWidth="1"/>
    <col min="11294" max="11294" width="9.85546875" style="3" customWidth="1"/>
    <col min="11295" max="11295" width="8.42578125" style="3" customWidth="1"/>
    <col min="11296" max="11296" width="1.7109375" style="3" customWidth="1"/>
    <col min="11297" max="11297" width="9.42578125" style="3" customWidth="1"/>
    <col min="11298" max="11298" width="10.5703125" style="3" customWidth="1"/>
    <col min="11299" max="11299" width="10.7109375" style="3" customWidth="1"/>
    <col min="11300" max="11300" width="8.28515625" style="3" customWidth="1"/>
    <col min="11301" max="11301" width="9.85546875" style="3" customWidth="1"/>
    <col min="11302" max="11302" width="8.42578125" style="3" customWidth="1"/>
    <col min="11303" max="11303" width="1.7109375" style="3" customWidth="1"/>
    <col min="11304" max="11304" width="9.42578125" style="3" customWidth="1"/>
    <col min="11305" max="11305" width="10.5703125" style="3" customWidth="1"/>
    <col min="11306" max="11306" width="10.7109375" style="3" customWidth="1"/>
    <col min="11307" max="11307" width="8.28515625" style="3" customWidth="1"/>
    <col min="11308" max="11308" width="9.85546875" style="3" customWidth="1"/>
    <col min="11309" max="11309" width="8.42578125" style="3" customWidth="1"/>
    <col min="11310" max="11514" width="11.42578125" style="3"/>
    <col min="11515" max="11515" width="3.140625" style="3" customWidth="1"/>
    <col min="11516" max="11516" width="23.85546875" style="3" customWidth="1"/>
    <col min="11517" max="11517" width="1.7109375" style="3" customWidth="1"/>
    <col min="11518" max="11518" width="9.42578125" style="3" customWidth="1"/>
    <col min="11519" max="11519" width="10.5703125" style="3" customWidth="1"/>
    <col min="11520" max="11520" width="10.7109375" style="3" customWidth="1"/>
    <col min="11521" max="11521" width="8.28515625" style="3" customWidth="1"/>
    <col min="11522" max="11522" width="9.85546875" style="3" customWidth="1"/>
    <col min="11523" max="11523" width="8.42578125" style="3" customWidth="1"/>
    <col min="11524" max="11524" width="1.7109375" style="3" customWidth="1"/>
    <col min="11525" max="11525" width="9.42578125" style="3" customWidth="1"/>
    <col min="11526" max="11526" width="10.5703125" style="3" customWidth="1"/>
    <col min="11527" max="11527" width="10.7109375" style="3" customWidth="1"/>
    <col min="11528" max="11528" width="8.28515625" style="3" customWidth="1"/>
    <col min="11529" max="11529" width="9.85546875" style="3" customWidth="1"/>
    <col min="11530" max="11530" width="8.42578125" style="3" customWidth="1"/>
    <col min="11531" max="11531" width="1.7109375" style="3" customWidth="1"/>
    <col min="11532" max="11532" width="9.42578125" style="3" customWidth="1"/>
    <col min="11533" max="11533" width="10.5703125" style="3" customWidth="1"/>
    <col min="11534" max="11534" width="10.7109375" style="3" customWidth="1"/>
    <col min="11535" max="11535" width="8.28515625" style="3" customWidth="1"/>
    <col min="11536" max="11536" width="9.85546875" style="3" customWidth="1"/>
    <col min="11537" max="11537" width="8.42578125" style="3" customWidth="1"/>
    <col min="11538" max="11538" width="1.7109375" style="3" customWidth="1"/>
    <col min="11539" max="11539" width="9.42578125" style="3" customWidth="1"/>
    <col min="11540" max="11540" width="10.5703125" style="3" customWidth="1"/>
    <col min="11541" max="11541" width="10.7109375" style="3" customWidth="1"/>
    <col min="11542" max="11542" width="8.28515625" style="3" customWidth="1"/>
    <col min="11543" max="11543" width="9.85546875" style="3" customWidth="1"/>
    <col min="11544" max="11544" width="8.42578125" style="3" customWidth="1"/>
    <col min="11545" max="11545" width="1.7109375" style="3" customWidth="1"/>
    <col min="11546" max="11546" width="9.42578125" style="3" customWidth="1"/>
    <col min="11547" max="11547" width="10.5703125" style="3" customWidth="1"/>
    <col min="11548" max="11548" width="10.7109375" style="3" customWidth="1"/>
    <col min="11549" max="11549" width="8.28515625" style="3" customWidth="1"/>
    <col min="11550" max="11550" width="9.85546875" style="3" customWidth="1"/>
    <col min="11551" max="11551" width="8.42578125" style="3" customWidth="1"/>
    <col min="11552" max="11552" width="1.7109375" style="3" customWidth="1"/>
    <col min="11553" max="11553" width="9.42578125" style="3" customWidth="1"/>
    <col min="11554" max="11554" width="10.5703125" style="3" customWidth="1"/>
    <col min="11555" max="11555" width="10.7109375" style="3" customWidth="1"/>
    <col min="11556" max="11556" width="8.28515625" style="3" customWidth="1"/>
    <col min="11557" max="11557" width="9.85546875" style="3" customWidth="1"/>
    <col min="11558" max="11558" width="8.42578125" style="3" customWidth="1"/>
    <col min="11559" max="11559" width="1.7109375" style="3" customWidth="1"/>
    <col min="11560" max="11560" width="9.42578125" style="3" customWidth="1"/>
    <col min="11561" max="11561" width="10.5703125" style="3" customWidth="1"/>
    <col min="11562" max="11562" width="10.7109375" style="3" customWidth="1"/>
    <col min="11563" max="11563" width="8.28515625" style="3" customWidth="1"/>
    <col min="11564" max="11564" width="9.85546875" style="3" customWidth="1"/>
    <col min="11565" max="11565" width="8.42578125" style="3" customWidth="1"/>
    <col min="11566" max="11770" width="11.42578125" style="3"/>
    <col min="11771" max="11771" width="3.140625" style="3" customWidth="1"/>
    <col min="11772" max="11772" width="23.85546875" style="3" customWidth="1"/>
    <col min="11773" max="11773" width="1.7109375" style="3" customWidth="1"/>
    <col min="11774" max="11774" width="9.42578125" style="3" customWidth="1"/>
    <col min="11775" max="11775" width="10.5703125" style="3" customWidth="1"/>
    <col min="11776" max="11776" width="10.7109375" style="3" customWidth="1"/>
    <col min="11777" max="11777" width="8.28515625" style="3" customWidth="1"/>
    <col min="11778" max="11778" width="9.85546875" style="3" customWidth="1"/>
    <col min="11779" max="11779" width="8.42578125" style="3" customWidth="1"/>
    <col min="11780" max="11780" width="1.7109375" style="3" customWidth="1"/>
    <col min="11781" max="11781" width="9.42578125" style="3" customWidth="1"/>
    <col min="11782" max="11782" width="10.5703125" style="3" customWidth="1"/>
    <col min="11783" max="11783" width="10.7109375" style="3" customWidth="1"/>
    <col min="11784" max="11784" width="8.28515625" style="3" customWidth="1"/>
    <col min="11785" max="11785" width="9.85546875" style="3" customWidth="1"/>
    <col min="11786" max="11786" width="8.42578125" style="3" customWidth="1"/>
    <col min="11787" max="11787" width="1.7109375" style="3" customWidth="1"/>
    <col min="11788" max="11788" width="9.42578125" style="3" customWidth="1"/>
    <col min="11789" max="11789" width="10.5703125" style="3" customWidth="1"/>
    <col min="11790" max="11790" width="10.7109375" style="3" customWidth="1"/>
    <col min="11791" max="11791" width="8.28515625" style="3" customWidth="1"/>
    <col min="11792" max="11792" width="9.85546875" style="3" customWidth="1"/>
    <col min="11793" max="11793" width="8.42578125" style="3" customWidth="1"/>
    <col min="11794" max="11794" width="1.7109375" style="3" customWidth="1"/>
    <col min="11795" max="11795" width="9.42578125" style="3" customWidth="1"/>
    <col min="11796" max="11796" width="10.5703125" style="3" customWidth="1"/>
    <col min="11797" max="11797" width="10.7109375" style="3" customWidth="1"/>
    <col min="11798" max="11798" width="8.28515625" style="3" customWidth="1"/>
    <col min="11799" max="11799" width="9.85546875" style="3" customWidth="1"/>
    <col min="11800" max="11800" width="8.42578125" style="3" customWidth="1"/>
    <col min="11801" max="11801" width="1.7109375" style="3" customWidth="1"/>
    <col min="11802" max="11802" width="9.42578125" style="3" customWidth="1"/>
    <col min="11803" max="11803" width="10.5703125" style="3" customWidth="1"/>
    <col min="11804" max="11804" width="10.7109375" style="3" customWidth="1"/>
    <col min="11805" max="11805" width="8.28515625" style="3" customWidth="1"/>
    <col min="11806" max="11806" width="9.85546875" style="3" customWidth="1"/>
    <col min="11807" max="11807" width="8.42578125" style="3" customWidth="1"/>
    <col min="11808" max="11808" width="1.7109375" style="3" customWidth="1"/>
    <col min="11809" max="11809" width="9.42578125" style="3" customWidth="1"/>
    <col min="11810" max="11810" width="10.5703125" style="3" customWidth="1"/>
    <col min="11811" max="11811" width="10.7109375" style="3" customWidth="1"/>
    <col min="11812" max="11812" width="8.28515625" style="3" customWidth="1"/>
    <col min="11813" max="11813" width="9.85546875" style="3" customWidth="1"/>
    <col min="11814" max="11814" width="8.42578125" style="3" customWidth="1"/>
    <col min="11815" max="11815" width="1.7109375" style="3" customWidth="1"/>
    <col min="11816" max="11816" width="9.42578125" style="3" customWidth="1"/>
    <col min="11817" max="11817" width="10.5703125" style="3" customWidth="1"/>
    <col min="11818" max="11818" width="10.7109375" style="3" customWidth="1"/>
    <col min="11819" max="11819" width="8.28515625" style="3" customWidth="1"/>
    <col min="11820" max="11820" width="9.85546875" style="3" customWidth="1"/>
    <col min="11821" max="11821" width="8.42578125" style="3" customWidth="1"/>
    <col min="11822" max="12026" width="11.42578125" style="3"/>
    <col min="12027" max="12027" width="3.140625" style="3" customWidth="1"/>
    <col min="12028" max="12028" width="23.85546875" style="3" customWidth="1"/>
    <col min="12029" max="12029" width="1.7109375" style="3" customWidth="1"/>
    <col min="12030" max="12030" width="9.42578125" style="3" customWidth="1"/>
    <col min="12031" max="12031" width="10.5703125" style="3" customWidth="1"/>
    <col min="12032" max="12032" width="10.7109375" style="3" customWidth="1"/>
    <col min="12033" max="12033" width="8.28515625" style="3" customWidth="1"/>
    <col min="12034" max="12034" width="9.85546875" style="3" customWidth="1"/>
    <col min="12035" max="12035" width="8.42578125" style="3" customWidth="1"/>
    <col min="12036" max="12036" width="1.7109375" style="3" customWidth="1"/>
    <col min="12037" max="12037" width="9.42578125" style="3" customWidth="1"/>
    <col min="12038" max="12038" width="10.5703125" style="3" customWidth="1"/>
    <col min="12039" max="12039" width="10.7109375" style="3" customWidth="1"/>
    <col min="12040" max="12040" width="8.28515625" style="3" customWidth="1"/>
    <col min="12041" max="12041" width="9.85546875" style="3" customWidth="1"/>
    <col min="12042" max="12042" width="8.42578125" style="3" customWidth="1"/>
    <col min="12043" max="12043" width="1.7109375" style="3" customWidth="1"/>
    <col min="12044" max="12044" width="9.42578125" style="3" customWidth="1"/>
    <col min="12045" max="12045" width="10.5703125" style="3" customWidth="1"/>
    <col min="12046" max="12046" width="10.7109375" style="3" customWidth="1"/>
    <col min="12047" max="12047" width="8.28515625" style="3" customWidth="1"/>
    <col min="12048" max="12048" width="9.85546875" style="3" customWidth="1"/>
    <col min="12049" max="12049" width="8.42578125" style="3" customWidth="1"/>
    <col min="12050" max="12050" width="1.7109375" style="3" customWidth="1"/>
    <col min="12051" max="12051" width="9.42578125" style="3" customWidth="1"/>
    <col min="12052" max="12052" width="10.5703125" style="3" customWidth="1"/>
    <col min="12053" max="12053" width="10.7109375" style="3" customWidth="1"/>
    <col min="12054" max="12054" width="8.28515625" style="3" customWidth="1"/>
    <col min="12055" max="12055" width="9.85546875" style="3" customWidth="1"/>
    <col min="12056" max="12056" width="8.42578125" style="3" customWidth="1"/>
    <col min="12057" max="12057" width="1.7109375" style="3" customWidth="1"/>
    <col min="12058" max="12058" width="9.42578125" style="3" customWidth="1"/>
    <col min="12059" max="12059" width="10.5703125" style="3" customWidth="1"/>
    <col min="12060" max="12060" width="10.7109375" style="3" customWidth="1"/>
    <col min="12061" max="12061" width="8.28515625" style="3" customWidth="1"/>
    <col min="12062" max="12062" width="9.85546875" style="3" customWidth="1"/>
    <col min="12063" max="12063" width="8.42578125" style="3" customWidth="1"/>
    <col min="12064" max="12064" width="1.7109375" style="3" customWidth="1"/>
    <col min="12065" max="12065" width="9.42578125" style="3" customWidth="1"/>
    <col min="12066" max="12066" width="10.5703125" style="3" customWidth="1"/>
    <col min="12067" max="12067" width="10.7109375" style="3" customWidth="1"/>
    <col min="12068" max="12068" width="8.28515625" style="3" customWidth="1"/>
    <col min="12069" max="12069" width="9.85546875" style="3" customWidth="1"/>
    <col min="12070" max="12070" width="8.42578125" style="3" customWidth="1"/>
    <col min="12071" max="12071" width="1.7109375" style="3" customWidth="1"/>
    <col min="12072" max="12072" width="9.42578125" style="3" customWidth="1"/>
    <col min="12073" max="12073" width="10.5703125" style="3" customWidth="1"/>
    <col min="12074" max="12074" width="10.7109375" style="3" customWidth="1"/>
    <col min="12075" max="12075" width="8.28515625" style="3" customWidth="1"/>
    <col min="12076" max="12076" width="9.85546875" style="3" customWidth="1"/>
    <col min="12077" max="12077" width="8.42578125" style="3" customWidth="1"/>
    <col min="12078" max="12282" width="11.42578125" style="3"/>
    <col min="12283" max="12283" width="3.140625" style="3" customWidth="1"/>
    <col min="12284" max="12284" width="23.85546875" style="3" customWidth="1"/>
    <col min="12285" max="12285" width="1.7109375" style="3" customWidth="1"/>
    <col min="12286" max="12286" width="9.42578125" style="3" customWidth="1"/>
    <col min="12287" max="12287" width="10.5703125" style="3" customWidth="1"/>
    <col min="12288" max="12288" width="10.7109375" style="3" customWidth="1"/>
    <col min="12289" max="12289" width="8.28515625" style="3" customWidth="1"/>
    <col min="12290" max="12290" width="9.85546875" style="3" customWidth="1"/>
    <col min="12291" max="12291" width="8.42578125" style="3" customWidth="1"/>
    <col min="12292" max="12292" width="1.7109375" style="3" customWidth="1"/>
    <col min="12293" max="12293" width="9.42578125" style="3" customWidth="1"/>
    <col min="12294" max="12294" width="10.5703125" style="3" customWidth="1"/>
    <col min="12295" max="12295" width="10.7109375" style="3" customWidth="1"/>
    <col min="12296" max="12296" width="8.28515625" style="3" customWidth="1"/>
    <col min="12297" max="12297" width="9.85546875" style="3" customWidth="1"/>
    <col min="12298" max="12298" width="8.42578125" style="3" customWidth="1"/>
    <col min="12299" max="12299" width="1.7109375" style="3" customWidth="1"/>
    <col min="12300" max="12300" width="9.42578125" style="3" customWidth="1"/>
    <col min="12301" max="12301" width="10.5703125" style="3" customWidth="1"/>
    <col min="12302" max="12302" width="10.7109375" style="3" customWidth="1"/>
    <col min="12303" max="12303" width="8.28515625" style="3" customWidth="1"/>
    <col min="12304" max="12304" width="9.85546875" style="3" customWidth="1"/>
    <col min="12305" max="12305" width="8.42578125" style="3" customWidth="1"/>
    <col min="12306" max="12306" width="1.7109375" style="3" customWidth="1"/>
    <col min="12307" max="12307" width="9.42578125" style="3" customWidth="1"/>
    <col min="12308" max="12308" width="10.5703125" style="3" customWidth="1"/>
    <col min="12309" max="12309" width="10.7109375" style="3" customWidth="1"/>
    <col min="12310" max="12310" width="8.28515625" style="3" customWidth="1"/>
    <col min="12311" max="12311" width="9.85546875" style="3" customWidth="1"/>
    <col min="12312" max="12312" width="8.42578125" style="3" customWidth="1"/>
    <col min="12313" max="12313" width="1.7109375" style="3" customWidth="1"/>
    <col min="12314" max="12314" width="9.42578125" style="3" customWidth="1"/>
    <col min="12315" max="12315" width="10.5703125" style="3" customWidth="1"/>
    <col min="12316" max="12316" width="10.7109375" style="3" customWidth="1"/>
    <col min="12317" max="12317" width="8.28515625" style="3" customWidth="1"/>
    <col min="12318" max="12318" width="9.85546875" style="3" customWidth="1"/>
    <col min="12319" max="12319" width="8.42578125" style="3" customWidth="1"/>
    <col min="12320" max="12320" width="1.7109375" style="3" customWidth="1"/>
    <col min="12321" max="12321" width="9.42578125" style="3" customWidth="1"/>
    <col min="12322" max="12322" width="10.5703125" style="3" customWidth="1"/>
    <col min="12323" max="12323" width="10.7109375" style="3" customWidth="1"/>
    <col min="12324" max="12324" width="8.28515625" style="3" customWidth="1"/>
    <col min="12325" max="12325" width="9.85546875" style="3" customWidth="1"/>
    <col min="12326" max="12326" width="8.42578125" style="3" customWidth="1"/>
    <col min="12327" max="12327" width="1.7109375" style="3" customWidth="1"/>
    <col min="12328" max="12328" width="9.42578125" style="3" customWidth="1"/>
    <col min="12329" max="12329" width="10.5703125" style="3" customWidth="1"/>
    <col min="12330" max="12330" width="10.7109375" style="3" customWidth="1"/>
    <col min="12331" max="12331" width="8.28515625" style="3" customWidth="1"/>
    <col min="12332" max="12332" width="9.85546875" style="3" customWidth="1"/>
    <col min="12333" max="12333" width="8.42578125" style="3" customWidth="1"/>
    <col min="12334" max="12538" width="11.42578125" style="3"/>
    <col min="12539" max="12539" width="3.140625" style="3" customWidth="1"/>
    <col min="12540" max="12540" width="23.85546875" style="3" customWidth="1"/>
    <col min="12541" max="12541" width="1.7109375" style="3" customWidth="1"/>
    <col min="12542" max="12542" width="9.42578125" style="3" customWidth="1"/>
    <col min="12543" max="12543" width="10.5703125" style="3" customWidth="1"/>
    <col min="12544" max="12544" width="10.7109375" style="3" customWidth="1"/>
    <col min="12545" max="12545" width="8.28515625" style="3" customWidth="1"/>
    <col min="12546" max="12546" width="9.85546875" style="3" customWidth="1"/>
    <col min="12547" max="12547" width="8.42578125" style="3" customWidth="1"/>
    <col min="12548" max="12548" width="1.7109375" style="3" customWidth="1"/>
    <col min="12549" max="12549" width="9.42578125" style="3" customWidth="1"/>
    <col min="12550" max="12550" width="10.5703125" style="3" customWidth="1"/>
    <col min="12551" max="12551" width="10.7109375" style="3" customWidth="1"/>
    <col min="12552" max="12552" width="8.28515625" style="3" customWidth="1"/>
    <col min="12553" max="12553" width="9.85546875" style="3" customWidth="1"/>
    <col min="12554" max="12554" width="8.42578125" style="3" customWidth="1"/>
    <col min="12555" max="12555" width="1.7109375" style="3" customWidth="1"/>
    <col min="12556" max="12556" width="9.42578125" style="3" customWidth="1"/>
    <col min="12557" max="12557" width="10.5703125" style="3" customWidth="1"/>
    <col min="12558" max="12558" width="10.7109375" style="3" customWidth="1"/>
    <col min="12559" max="12559" width="8.28515625" style="3" customWidth="1"/>
    <col min="12560" max="12560" width="9.85546875" style="3" customWidth="1"/>
    <col min="12561" max="12561" width="8.42578125" style="3" customWidth="1"/>
    <col min="12562" max="12562" width="1.7109375" style="3" customWidth="1"/>
    <col min="12563" max="12563" width="9.42578125" style="3" customWidth="1"/>
    <col min="12564" max="12564" width="10.5703125" style="3" customWidth="1"/>
    <col min="12565" max="12565" width="10.7109375" style="3" customWidth="1"/>
    <col min="12566" max="12566" width="8.28515625" style="3" customWidth="1"/>
    <col min="12567" max="12567" width="9.85546875" style="3" customWidth="1"/>
    <col min="12568" max="12568" width="8.42578125" style="3" customWidth="1"/>
    <col min="12569" max="12569" width="1.7109375" style="3" customWidth="1"/>
    <col min="12570" max="12570" width="9.42578125" style="3" customWidth="1"/>
    <col min="12571" max="12571" width="10.5703125" style="3" customWidth="1"/>
    <col min="12572" max="12572" width="10.7109375" style="3" customWidth="1"/>
    <col min="12573" max="12573" width="8.28515625" style="3" customWidth="1"/>
    <col min="12574" max="12574" width="9.85546875" style="3" customWidth="1"/>
    <col min="12575" max="12575" width="8.42578125" style="3" customWidth="1"/>
    <col min="12576" max="12576" width="1.7109375" style="3" customWidth="1"/>
    <col min="12577" max="12577" width="9.42578125" style="3" customWidth="1"/>
    <col min="12578" max="12578" width="10.5703125" style="3" customWidth="1"/>
    <col min="12579" max="12579" width="10.7109375" style="3" customWidth="1"/>
    <col min="12580" max="12580" width="8.28515625" style="3" customWidth="1"/>
    <col min="12581" max="12581" width="9.85546875" style="3" customWidth="1"/>
    <col min="12582" max="12582" width="8.42578125" style="3" customWidth="1"/>
    <col min="12583" max="12583" width="1.7109375" style="3" customWidth="1"/>
    <col min="12584" max="12584" width="9.42578125" style="3" customWidth="1"/>
    <col min="12585" max="12585" width="10.5703125" style="3" customWidth="1"/>
    <col min="12586" max="12586" width="10.7109375" style="3" customWidth="1"/>
    <col min="12587" max="12587" width="8.28515625" style="3" customWidth="1"/>
    <col min="12588" max="12588" width="9.85546875" style="3" customWidth="1"/>
    <col min="12589" max="12589" width="8.42578125" style="3" customWidth="1"/>
    <col min="12590" max="12794" width="11.42578125" style="3"/>
    <col min="12795" max="12795" width="3.140625" style="3" customWidth="1"/>
    <col min="12796" max="12796" width="23.85546875" style="3" customWidth="1"/>
    <col min="12797" max="12797" width="1.7109375" style="3" customWidth="1"/>
    <col min="12798" max="12798" width="9.42578125" style="3" customWidth="1"/>
    <col min="12799" max="12799" width="10.5703125" style="3" customWidth="1"/>
    <col min="12800" max="12800" width="10.7109375" style="3" customWidth="1"/>
    <col min="12801" max="12801" width="8.28515625" style="3" customWidth="1"/>
    <col min="12802" max="12802" width="9.85546875" style="3" customWidth="1"/>
    <col min="12803" max="12803" width="8.42578125" style="3" customWidth="1"/>
    <col min="12804" max="12804" width="1.7109375" style="3" customWidth="1"/>
    <col min="12805" max="12805" width="9.42578125" style="3" customWidth="1"/>
    <col min="12806" max="12806" width="10.5703125" style="3" customWidth="1"/>
    <col min="12807" max="12807" width="10.7109375" style="3" customWidth="1"/>
    <col min="12808" max="12808" width="8.28515625" style="3" customWidth="1"/>
    <col min="12809" max="12809" width="9.85546875" style="3" customWidth="1"/>
    <col min="12810" max="12810" width="8.42578125" style="3" customWidth="1"/>
    <col min="12811" max="12811" width="1.7109375" style="3" customWidth="1"/>
    <col min="12812" max="12812" width="9.42578125" style="3" customWidth="1"/>
    <col min="12813" max="12813" width="10.5703125" style="3" customWidth="1"/>
    <col min="12814" max="12814" width="10.7109375" style="3" customWidth="1"/>
    <col min="12815" max="12815" width="8.28515625" style="3" customWidth="1"/>
    <col min="12816" max="12816" width="9.85546875" style="3" customWidth="1"/>
    <col min="12817" max="12817" width="8.42578125" style="3" customWidth="1"/>
    <col min="12818" max="12818" width="1.7109375" style="3" customWidth="1"/>
    <col min="12819" max="12819" width="9.42578125" style="3" customWidth="1"/>
    <col min="12820" max="12820" width="10.5703125" style="3" customWidth="1"/>
    <col min="12821" max="12821" width="10.7109375" style="3" customWidth="1"/>
    <col min="12822" max="12822" width="8.28515625" style="3" customWidth="1"/>
    <col min="12823" max="12823" width="9.85546875" style="3" customWidth="1"/>
    <col min="12824" max="12824" width="8.42578125" style="3" customWidth="1"/>
    <col min="12825" max="12825" width="1.7109375" style="3" customWidth="1"/>
    <col min="12826" max="12826" width="9.42578125" style="3" customWidth="1"/>
    <col min="12827" max="12827" width="10.5703125" style="3" customWidth="1"/>
    <col min="12828" max="12828" width="10.7109375" style="3" customWidth="1"/>
    <col min="12829" max="12829" width="8.28515625" style="3" customWidth="1"/>
    <col min="12830" max="12830" width="9.85546875" style="3" customWidth="1"/>
    <col min="12831" max="12831" width="8.42578125" style="3" customWidth="1"/>
    <col min="12832" max="12832" width="1.7109375" style="3" customWidth="1"/>
    <col min="12833" max="12833" width="9.42578125" style="3" customWidth="1"/>
    <col min="12834" max="12834" width="10.5703125" style="3" customWidth="1"/>
    <col min="12835" max="12835" width="10.7109375" style="3" customWidth="1"/>
    <col min="12836" max="12836" width="8.28515625" style="3" customWidth="1"/>
    <col min="12837" max="12837" width="9.85546875" style="3" customWidth="1"/>
    <col min="12838" max="12838" width="8.42578125" style="3" customWidth="1"/>
    <col min="12839" max="12839" width="1.7109375" style="3" customWidth="1"/>
    <col min="12840" max="12840" width="9.42578125" style="3" customWidth="1"/>
    <col min="12841" max="12841" width="10.5703125" style="3" customWidth="1"/>
    <col min="12842" max="12842" width="10.7109375" style="3" customWidth="1"/>
    <col min="12843" max="12843" width="8.28515625" style="3" customWidth="1"/>
    <col min="12844" max="12844" width="9.85546875" style="3" customWidth="1"/>
    <col min="12845" max="12845" width="8.42578125" style="3" customWidth="1"/>
    <col min="12846" max="13050" width="11.42578125" style="3"/>
    <col min="13051" max="13051" width="3.140625" style="3" customWidth="1"/>
    <col min="13052" max="13052" width="23.85546875" style="3" customWidth="1"/>
    <col min="13053" max="13053" width="1.7109375" style="3" customWidth="1"/>
    <col min="13054" max="13054" width="9.42578125" style="3" customWidth="1"/>
    <col min="13055" max="13055" width="10.5703125" style="3" customWidth="1"/>
    <col min="13056" max="13056" width="10.7109375" style="3" customWidth="1"/>
    <col min="13057" max="13057" width="8.28515625" style="3" customWidth="1"/>
    <col min="13058" max="13058" width="9.85546875" style="3" customWidth="1"/>
    <col min="13059" max="13059" width="8.42578125" style="3" customWidth="1"/>
    <col min="13060" max="13060" width="1.7109375" style="3" customWidth="1"/>
    <col min="13061" max="13061" width="9.42578125" style="3" customWidth="1"/>
    <col min="13062" max="13062" width="10.5703125" style="3" customWidth="1"/>
    <col min="13063" max="13063" width="10.7109375" style="3" customWidth="1"/>
    <col min="13064" max="13064" width="8.28515625" style="3" customWidth="1"/>
    <col min="13065" max="13065" width="9.85546875" style="3" customWidth="1"/>
    <col min="13066" max="13066" width="8.42578125" style="3" customWidth="1"/>
    <col min="13067" max="13067" width="1.7109375" style="3" customWidth="1"/>
    <col min="13068" max="13068" width="9.42578125" style="3" customWidth="1"/>
    <col min="13069" max="13069" width="10.5703125" style="3" customWidth="1"/>
    <col min="13070" max="13070" width="10.7109375" style="3" customWidth="1"/>
    <col min="13071" max="13071" width="8.28515625" style="3" customWidth="1"/>
    <col min="13072" max="13072" width="9.85546875" style="3" customWidth="1"/>
    <col min="13073" max="13073" width="8.42578125" style="3" customWidth="1"/>
    <col min="13074" max="13074" width="1.7109375" style="3" customWidth="1"/>
    <col min="13075" max="13075" width="9.42578125" style="3" customWidth="1"/>
    <col min="13076" max="13076" width="10.5703125" style="3" customWidth="1"/>
    <col min="13077" max="13077" width="10.7109375" style="3" customWidth="1"/>
    <col min="13078" max="13078" width="8.28515625" style="3" customWidth="1"/>
    <col min="13079" max="13079" width="9.85546875" style="3" customWidth="1"/>
    <col min="13080" max="13080" width="8.42578125" style="3" customWidth="1"/>
    <col min="13081" max="13081" width="1.7109375" style="3" customWidth="1"/>
    <col min="13082" max="13082" width="9.42578125" style="3" customWidth="1"/>
    <col min="13083" max="13083" width="10.5703125" style="3" customWidth="1"/>
    <col min="13084" max="13084" width="10.7109375" style="3" customWidth="1"/>
    <col min="13085" max="13085" width="8.28515625" style="3" customWidth="1"/>
    <col min="13086" max="13086" width="9.85546875" style="3" customWidth="1"/>
    <col min="13087" max="13087" width="8.42578125" style="3" customWidth="1"/>
    <col min="13088" max="13088" width="1.7109375" style="3" customWidth="1"/>
    <col min="13089" max="13089" width="9.42578125" style="3" customWidth="1"/>
    <col min="13090" max="13090" width="10.5703125" style="3" customWidth="1"/>
    <col min="13091" max="13091" width="10.7109375" style="3" customWidth="1"/>
    <col min="13092" max="13092" width="8.28515625" style="3" customWidth="1"/>
    <col min="13093" max="13093" width="9.85546875" style="3" customWidth="1"/>
    <col min="13094" max="13094" width="8.42578125" style="3" customWidth="1"/>
    <col min="13095" max="13095" width="1.7109375" style="3" customWidth="1"/>
    <col min="13096" max="13096" width="9.42578125" style="3" customWidth="1"/>
    <col min="13097" max="13097" width="10.5703125" style="3" customWidth="1"/>
    <col min="13098" max="13098" width="10.7109375" style="3" customWidth="1"/>
    <col min="13099" max="13099" width="8.28515625" style="3" customWidth="1"/>
    <col min="13100" max="13100" width="9.85546875" style="3" customWidth="1"/>
    <col min="13101" max="13101" width="8.42578125" style="3" customWidth="1"/>
    <col min="13102" max="13306" width="11.42578125" style="3"/>
    <col min="13307" max="13307" width="3.140625" style="3" customWidth="1"/>
    <col min="13308" max="13308" width="23.85546875" style="3" customWidth="1"/>
    <col min="13309" max="13309" width="1.7109375" style="3" customWidth="1"/>
    <col min="13310" max="13310" width="9.42578125" style="3" customWidth="1"/>
    <col min="13311" max="13311" width="10.5703125" style="3" customWidth="1"/>
    <col min="13312" max="13312" width="10.7109375" style="3" customWidth="1"/>
    <col min="13313" max="13313" width="8.28515625" style="3" customWidth="1"/>
    <col min="13314" max="13314" width="9.85546875" style="3" customWidth="1"/>
    <col min="13315" max="13315" width="8.42578125" style="3" customWidth="1"/>
    <col min="13316" max="13316" width="1.7109375" style="3" customWidth="1"/>
    <col min="13317" max="13317" width="9.42578125" style="3" customWidth="1"/>
    <col min="13318" max="13318" width="10.5703125" style="3" customWidth="1"/>
    <col min="13319" max="13319" width="10.7109375" style="3" customWidth="1"/>
    <col min="13320" max="13320" width="8.28515625" style="3" customWidth="1"/>
    <col min="13321" max="13321" width="9.85546875" style="3" customWidth="1"/>
    <col min="13322" max="13322" width="8.42578125" style="3" customWidth="1"/>
    <col min="13323" max="13323" width="1.7109375" style="3" customWidth="1"/>
    <col min="13324" max="13324" width="9.42578125" style="3" customWidth="1"/>
    <col min="13325" max="13325" width="10.5703125" style="3" customWidth="1"/>
    <col min="13326" max="13326" width="10.7109375" style="3" customWidth="1"/>
    <col min="13327" max="13327" width="8.28515625" style="3" customWidth="1"/>
    <col min="13328" max="13328" width="9.85546875" style="3" customWidth="1"/>
    <col min="13329" max="13329" width="8.42578125" style="3" customWidth="1"/>
    <col min="13330" max="13330" width="1.7109375" style="3" customWidth="1"/>
    <col min="13331" max="13331" width="9.42578125" style="3" customWidth="1"/>
    <col min="13332" max="13332" width="10.5703125" style="3" customWidth="1"/>
    <col min="13333" max="13333" width="10.7109375" style="3" customWidth="1"/>
    <col min="13334" max="13334" width="8.28515625" style="3" customWidth="1"/>
    <col min="13335" max="13335" width="9.85546875" style="3" customWidth="1"/>
    <col min="13336" max="13336" width="8.42578125" style="3" customWidth="1"/>
    <col min="13337" max="13337" width="1.7109375" style="3" customWidth="1"/>
    <col min="13338" max="13338" width="9.42578125" style="3" customWidth="1"/>
    <col min="13339" max="13339" width="10.5703125" style="3" customWidth="1"/>
    <col min="13340" max="13340" width="10.7109375" style="3" customWidth="1"/>
    <col min="13341" max="13341" width="8.28515625" style="3" customWidth="1"/>
    <col min="13342" max="13342" width="9.85546875" style="3" customWidth="1"/>
    <col min="13343" max="13343" width="8.42578125" style="3" customWidth="1"/>
    <col min="13344" max="13344" width="1.7109375" style="3" customWidth="1"/>
    <col min="13345" max="13345" width="9.42578125" style="3" customWidth="1"/>
    <col min="13346" max="13346" width="10.5703125" style="3" customWidth="1"/>
    <col min="13347" max="13347" width="10.7109375" style="3" customWidth="1"/>
    <col min="13348" max="13348" width="8.28515625" style="3" customWidth="1"/>
    <col min="13349" max="13349" width="9.85546875" style="3" customWidth="1"/>
    <col min="13350" max="13350" width="8.42578125" style="3" customWidth="1"/>
    <col min="13351" max="13351" width="1.7109375" style="3" customWidth="1"/>
    <col min="13352" max="13352" width="9.42578125" style="3" customWidth="1"/>
    <col min="13353" max="13353" width="10.5703125" style="3" customWidth="1"/>
    <col min="13354" max="13354" width="10.7109375" style="3" customWidth="1"/>
    <col min="13355" max="13355" width="8.28515625" style="3" customWidth="1"/>
    <col min="13356" max="13356" width="9.85546875" style="3" customWidth="1"/>
    <col min="13357" max="13357" width="8.42578125" style="3" customWidth="1"/>
    <col min="13358" max="13562" width="11.42578125" style="3"/>
    <col min="13563" max="13563" width="3.140625" style="3" customWidth="1"/>
    <col min="13564" max="13564" width="23.85546875" style="3" customWidth="1"/>
    <col min="13565" max="13565" width="1.7109375" style="3" customWidth="1"/>
    <col min="13566" max="13566" width="9.42578125" style="3" customWidth="1"/>
    <col min="13567" max="13567" width="10.5703125" style="3" customWidth="1"/>
    <col min="13568" max="13568" width="10.7109375" style="3" customWidth="1"/>
    <col min="13569" max="13569" width="8.28515625" style="3" customWidth="1"/>
    <col min="13570" max="13570" width="9.85546875" style="3" customWidth="1"/>
    <col min="13571" max="13571" width="8.42578125" style="3" customWidth="1"/>
    <col min="13572" max="13572" width="1.7109375" style="3" customWidth="1"/>
    <col min="13573" max="13573" width="9.42578125" style="3" customWidth="1"/>
    <col min="13574" max="13574" width="10.5703125" style="3" customWidth="1"/>
    <col min="13575" max="13575" width="10.7109375" style="3" customWidth="1"/>
    <col min="13576" max="13576" width="8.28515625" style="3" customWidth="1"/>
    <col min="13577" max="13577" width="9.85546875" style="3" customWidth="1"/>
    <col min="13578" max="13578" width="8.42578125" style="3" customWidth="1"/>
    <col min="13579" max="13579" width="1.7109375" style="3" customWidth="1"/>
    <col min="13580" max="13580" width="9.42578125" style="3" customWidth="1"/>
    <col min="13581" max="13581" width="10.5703125" style="3" customWidth="1"/>
    <col min="13582" max="13582" width="10.7109375" style="3" customWidth="1"/>
    <col min="13583" max="13583" width="8.28515625" style="3" customWidth="1"/>
    <col min="13584" max="13584" width="9.85546875" style="3" customWidth="1"/>
    <col min="13585" max="13585" width="8.42578125" style="3" customWidth="1"/>
    <col min="13586" max="13586" width="1.7109375" style="3" customWidth="1"/>
    <col min="13587" max="13587" width="9.42578125" style="3" customWidth="1"/>
    <col min="13588" max="13588" width="10.5703125" style="3" customWidth="1"/>
    <col min="13589" max="13589" width="10.7109375" style="3" customWidth="1"/>
    <col min="13590" max="13590" width="8.28515625" style="3" customWidth="1"/>
    <col min="13591" max="13591" width="9.85546875" style="3" customWidth="1"/>
    <col min="13592" max="13592" width="8.42578125" style="3" customWidth="1"/>
    <col min="13593" max="13593" width="1.7109375" style="3" customWidth="1"/>
    <col min="13594" max="13594" width="9.42578125" style="3" customWidth="1"/>
    <col min="13595" max="13595" width="10.5703125" style="3" customWidth="1"/>
    <col min="13596" max="13596" width="10.7109375" style="3" customWidth="1"/>
    <col min="13597" max="13597" width="8.28515625" style="3" customWidth="1"/>
    <col min="13598" max="13598" width="9.85546875" style="3" customWidth="1"/>
    <col min="13599" max="13599" width="8.42578125" style="3" customWidth="1"/>
    <col min="13600" max="13600" width="1.7109375" style="3" customWidth="1"/>
    <col min="13601" max="13601" width="9.42578125" style="3" customWidth="1"/>
    <col min="13602" max="13602" width="10.5703125" style="3" customWidth="1"/>
    <col min="13603" max="13603" width="10.7109375" style="3" customWidth="1"/>
    <col min="13604" max="13604" width="8.28515625" style="3" customWidth="1"/>
    <col min="13605" max="13605" width="9.85546875" style="3" customWidth="1"/>
    <col min="13606" max="13606" width="8.42578125" style="3" customWidth="1"/>
    <col min="13607" max="13607" width="1.7109375" style="3" customWidth="1"/>
    <col min="13608" max="13608" width="9.42578125" style="3" customWidth="1"/>
    <col min="13609" max="13609" width="10.5703125" style="3" customWidth="1"/>
    <col min="13610" max="13610" width="10.7109375" style="3" customWidth="1"/>
    <col min="13611" max="13611" width="8.28515625" style="3" customWidth="1"/>
    <col min="13612" max="13612" width="9.85546875" style="3" customWidth="1"/>
    <col min="13613" max="13613" width="8.42578125" style="3" customWidth="1"/>
    <col min="13614" max="13818" width="11.42578125" style="3"/>
    <col min="13819" max="13819" width="3.140625" style="3" customWidth="1"/>
    <col min="13820" max="13820" width="23.85546875" style="3" customWidth="1"/>
    <col min="13821" max="13821" width="1.7109375" style="3" customWidth="1"/>
    <col min="13822" max="13822" width="9.42578125" style="3" customWidth="1"/>
    <col min="13823" max="13823" width="10.5703125" style="3" customWidth="1"/>
    <col min="13824" max="13824" width="10.7109375" style="3" customWidth="1"/>
    <col min="13825" max="13825" width="8.28515625" style="3" customWidth="1"/>
    <col min="13826" max="13826" width="9.85546875" style="3" customWidth="1"/>
    <col min="13827" max="13827" width="8.42578125" style="3" customWidth="1"/>
    <col min="13828" max="13828" width="1.7109375" style="3" customWidth="1"/>
    <col min="13829" max="13829" width="9.42578125" style="3" customWidth="1"/>
    <col min="13830" max="13830" width="10.5703125" style="3" customWidth="1"/>
    <col min="13831" max="13831" width="10.7109375" style="3" customWidth="1"/>
    <col min="13832" max="13832" width="8.28515625" style="3" customWidth="1"/>
    <col min="13833" max="13833" width="9.85546875" style="3" customWidth="1"/>
    <col min="13834" max="13834" width="8.42578125" style="3" customWidth="1"/>
    <col min="13835" max="13835" width="1.7109375" style="3" customWidth="1"/>
    <col min="13836" max="13836" width="9.42578125" style="3" customWidth="1"/>
    <col min="13837" max="13837" width="10.5703125" style="3" customWidth="1"/>
    <col min="13838" max="13838" width="10.7109375" style="3" customWidth="1"/>
    <col min="13839" max="13839" width="8.28515625" style="3" customWidth="1"/>
    <col min="13840" max="13840" width="9.85546875" style="3" customWidth="1"/>
    <col min="13841" max="13841" width="8.42578125" style="3" customWidth="1"/>
    <col min="13842" max="13842" width="1.7109375" style="3" customWidth="1"/>
    <col min="13843" max="13843" width="9.42578125" style="3" customWidth="1"/>
    <col min="13844" max="13844" width="10.5703125" style="3" customWidth="1"/>
    <col min="13845" max="13845" width="10.7109375" style="3" customWidth="1"/>
    <col min="13846" max="13846" width="8.28515625" style="3" customWidth="1"/>
    <col min="13847" max="13847" width="9.85546875" style="3" customWidth="1"/>
    <col min="13848" max="13848" width="8.42578125" style="3" customWidth="1"/>
    <col min="13849" max="13849" width="1.7109375" style="3" customWidth="1"/>
    <col min="13850" max="13850" width="9.42578125" style="3" customWidth="1"/>
    <col min="13851" max="13851" width="10.5703125" style="3" customWidth="1"/>
    <col min="13852" max="13852" width="10.7109375" style="3" customWidth="1"/>
    <col min="13853" max="13853" width="8.28515625" style="3" customWidth="1"/>
    <col min="13854" max="13854" width="9.85546875" style="3" customWidth="1"/>
    <col min="13855" max="13855" width="8.42578125" style="3" customWidth="1"/>
    <col min="13856" max="13856" width="1.7109375" style="3" customWidth="1"/>
    <col min="13857" max="13857" width="9.42578125" style="3" customWidth="1"/>
    <col min="13858" max="13858" width="10.5703125" style="3" customWidth="1"/>
    <col min="13859" max="13859" width="10.7109375" style="3" customWidth="1"/>
    <col min="13860" max="13860" width="8.28515625" style="3" customWidth="1"/>
    <col min="13861" max="13861" width="9.85546875" style="3" customWidth="1"/>
    <col min="13862" max="13862" width="8.42578125" style="3" customWidth="1"/>
    <col min="13863" max="13863" width="1.7109375" style="3" customWidth="1"/>
    <col min="13864" max="13864" width="9.42578125" style="3" customWidth="1"/>
    <col min="13865" max="13865" width="10.5703125" style="3" customWidth="1"/>
    <col min="13866" max="13866" width="10.7109375" style="3" customWidth="1"/>
    <col min="13867" max="13867" width="8.28515625" style="3" customWidth="1"/>
    <col min="13868" max="13868" width="9.85546875" style="3" customWidth="1"/>
    <col min="13869" max="13869" width="8.42578125" style="3" customWidth="1"/>
    <col min="13870" max="14074" width="11.42578125" style="3"/>
    <col min="14075" max="14075" width="3.140625" style="3" customWidth="1"/>
    <col min="14076" max="14076" width="23.85546875" style="3" customWidth="1"/>
    <col min="14077" max="14077" width="1.7109375" style="3" customWidth="1"/>
    <col min="14078" max="14078" width="9.42578125" style="3" customWidth="1"/>
    <col min="14079" max="14079" width="10.5703125" style="3" customWidth="1"/>
    <col min="14080" max="14080" width="10.7109375" style="3" customWidth="1"/>
    <col min="14081" max="14081" width="8.28515625" style="3" customWidth="1"/>
    <col min="14082" max="14082" width="9.85546875" style="3" customWidth="1"/>
    <col min="14083" max="14083" width="8.42578125" style="3" customWidth="1"/>
    <col min="14084" max="14084" width="1.7109375" style="3" customWidth="1"/>
    <col min="14085" max="14085" width="9.42578125" style="3" customWidth="1"/>
    <col min="14086" max="14086" width="10.5703125" style="3" customWidth="1"/>
    <col min="14087" max="14087" width="10.7109375" style="3" customWidth="1"/>
    <col min="14088" max="14088" width="8.28515625" style="3" customWidth="1"/>
    <col min="14089" max="14089" width="9.85546875" style="3" customWidth="1"/>
    <col min="14090" max="14090" width="8.42578125" style="3" customWidth="1"/>
    <col min="14091" max="14091" width="1.7109375" style="3" customWidth="1"/>
    <col min="14092" max="14092" width="9.42578125" style="3" customWidth="1"/>
    <col min="14093" max="14093" width="10.5703125" style="3" customWidth="1"/>
    <col min="14094" max="14094" width="10.7109375" style="3" customWidth="1"/>
    <col min="14095" max="14095" width="8.28515625" style="3" customWidth="1"/>
    <col min="14096" max="14096" width="9.85546875" style="3" customWidth="1"/>
    <col min="14097" max="14097" width="8.42578125" style="3" customWidth="1"/>
    <col min="14098" max="14098" width="1.7109375" style="3" customWidth="1"/>
    <col min="14099" max="14099" width="9.42578125" style="3" customWidth="1"/>
    <col min="14100" max="14100" width="10.5703125" style="3" customWidth="1"/>
    <col min="14101" max="14101" width="10.7109375" style="3" customWidth="1"/>
    <col min="14102" max="14102" width="8.28515625" style="3" customWidth="1"/>
    <col min="14103" max="14103" width="9.85546875" style="3" customWidth="1"/>
    <col min="14104" max="14104" width="8.42578125" style="3" customWidth="1"/>
    <col min="14105" max="14105" width="1.7109375" style="3" customWidth="1"/>
    <col min="14106" max="14106" width="9.42578125" style="3" customWidth="1"/>
    <col min="14107" max="14107" width="10.5703125" style="3" customWidth="1"/>
    <col min="14108" max="14108" width="10.7109375" style="3" customWidth="1"/>
    <col min="14109" max="14109" width="8.28515625" style="3" customWidth="1"/>
    <col min="14110" max="14110" width="9.85546875" style="3" customWidth="1"/>
    <col min="14111" max="14111" width="8.42578125" style="3" customWidth="1"/>
    <col min="14112" max="14112" width="1.7109375" style="3" customWidth="1"/>
    <col min="14113" max="14113" width="9.42578125" style="3" customWidth="1"/>
    <col min="14114" max="14114" width="10.5703125" style="3" customWidth="1"/>
    <col min="14115" max="14115" width="10.7109375" style="3" customWidth="1"/>
    <col min="14116" max="14116" width="8.28515625" style="3" customWidth="1"/>
    <col min="14117" max="14117" width="9.85546875" style="3" customWidth="1"/>
    <col min="14118" max="14118" width="8.42578125" style="3" customWidth="1"/>
    <col min="14119" max="14119" width="1.7109375" style="3" customWidth="1"/>
    <col min="14120" max="14120" width="9.42578125" style="3" customWidth="1"/>
    <col min="14121" max="14121" width="10.5703125" style="3" customWidth="1"/>
    <col min="14122" max="14122" width="10.7109375" style="3" customWidth="1"/>
    <col min="14123" max="14123" width="8.28515625" style="3" customWidth="1"/>
    <col min="14124" max="14124" width="9.85546875" style="3" customWidth="1"/>
    <col min="14125" max="14125" width="8.42578125" style="3" customWidth="1"/>
    <col min="14126" max="14330" width="11.42578125" style="3"/>
    <col min="14331" max="14331" width="3.140625" style="3" customWidth="1"/>
    <col min="14332" max="14332" width="23.85546875" style="3" customWidth="1"/>
    <col min="14333" max="14333" width="1.7109375" style="3" customWidth="1"/>
    <col min="14334" max="14334" width="9.42578125" style="3" customWidth="1"/>
    <col min="14335" max="14335" width="10.5703125" style="3" customWidth="1"/>
    <col min="14336" max="14336" width="10.7109375" style="3" customWidth="1"/>
    <col min="14337" max="14337" width="8.28515625" style="3" customWidth="1"/>
    <col min="14338" max="14338" width="9.85546875" style="3" customWidth="1"/>
    <col min="14339" max="14339" width="8.42578125" style="3" customWidth="1"/>
    <col min="14340" max="14340" width="1.7109375" style="3" customWidth="1"/>
    <col min="14341" max="14341" width="9.42578125" style="3" customWidth="1"/>
    <col min="14342" max="14342" width="10.5703125" style="3" customWidth="1"/>
    <col min="14343" max="14343" width="10.7109375" style="3" customWidth="1"/>
    <col min="14344" max="14344" width="8.28515625" style="3" customWidth="1"/>
    <col min="14345" max="14345" width="9.85546875" style="3" customWidth="1"/>
    <col min="14346" max="14346" width="8.42578125" style="3" customWidth="1"/>
    <col min="14347" max="14347" width="1.7109375" style="3" customWidth="1"/>
    <col min="14348" max="14348" width="9.42578125" style="3" customWidth="1"/>
    <col min="14349" max="14349" width="10.5703125" style="3" customWidth="1"/>
    <col min="14350" max="14350" width="10.7109375" style="3" customWidth="1"/>
    <col min="14351" max="14351" width="8.28515625" style="3" customWidth="1"/>
    <col min="14352" max="14352" width="9.85546875" style="3" customWidth="1"/>
    <col min="14353" max="14353" width="8.42578125" style="3" customWidth="1"/>
    <col min="14354" max="14354" width="1.7109375" style="3" customWidth="1"/>
    <col min="14355" max="14355" width="9.42578125" style="3" customWidth="1"/>
    <col min="14356" max="14356" width="10.5703125" style="3" customWidth="1"/>
    <col min="14357" max="14357" width="10.7109375" style="3" customWidth="1"/>
    <col min="14358" max="14358" width="8.28515625" style="3" customWidth="1"/>
    <col min="14359" max="14359" width="9.85546875" style="3" customWidth="1"/>
    <col min="14360" max="14360" width="8.42578125" style="3" customWidth="1"/>
    <col min="14361" max="14361" width="1.7109375" style="3" customWidth="1"/>
    <col min="14362" max="14362" width="9.42578125" style="3" customWidth="1"/>
    <col min="14363" max="14363" width="10.5703125" style="3" customWidth="1"/>
    <col min="14364" max="14364" width="10.7109375" style="3" customWidth="1"/>
    <col min="14365" max="14365" width="8.28515625" style="3" customWidth="1"/>
    <col min="14366" max="14366" width="9.85546875" style="3" customWidth="1"/>
    <col min="14367" max="14367" width="8.42578125" style="3" customWidth="1"/>
    <col min="14368" max="14368" width="1.7109375" style="3" customWidth="1"/>
    <col min="14369" max="14369" width="9.42578125" style="3" customWidth="1"/>
    <col min="14370" max="14370" width="10.5703125" style="3" customWidth="1"/>
    <col min="14371" max="14371" width="10.7109375" style="3" customWidth="1"/>
    <col min="14372" max="14372" width="8.28515625" style="3" customWidth="1"/>
    <col min="14373" max="14373" width="9.85546875" style="3" customWidth="1"/>
    <col min="14374" max="14374" width="8.42578125" style="3" customWidth="1"/>
    <col min="14375" max="14375" width="1.7109375" style="3" customWidth="1"/>
    <col min="14376" max="14376" width="9.42578125" style="3" customWidth="1"/>
    <col min="14377" max="14377" width="10.5703125" style="3" customWidth="1"/>
    <col min="14378" max="14378" width="10.7109375" style="3" customWidth="1"/>
    <col min="14379" max="14379" width="8.28515625" style="3" customWidth="1"/>
    <col min="14380" max="14380" width="9.85546875" style="3" customWidth="1"/>
    <col min="14381" max="14381" width="8.42578125" style="3" customWidth="1"/>
    <col min="14382" max="14586" width="11.42578125" style="3"/>
    <col min="14587" max="14587" width="3.140625" style="3" customWidth="1"/>
    <col min="14588" max="14588" width="23.85546875" style="3" customWidth="1"/>
    <col min="14589" max="14589" width="1.7109375" style="3" customWidth="1"/>
    <col min="14590" max="14590" width="9.42578125" style="3" customWidth="1"/>
    <col min="14591" max="14591" width="10.5703125" style="3" customWidth="1"/>
    <col min="14592" max="14592" width="10.7109375" style="3" customWidth="1"/>
    <col min="14593" max="14593" width="8.28515625" style="3" customWidth="1"/>
    <col min="14594" max="14594" width="9.85546875" style="3" customWidth="1"/>
    <col min="14595" max="14595" width="8.42578125" style="3" customWidth="1"/>
    <col min="14596" max="14596" width="1.7109375" style="3" customWidth="1"/>
    <col min="14597" max="14597" width="9.42578125" style="3" customWidth="1"/>
    <col min="14598" max="14598" width="10.5703125" style="3" customWidth="1"/>
    <col min="14599" max="14599" width="10.7109375" style="3" customWidth="1"/>
    <col min="14600" max="14600" width="8.28515625" style="3" customWidth="1"/>
    <col min="14601" max="14601" width="9.85546875" style="3" customWidth="1"/>
    <col min="14602" max="14602" width="8.42578125" style="3" customWidth="1"/>
    <col min="14603" max="14603" width="1.7109375" style="3" customWidth="1"/>
    <col min="14604" max="14604" width="9.42578125" style="3" customWidth="1"/>
    <col min="14605" max="14605" width="10.5703125" style="3" customWidth="1"/>
    <col min="14606" max="14606" width="10.7109375" style="3" customWidth="1"/>
    <col min="14607" max="14607" width="8.28515625" style="3" customWidth="1"/>
    <col min="14608" max="14608" width="9.85546875" style="3" customWidth="1"/>
    <col min="14609" max="14609" width="8.42578125" style="3" customWidth="1"/>
    <col min="14610" max="14610" width="1.7109375" style="3" customWidth="1"/>
    <col min="14611" max="14611" width="9.42578125" style="3" customWidth="1"/>
    <col min="14612" max="14612" width="10.5703125" style="3" customWidth="1"/>
    <col min="14613" max="14613" width="10.7109375" style="3" customWidth="1"/>
    <col min="14614" max="14614" width="8.28515625" style="3" customWidth="1"/>
    <col min="14615" max="14615" width="9.85546875" style="3" customWidth="1"/>
    <col min="14616" max="14616" width="8.42578125" style="3" customWidth="1"/>
    <col min="14617" max="14617" width="1.7109375" style="3" customWidth="1"/>
    <col min="14618" max="14618" width="9.42578125" style="3" customWidth="1"/>
    <col min="14619" max="14619" width="10.5703125" style="3" customWidth="1"/>
    <col min="14620" max="14620" width="10.7109375" style="3" customWidth="1"/>
    <col min="14621" max="14621" width="8.28515625" style="3" customWidth="1"/>
    <col min="14622" max="14622" width="9.85546875" style="3" customWidth="1"/>
    <col min="14623" max="14623" width="8.42578125" style="3" customWidth="1"/>
    <col min="14624" max="14624" width="1.7109375" style="3" customWidth="1"/>
    <col min="14625" max="14625" width="9.42578125" style="3" customWidth="1"/>
    <col min="14626" max="14626" width="10.5703125" style="3" customWidth="1"/>
    <col min="14627" max="14627" width="10.7109375" style="3" customWidth="1"/>
    <col min="14628" max="14628" width="8.28515625" style="3" customWidth="1"/>
    <col min="14629" max="14629" width="9.85546875" style="3" customWidth="1"/>
    <col min="14630" max="14630" width="8.42578125" style="3" customWidth="1"/>
    <col min="14631" max="14631" width="1.7109375" style="3" customWidth="1"/>
    <col min="14632" max="14632" width="9.42578125" style="3" customWidth="1"/>
    <col min="14633" max="14633" width="10.5703125" style="3" customWidth="1"/>
    <col min="14634" max="14634" width="10.7109375" style="3" customWidth="1"/>
    <col min="14635" max="14635" width="8.28515625" style="3" customWidth="1"/>
    <col min="14636" max="14636" width="9.85546875" style="3" customWidth="1"/>
    <col min="14637" max="14637" width="8.42578125" style="3" customWidth="1"/>
    <col min="14638" max="14842" width="11.42578125" style="3"/>
    <col min="14843" max="14843" width="3.140625" style="3" customWidth="1"/>
    <col min="14844" max="14844" width="23.85546875" style="3" customWidth="1"/>
    <col min="14845" max="14845" width="1.7109375" style="3" customWidth="1"/>
    <col min="14846" max="14846" width="9.42578125" style="3" customWidth="1"/>
    <col min="14847" max="14847" width="10.5703125" style="3" customWidth="1"/>
    <col min="14848" max="14848" width="10.7109375" style="3" customWidth="1"/>
    <col min="14849" max="14849" width="8.28515625" style="3" customWidth="1"/>
    <col min="14850" max="14850" width="9.85546875" style="3" customWidth="1"/>
    <col min="14851" max="14851" width="8.42578125" style="3" customWidth="1"/>
    <col min="14852" max="14852" width="1.7109375" style="3" customWidth="1"/>
    <col min="14853" max="14853" width="9.42578125" style="3" customWidth="1"/>
    <col min="14854" max="14854" width="10.5703125" style="3" customWidth="1"/>
    <col min="14855" max="14855" width="10.7109375" style="3" customWidth="1"/>
    <col min="14856" max="14856" width="8.28515625" style="3" customWidth="1"/>
    <col min="14857" max="14857" width="9.85546875" style="3" customWidth="1"/>
    <col min="14858" max="14858" width="8.42578125" style="3" customWidth="1"/>
    <col min="14859" max="14859" width="1.7109375" style="3" customWidth="1"/>
    <col min="14860" max="14860" width="9.42578125" style="3" customWidth="1"/>
    <col min="14861" max="14861" width="10.5703125" style="3" customWidth="1"/>
    <col min="14862" max="14862" width="10.7109375" style="3" customWidth="1"/>
    <col min="14863" max="14863" width="8.28515625" style="3" customWidth="1"/>
    <col min="14864" max="14864" width="9.85546875" style="3" customWidth="1"/>
    <col min="14865" max="14865" width="8.42578125" style="3" customWidth="1"/>
    <col min="14866" max="14866" width="1.7109375" style="3" customWidth="1"/>
    <col min="14867" max="14867" width="9.42578125" style="3" customWidth="1"/>
    <col min="14868" max="14868" width="10.5703125" style="3" customWidth="1"/>
    <col min="14869" max="14869" width="10.7109375" style="3" customWidth="1"/>
    <col min="14870" max="14870" width="8.28515625" style="3" customWidth="1"/>
    <col min="14871" max="14871" width="9.85546875" style="3" customWidth="1"/>
    <col min="14872" max="14872" width="8.42578125" style="3" customWidth="1"/>
    <col min="14873" max="14873" width="1.7109375" style="3" customWidth="1"/>
    <col min="14874" max="14874" width="9.42578125" style="3" customWidth="1"/>
    <col min="14875" max="14875" width="10.5703125" style="3" customWidth="1"/>
    <col min="14876" max="14876" width="10.7109375" style="3" customWidth="1"/>
    <col min="14877" max="14877" width="8.28515625" style="3" customWidth="1"/>
    <col min="14878" max="14878" width="9.85546875" style="3" customWidth="1"/>
    <col min="14879" max="14879" width="8.42578125" style="3" customWidth="1"/>
    <col min="14880" max="14880" width="1.7109375" style="3" customWidth="1"/>
    <col min="14881" max="14881" width="9.42578125" style="3" customWidth="1"/>
    <col min="14882" max="14882" width="10.5703125" style="3" customWidth="1"/>
    <col min="14883" max="14883" width="10.7109375" style="3" customWidth="1"/>
    <col min="14884" max="14884" width="8.28515625" style="3" customWidth="1"/>
    <col min="14885" max="14885" width="9.85546875" style="3" customWidth="1"/>
    <col min="14886" max="14886" width="8.42578125" style="3" customWidth="1"/>
    <col min="14887" max="14887" width="1.7109375" style="3" customWidth="1"/>
    <col min="14888" max="14888" width="9.42578125" style="3" customWidth="1"/>
    <col min="14889" max="14889" width="10.5703125" style="3" customWidth="1"/>
    <col min="14890" max="14890" width="10.7109375" style="3" customWidth="1"/>
    <col min="14891" max="14891" width="8.28515625" style="3" customWidth="1"/>
    <col min="14892" max="14892" width="9.85546875" style="3" customWidth="1"/>
    <col min="14893" max="14893" width="8.42578125" style="3" customWidth="1"/>
    <col min="14894" max="15098" width="11.42578125" style="3"/>
    <col min="15099" max="15099" width="3.140625" style="3" customWidth="1"/>
    <col min="15100" max="15100" width="23.85546875" style="3" customWidth="1"/>
    <col min="15101" max="15101" width="1.7109375" style="3" customWidth="1"/>
    <col min="15102" max="15102" width="9.42578125" style="3" customWidth="1"/>
    <col min="15103" max="15103" width="10.5703125" style="3" customWidth="1"/>
    <col min="15104" max="15104" width="10.7109375" style="3" customWidth="1"/>
    <col min="15105" max="15105" width="8.28515625" style="3" customWidth="1"/>
    <col min="15106" max="15106" width="9.85546875" style="3" customWidth="1"/>
    <col min="15107" max="15107" width="8.42578125" style="3" customWidth="1"/>
    <col min="15108" max="15108" width="1.7109375" style="3" customWidth="1"/>
    <col min="15109" max="15109" width="9.42578125" style="3" customWidth="1"/>
    <col min="15110" max="15110" width="10.5703125" style="3" customWidth="1"/>
    <col min="15111" max="15111" width="10.7109375" style="3" customWidth="1"/>
    <col min="15112" max="15112" width="8.28515625" style="3" customWidth="1"/>
    <col min="15113" max="15113" width="9.85546875" style="3" customWidth="1"/>
    <col min="15114" max="15114" width="8.42578125" style="3" customWidth="1"/>
    <col min="15115" max="15115" width="1.7109375" style="3" customWidth="1"/>
    <col min="15116" max="15116" width="9.42578125" style="3" customWidth="1"/>
    <col min="15117" max="15117" width="10.5703125" style="3" customWidth="1"/>
    <col min="15118" max="15118" width="10.7109375" style="3" customWidth="1"/>
    <col min="15119" max="15119" width="8.28515625" style="3" customWidth="1"/>
    <col min="15120" max="15120" width="9.85546875" style="3" customWidth="1"/>
    <col min="15121" max="15121" width="8.42578125" style="3" customWidth="1"/>
    <col min="15122" max="15122" width="1.7109375" style="3" customWidth="1"/>
    <col min="15123" max="15123" width="9.42578125" style="3" customWidth="1"/>
    <col min="15124" max="15124" width="10.5703125" style="3" customWidth="1"/>
    <col min="15125" max="15125" width="10.7109375" style="3" customWidth="1"/>
    <col min="15126" max="15126" width="8.28515625" style="3" customWidth="1"/>
    <col min="15127" max="15127" width="9.85546875" style="3" customWidth="1"/>
    <col min="15128" max="15128" width="8.42578125" style="3" customWidth="1"/>
    <col min="15129" max="15129" width="1.7109375" style="3" customWidth="1"/>
    <col min="15130" max="15130" width="9.42578125" style="3" customWidth="1"/>
    <col min="15131" max="15131" width="10.5703125" style="3" customWidth="1"/>
    <col min="15132" max="15132" width="10.7109375" style="3" customWidth="1"/>
    <col min="15133" max="15133" width="8.28515625" style="3" customWidth="1"/>
    <col min="15134" max="15134" width="9.85546875" style="3" customWidth="1"/>
    <col min="15135" max="15135" width="8.42578125" style="3" customWidth="1"/>
    <col min="15136" max="15136" width="1.7109375" style="3" customWidth="1"/>
    <col min="15137" max="15137" width="9.42578125" style="3" customWidth="1"/>
    <col min="15138" max="15138" width="10.5703125" style="3" customWidth="1"/>
    <col min="15139" max="15139" width="10.7109375" style="3" customWidth="1"/>
    <col min="15140" max="15140" width="8.28515625" style="3" customWidth="1"/>
    <col min="15141" max="15141" width="9.85546875" style="3" customWidth="1"/>
    <col min="15142" max="15142" width="8.42578125" style="3" customWidth="1"/>
    <col min="15143" max="15143" width="1.7109375" style="3" customWidth="1"/>
    <col min="15144" max="15144" width="9.42578125" style="3" customWidth="1"/>
    <col min="15145" max="15145" width="10.5703125" style="3" customWidth="1"/>
    <col min="15146" max="15146" width="10.7109375" style="3" customWidth="1"/>
    <col min="15147" max="15147" width="8.28515625" style="3" customWidth="1"/>
    <col min="15148" max="15148" width="9.85546875" style="3" customWidth="1"/>
    <col min="15149" max="15149" width="8.42578125" style="3" customWidth="1"/>
    <col min="15150" max="15354" width="11.42578125" style="3"/>
    <col min="15355" max="15355" width="3.140625" style="3" customWidth="1"/>
    <col min="15356" max="15356" width="23.85546875" style="3" customWidth="1"/>
    <col min="15357" max="15357" width="1.7109375" style="3" customWidth="1"/>
    <col min="15358" max="15358" width="9.42578125" style="3" customWidth="1"/>
    <col min="15359" max="15359" width="10.5703125" style="3" customWidth="1"/>
    <col min="15360" max="15360" width="10.7109375" style="3" customWidth="1"/>
    <col min="15361" max="15361" width="8.28515625" style="3" customWidth="1"/>
    <col min="15362" max="15362" width="9.85546875" style="3" customWidth="1"/>
    <col min="15363" max="15363" width="8.42578125" style="3" customWidth="1"/>
    <col min="15364" max="15364" width="1.7109375" style="3" customWidth="1"/>
    <col min="15365" max="15365" width="9.42578125" style="3" customWidth="1"/>
    <col min="15366" max="15366" width="10.5703125" style="3" customWidth="1"/>
    <col min="15367" max="15367" width="10.7109375" style="3" customWidth="1"/>
    <col min="15368" max="15368" width="8.28515625" style="3" customWidth="1"/>
    <col min="15369" max="15369" width="9.85546875" style="3" customWidth="1"/>
    <col min="15370" max="15370" width="8.42578125" style="3" customWidth="1"/>
    <col min="15371" max="15371" width="1.7109375" style="3" customWidth="1"/>
    <col min="15372" max="15372" width="9.42578125" style="3" customWidth="1"/>
    <col min="15373" max="15373" width="10.5703125" style="3" customWidth="1"/>
    <col min="15374" max="15374" width="10.7109375" style="3" customWidth="1"/>
    <col min="15375" max="15375" width="8.28515625" style="3" customWidth="1"/>
    <col min="15376" max="15376" width="9.85546875" style="3" customWidth="1"/>
    <col min="15377" max="15377" width="8.42578125" style="3" customWidth="1"/>
    <col min="15378" max="15378" width="1.7109375" style="3" customWidth="1"/>
    <col min="15379" max="15379" width="9.42578125" style="3" customWidth="1"/>
    <col min="15380" max="15380" width="10.5703125" style="3" customWidth="1"/>
    <col min="15381" max="15381" width="10.7109375" style="3" customWidth="1"/>
    <col min="15382" max="15382" width="8.28515625" style="3" customWidth="1"/>
    <col min="15383" max="15383" width="9.85546875" style="3" customWidth="1"/>
    <col min="15384" max="15384" width="8.42578125" style="3" customWidth="1"/>
    <col min="15385" max="15385" width="1.7109375" style="3" customWidth="1"/>
    <col min="15386" max="15386" width="9.42578125" style="3" customWidth="1"/>
    <col min="15387" max="15387" width="10.5703125" style="3" customWidth="1"/>
    <col min="15388" max="15388" width="10.7109375" style="3" customWidth="1"/>
    <col min="15389" max="15389" width="8.28515625" style="3" customWidth="1"/>
    <col min="15390" max="15390" width="9.85546875" style="3" customWidth="1"/>
    <col min="15391" max="15391" width="8.42578125" style="3" customWidth="1"/>
    <col min="15392" max="15392" width="1.7109375" style="3" customWidth="1"/>
    <col min="15393" max="15393" width="9.42578125" style="3" customWidth="1"/>
    <col min="15394" max="15394" width="10.5703125" style="3" customWidth="1"/>
    <col min="15395" max="15395" width="10.7109375" style="3" customWidth="1"/>
    <col min="15396" max="15396" width="8.28515625" style="3" customWidth="1"/>
    <col min="15397" max="15397" width="9.85546875" style="3" customWidth="1"/>
    <col min="15398" max="15398" width="8.42578125" style="3" customWidth="1"/>
    <col min="15399" max="15399" width="1.7109375" style="3" customWidth="1"/>
    <col min="15400" max="15400" width="9.42578125" style="3" customWidth="1"/>
    <col min="15401" max="15401" width="10.5703125" style="3" customWidth="1"/>
    <col min="15402" max="15402" width="10.7109375" style="3" customWidth="1"/>
    <col min="15403" max="15403" width="8.28515625" style="3" customWidth="1"/>
    <col min="15404" max="15404" width="9.85546875" style="3" customWidth="1"/>
    <col min="15405" max="15405" width="8.42578125" style="3" customWidth="1"/>
    <col min="15406" max="15610" width="11.42578125" style="3"/>
    <col min="15611" max="15611" width="3.140625" style="3" customWidth="1"/>
    <col min="15612" max="15612" width="23.85546875" style="3" customWidth="1"/>
    <col min="15613" max="15613" width="1.7109375" style="3" customWidth="1"/>
    <col min="15614" max="15614" width="9.42578125" style="3" customWidth="1"/>
    <col min="15615" max="15615" width="10.5703125" style="3" customWidth="1"/>
    <col min="15616" max="15616" width="10.7109375" style="3" customWidth="1"/>
    <col min="15617" max="15617" width="8.28515625" style="3" customWidth="1"/>
    <col min="15618" max="15618" width="9.85546875" style="3" customWidth="1"/>
    <col min="15619" max="15619" width="8.42578125" style="3" customWidth="1"/>
    <col min="15620" max="15620" width="1.7109375" style="3" customWidth="1"/>
    <col min="15621" max="15621" width="9.42578125" style="3" customWidth="1"/>
    <col min="15622" max="15622" width="10.5703125" style="3" customWidth="1"/>
    <col min="15623" max="15623" width="10.7109375" style="3" customWidth="1"/>
    <col min="15624" max="15624" width="8.28515625" style="3" customWidth="1"/>
    <col min="15625" max="15625" width="9.85546875" style="3" customWidth="1"/>
    <col min="15626" max="15626" width="8.42578125" style="3" customWidth="1"/>
    <col min="15627" max="15627" width="1.7109375" style="3" customWidth="1"/>
    <col min="15628" max="15628" width="9.42578125" style="3" customWidth="1"/>
    <col min="15629" max="15629" width="10.5703125" style="3" customWidth="1"/>
    <col min="15630" max="15630" width="10.7109375" style="3" customWidth="1"/>
    <col min="15631" max="15631" width="8.28515625" style="3" customWidth="1"/>
    <col min="15632" max="15632" width="9.85546875" style="3" customWidth="1"/>
    <col min="15633" max="15633" width="8.42578125" style="3" customWidth="1"/>
    <col min="15634" max="15634" width="1.7109375" style="3" customWidth="1"/>
    <col min="15635" max="15635" width="9.42578125" style="3" customWidth="1"/>
    <col min="15636" max="15636" width="10.5703125" style="3" customWidth="1"/>
    <col min="15637" max="15637" width="10.7109375" style="3" customWidth="1"/>
    <col min="15638" max="15638" width="8.28515625" style="3" customWidth="1"/>
    <col min="15639" max="15639" width="9.85546875" style="3" customWidth="1"/>
    <col min="15640" max="15640" width="8.42578125" style="3" customWidth="1"/>
    <col min="15641" max="15641" width="1.7109375" style="3" customWidth="1"/>
    <col min="15642" max="15642" width="9.42578125" style="3" customWidth="1"/>
    <col min="15643" max="15643" width="10.5703125" style="3" customWidth="1"/>
    <col min="15644" max="15644" width="10.7109375" style="3" customWidth="1"/>
    <col min="15645" max="15645" width="8.28515625" style="3" customWidth="1"/>
    <col min="15646" max="15646" width="9.85546875" style="3" customWidth="1"/>
    <col min="15647" max="15647" width="8.42578125" style="3" customWidth="1"/>
    <col min="15648" max="15648" width="1.7109375" style="3" customWidth="1"/>
    <col min="15649" max="15649" width="9.42578125" style="3" customWidth="1"/>
    <col min="15650" max="15650" width="10.5703125" style="3" customWidth="1"/>
    <col min="15651" max="15651" width="10.7109375" style="3" customWidth="1"/>
    <col min="15652" max="15652" width="8.28515625" style="3" customWidth="1"/>
    <col min="15653" max="15653" width="9.85546875" style="3" customWidth="1"/>
    <col min="15654" max="15654" width="8.42578125" style="3" customWidth="1"/>
    <col min="15655" max="15655" width="1.7109375" style="3" customWidth="1"/>
    <col min="15656" max="15656" width="9.42578125" style="3" customWidth="1"/>
    <col min="15657" max="15657" width="10.5703125" style="3" customWidth="1"/>
    <col min="15658" max="15658" width="10.7109375" style="3" customWidth="1"/>
    <col min="15659" max="15659" width="8.28515625" style="3" customWidth="1"/>
    <col min="15660" max="15660" width="9.85546875" style="3" customWidth="1"/>
    <col min="15661" max="15661" width="8.42578125" style="3" customWidth="1"/>
    <col min="15662" max="15866" width="11.42578125" style="3"/>
    <col min="15867" max="15867" width="3.140625" style="3" customWidth="1"/>
    <col min="15868" max="15868" width="23.85546875" style="3" customWidth="1"/>
    <col min="15869" max="15869" width="1.7109375" style="3" customWidth="1"/>
    <col min="15870" max="15870" width="9.42578125" style="3" customWidth="1"/>
    <col min="15871" max="15871" width="10.5703125" style="3" customWidth="1"/>
    <col min="15872" max="15872" width="10.7109375" style="3" customWidth="1"/>
    <col min="15873" max="15873" width="8.28515625" style="3" customWidth="1"/>
    <col min="15874" max="15874" width="9.85546875" style="3" customWidth="1"/>
    <col min="15875" max="15875" width="8.42578125" style="3" customWidth="1"/>
    <col min="15876" max="15876" width="1.7109375" style="3" customWidth="1"/>
    <col min="15877" max="15877" width="9.42578125" style="3" customWidth="1"/>
    <col min="15878" max="15878" width="10.5703125" style="3" customWidth="1"/>
    <col min="15879" max="15879" width="10.7109375" style="3" customWidth="1"/>
    <col min="15880" max="15880" width="8.28515625" style="3" customWidth="1"/>
    <col min="15881" max="15881" width="9.85546875" style="3" customWidth="1"/>
    <col min="15882" max="15882" width="8.42578125" style="3" customWidth="1"/>
    <col min="15883" max="15883" width="1.7109375" style="3" customWidth="1"/>
    <col min="15884" max="15884" width="9.42578125" style="3" customWidth="1"/>
    <col min="15885" max="15885" width="10.5703125" style="3" customWidth="1"/>
    <col min="15886" max="15886" width="10.7109375" style="3" customWidth="1"/>
    <col min="15887" max="15887" width="8.28515625" style="3" customWidth="1"/>
    <col min="15888" max="15888" width="9.85546875" style="3" customWidth="1"/>
    <col min="15889" max="15889" width="8.42578125" style="3" customWidth="1"/>
    <col min="15890" max="15890" width="1.7109375" style="3" customWidth="1"/>
    <col min="15891" max="15891" width="9.42578125" style="3" customWidth="1"/>
    <col min="15892" max="15892" width="10.5703125" style="3" customWidth="1"/>
    <col min="15893" max="15893" width="10.7109375" style="3" customWidth="1"/>
    <col min="15894" max="15894" width="8.28515625" style="3" customWidth="1"/>
    <col min="15895" max="15895" width="9.85546875" style="3" customWidth="1"/>
    <col min="15896" max="15896" width="8.42578125" style="3" customWidth="1"/>
    <col min="15897" max="15897" width="1.7109375" style="3" customWidth="1"/>
    <col min="15898" max="15898" width="9.42578125" style="3" customWidth="1"/>
    <col min="15899" max="15899" width="10.5703125" style="3" customWidth="1"/>
    <col min="15900" max="15900" width="10.7109375" style="3" customWidth="1"/>
    <col min="15901" max="15901" width="8.28515625" style="3" customWidth="1"/>
    <col min="15902" max="15902" width="9.85546875" style="3" customWidth="1"/>
    <col min="15903" max="15903" width="8.42578125" style="3" customWidth="1"/>
    <col min="15904" max="15904" width="1.7109375" style="3" customWidth="1"/>
    <col min="15905" max="15905" width="9.42578125" style="3" customWidth="1"/>
    <col min="15906" max="15906" width="10.5703125" style="3" customWidth="1"/>
    <col min="15907" max="15907" width="10.7109375" style="3" customWidth="1"/>
    <col min="15908" max="15908" width="8.28515625" style="3" customWidth="1"/>
    <col min="15909" max="15909" width="9.85546875" style="3" customWidth="1"/>
    <col min="15910" max="15910" width="8.42578125" style="3" customWidth="1"/>
    <col min="15911" max="15911" width="1.7109375" style="3" customWidth="1"/>
    <col min="15912" max="15912" width="9.42578125" style="3" customWidth="1"/>
    <col min="15913" max="15913" width="10.5703125" style="3" customWidth="1"/>
    <col min="15914" max="15914" width="10.7109375" style="3" customWidth="1"/>
    <col min="15915" max="15915" width="8.28515625" style="3" customWidth="1"/>
    <col min="15916" max="15916" width="9.85546875" style="3" customWidth="1"/>
    <col min="15917" max="15917" width="8.42578125" style="3" customWidth="1"/>
    <col min="15918" max="16122" width="11.42578125" style="3"/>
    <col min="16123" max="16123" width="3.140625" style="3" customWidth="1"/>
    <col min="16124" max="16124" width="23.85546875" style="3" customWidth="1"/>
    <col min="16125" max="16125" width="1.7109375" style="3" customWidth="1"/>
    <col min="16126" max="16126" width="9.42578125" style="3" customWidth="1"/>
    <col min="16127" max="16127" width="10.5703125" style="3" customWidth="1"/>
    <col min="16128" max="16128" width="10.7109375" style="3" customWidth="1"/>
    <col min="16129" max="16129" width="8.28515625" style="3" customWidth="1"/>
    <col min="16130" max="16130" width="9.85546875" style="3" customWidth="1"/>
    <col min="16131" max="16131" width="8.42578125" style="3" customWidth="1"/>
    <col min="16132" max="16132" width="1.7109375" style="3" customWidth="1"/>
    <col min="16133" max="16133" width="9.42578125" style="3" customWidth="1"/>
    <col min="16134" max="16134" width="10.5703125" style="3" customWidth="1"/>
    <col min="16135" max="16135" width="10.7109375" style="3" customWidth="1"/>
    <col min="16136" max="16136" width="8.28515625" style="3" customWidth="1"/>
    <col min="16137" max="16137" width="9.85546875" style="3" customWidth="1"/>
    <col min="16138" max="16138" width="8.42578125" style="3" customWidth="1"/>
    <col min="16139" max="16139" width="1.7109375" style="3" customWidth="1"/>
    <col min="16140" max="16140" width="9.42578125" style="3" customWidth="1"/>
    <col min="16141" max="16141" width="10.5703125" style="3" customWidth="1"/>
    <col min="16142" max="16142" width="10.7109375" style="3" customWidth="1"/>
    <col min="16143" max="16143" width="8.28515625" style="3" customWidth="1"/>
    <col min="16144" max="16144" width="9.85546875" style="3" customWidth="1"/>
    <col min="16145" max="16145" width="8.42578125" style="3" customWidth="1"/>
    <col min="16146" max="16146" width="1.7109375" style="3" customWidth="1"/>
    <col min="16147" max="16147" width="9.42578125" style="3" customWidth="1"/>
    <col min="16148" max="16148" width="10.5703125" style="3" customWidth="1"/>
    <col min="16149" max="16149" width="10.7109375" style="3" customWidth="1"/>
    <col min="16150" max="16150" width="8.28515625" style="3" customWidth="1"/>
    <col min="16151" max="16151" width="9.85546875" style="3" customWidth="1"/>
    <col min="16152" max="16152" width="8.42578125" style="3" customWidth="1"/>
    <col min="16153" max="16153" width="1.7109375" style="3" customWidth="1"/>
    <col min="16154" max="16154" width="9.42578125" style="3" customWidth="1"/>
    <col min="16155" max="16155" width="10.5703125" style="3" customWidth="1"/>
    <col min="16156" max="16156" width="10.7109375" style="3" customWidth="1"/>
    <col min="16157" max="16157" width="8.28515625" style="3" customWidth="1"/>
    <col min="16158" max="16158" width="9.85546875" style="3" customWidth="1"/>
    <col min="16159" max="16159" width="8.42578125" style="3" customWidth="1"/>
    <col min="16160" max="16160" width="1.7109375" style="3" customWidth="1"/>
    <col min="16161" max="16161" width="9.42578125" style="3" customWidth="1"/>
    <col min="16162" max="16162" width="10.5703125" style="3" customWidth="1"/>
    <col min="16163" max="16163" width="10.7109375" style="3" customWidth="1"/>
    <col min="16164" max="16164" width="8.28515625" style="3" customWidth="1"/>
    <col min="16165" max="16165" width="9.85546875" style="3" customWidth="1"/>
    <col min="16166" max="16166" width="8.42578125" style="3" customWidth="1"/>
    <col min="16167" max="16167" width="1.7109375" style="3" customWidth="1"/>
    <col min="16168" max="16168" width="9.42578125" style="3" customWidth="1"/>
    <col min="16169" max="16169" width="10.5703125" style="3" customWidth="1"/>
    <col min="16170" max="16170" width="10.7109375" style="3" customWidth="1"/>
    <col min="16171" max="16171" width="8.28515625" style="3" customWidth="1"/>
    <col min="16172" max="16172" width="9.85546875" style="3" customWidth="1"/>
    <col min="16173" max="16173" width="8.42578125" style="3" customWidth="1"/>
    <col min="16174" max="16384" width="11.42578125" style="3"/>
  </cols>
  <sheetData>
    <row r="1" spans="1:51" s="4" customFormat="1" x14ac:dyDescent="0.3">
      <c r="A1" s="9" t="s">
        <v>203</v>
      </c>
      <c r="I1" s="506"/>
      <c r="P1" s="506"/>
      <c r="W1" s="506"/>
      <c r="AD1" s="506"/>
      <c r="AK1" s="506"/>
      <c r="AR1" s="506"/>
      <c r="AY1" s="506"/>
    </row>
    <row r="2" spans="1:51" s="4" customFormat="1" x14ac:dyDescent="0.3">
      <c r="A2" s="854" t="s">
        <v>372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854"/>
      <c r="AL2" s="854"/>
      <c r="AM2" s="854"/>
      <c r="AN2" s="854"/>
      <c r="AO2" s="854"/>
      <c r="AP2" s="854"/>
      <c r="AQ2" s="854"/>
      <c r="AR2" s="854"/>
      <c r="AS2" s="854"/>
      <c r="AT2" s="854"/>
      <c r="AU2" s="854"/>
      <c r="AV2" s="854"/>
      <c r="AW2" s="854"/>
      <c r="AX2" s="854"/>
      <c r="AY2" s="854"/>
    </row>
    <row r="3" spans="1:51" s="455" customFormat="1" ht="19.5" customHeight="1" thickBot="1" x14ac:dyDescent="0.25">
      <c r="A3" s="784" t="s">
        <v>537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  <c r="AK3" s="784"/>
      <c r="AL3" s="784"/>
      <c r="AM3" s="784"/>
      <c r="AN3" s="784"/>
      <c r="AO3" s="784"/>
      <c r="AP3" s="784"/>
      <c r="AQ3" s="784"/>
      <c r="AR3" s="784"/>
      <c r="AS3" s="784"/>
      <c r="AT3" s="784"/>
      <c r="AU3" s="784"/>
      <c r="AV3" s="784"/>
      <c r="AW3" s="784"/>
      <c r="AX3" s="784"/>
      <c r="AY3" s="784"/>
    </row>
    <row r="4" spans="1:51" ht="30.75" customHeight="1" thickBot="1" x14ac:dyDescent="0.35">
      <c r="A4" s="819" t="s">
        <v>238</v>
      </c>
      <c r="B4" s="819"/>
      <c r="C4" s="819"/>
      <c r="D4" s="753">
        <v>2013</v>
      </c>
      <c r="E4" s="753"/>
      <c r="F4" s="753"/>
      <c r="G4" s="753"/>
      <c r="H4" s="753"/>
      <c r="I4" s="753"/>
      <c r="J4" s="507"/>
      <c r="K4" s="753">
        <v>2014</v>
      </c>
      <c r="L4" s="753"/>
      <c r="M4" s="753"/>
      <c r="N4" s="753"/>
      <c r="O4" s="753"/>
      <c r="P4" s="753"/>
      <c r="Q4" s="507"/>
      <c r="R4" s="753">
        <v>2015</v>
      </c>
      <c r="S4" s="753"/>
      <c r="T4" s="753"/>
      <c r="U4" s="753"/>
      <c r="V4" s="753"/>
      <c r="W4" s="753"/>
      <c r="X4" s="507"/>
      <c r="Y4" s="750">
        <v>2016</v>
      </c>
      <c r="Z4" s="750"/>
      <c r="AA4" s="750"/>
      <c r="AB4" s="750"/>
      <c r="AC4" s="750"/>
      <c r="AD4" s="750"/>
      <c r="AE4" s="507"/>
      <c r="AF4" s="750">
        <v>2017</v>
      </c>
      <c r="AG4" s="750"/>
      <c r="AH4" s="750"/>
      <c r="AI4" s="750"/>
      <c r="AJ4" s="750"/>
      <c r="AK4" s="750"/>
      <c r="AL4" s="507"/>
      <c r="AM4" s="753">
        <v>2018</v>
      </c>
      <c r="AN4" s="753"/>
      <c r="AO4" s="753"/>
      <c r="AP4" s="753"/>
      <c r="AQ4" s="753"/>
      <c r="AR4" s="753"/>
      <c r="AS4" s="507"/>
      <c r="AT4" s="753">
        <v>2019</v>
      </c>
      <c r="AU4" s="753"/>
      <c r="AV4" s="753"/>
      <c r="AW4" s="753"/>
      <c r="AX4" s="753"/>
      <c r="AY4" s="753"/>
    </row>
    <row r="5" spans="1:51" ht="39" customHeight="1" thickBot="1" x14ac:dyDescent="0.35">
      <c r="A5" s="837"/>
      <c r="B5" s="837"/>
      <c r="C5" s="837"/>
      <c r="D5" s="510" t="s">
        <v>239</v>
      </c>
      <c r="E5" s="510" t="s">
        <v>240</v>
      </c>
      <c r="F5" s="510" t="s">
        <v>241</v>
      </c>
      <c r="G5" s="510" t="s">
        <v>242</v>
      </c>
      <c r="H5" s="510" t="s">
        <v>438</v>
      </c>
      <c r="I5" s="511" t="s">
        <v>42</v>
      </c>
      <c r="J5" s="512"/>
      <c r="K5" s="510" t="s">
        <v>239</v>
      </c>
      <c r="L5" s="510" t="s">
        <v>240</v>
      </c>
      <c r="M5" s="510" t="s">
        <v>241</v>
      </c>
      <c r="N5" s="510" t="s">
        <v>242</v>
      </c>
      <c r="O5" s="510" t="s">
        <v>438</v>
      </c>
      <c r="P5" s="511" t="s">
        <v>42</v>
      </c>
      <c r="Q5" s="512"/>
      <c r="R5" s="510" t="s">
        <v>239</v>
      </c>
      <c r="S5" s="510" t="s">
        <v>240</v>
      </c>
      <c r="T5" s="510" t="s">
        <v>241</v>
      </c>
      <c r="U5" s="510" t="s">
        <v>242</v>
      </c>
      <c r="V5" s="510" t="s">
        <v>437</v>
      </c>
      <c r="W5" s="511" t="s">
        <v>42</v>
      </c>
      <c r="X5" s="512"/>
      <c r="Y5" s="510" t="s">
        <v>239</v>
      </c>
      <c r="Z5" s="510" t="s">
        <v>240</v>
      </c>
      <c r="AA5" s="510" t="s">
        <v>241</v>
      </c>
      <c r="AB5" s="510" t="s">
        <v>242</v>
      </c>
      <c r="AC5" s="510" t="s">
        <v>438</v>
      </c>
      <c r="AD5" s="511" t="s">
        <v>42</v>
      </c>
      <c r="AE5" s="510"/>
      <c r="AF5" s="510" t="s">
        <v>239</v>
      </c>
      <c r="AG5" s="510" t="s">
        <v>240</v>
      </c>
      <c r="AH5" s="510" t="s">
        <v>241</v>
      </c>
      <c r="AI5" s="510" t="s">
        <v>242</v>
      </c>
      <c r="AJ5" s="510" t="s">
        <v>437</v>
      </c>
      <c r="AK5" s="511" t="s">
        <v>42</v>
      </c>
      <c r="AL5" s="510"/>
      <c r="AM5" s="510" t="s">
        <v>239</v>
      </c>
      <c r="AN5" s="510" t="s">
        <v>240</v>
      </c>
      <c r="AO5" s="510" t="s">
        <v>241</v>
      </c>
      <c r="AP5" s="510" t="s">
        <v>242</v>
      </c>
      <c r="AQ5" s="510" t="s">
        <v>438</v>
      </c>
      <c r="AR5" s="511" t="s">
        <v>42</v>
      </c>
      <c r="AS5" s="510"/>
      <c r="AT5" s="510" t="s">
        <v>239</v>
      </c>
      <c r="AU5" s="510" t="s">
        <v>240</v>
      </c>
      <c r="AV5" s="510" t="s">
        <v>241</v>
      </c>
      <c r="AW5" s="510" t="s">
        <v>242</v>
      </c>
      <c r="AX5" s="510" t="s">
        <v>438</v>
      </c>
      <c r="AY5" s="511" t="s">
        <v>42</v>
      </c>
    </row>
    <row r="6" spans="1:51" s="24" customFormat="1" ht="21" customHeight="1" x14ac:dyDescent="0.3">
      <c r="A6" s="21"/>
      <c r="B6" s="45" t="s">
        <v>42</v>
      </c>
      <c r="C6" s="21"/>
      <c r="D6" s="23">
        <v>5131</v>
      </c>
      <c r="E6" s="23">
        <v>1143</v>
      </c>
      <c r="F6" s="23">
        <v>605</v>
      </c>
      <c r="G6" s="23">
        <v>144</v>
      </c>
      <c r="H6" s="23">
        <v>130</v>
      </c>
      <c r="I6" s="23">
        <v>7153</v>
      </c>
      <c r="J6" s="23"/>
      <c r="K6" s="23">
        <v>5619</v>
      </c>
      <c r="L6" s="23">
        <v>1249</v>
      </c>
      <c r="M6" s="23">
        <v>623</v>
      </c>
      <c r="N6" s="23">
        <v>175</v>
      </c>
      <c r="O6" s="23">
        <v>245</v>
      </c>
      <c r="P6" s="23">
        <v>7911</v>
      </c>
      <c r="Q6" s="23"/>
      <c r="R6" s="23">
        <v>5232</v>
      </c>
      <c r="S6" s="23">
        <v>1167</v>
      </c>
      <c r="T6" s="23">
        <v>632</v>
      </c>
      <c r="U6" s="23">
        <v>192</v>
      </c>
      <c r="V6" s="23">
        <v>261</v>
      </c>
      <c r="W6" s="23">
        <v>7484</v>
      </c>
      <c r="X6" s="23"/>
      <c r="Y6" s="23">
        <v>5826</v>
      </c>
      <c r="Z6" s="23">
        <v>1413</v>
      </c>
      <c r="AA6" s="23">
        <v>726</v>
      </c>
      <c r="AB6" s="23">
        <v>178</v>
      </c>
      <c r="AC6" s="23">
        <v>152</v>
      </c>
      <c r="AD6" s="23">
        <v>8295</v>
      </c>
      <c r="AE6" s="21"/>
      <c r="AF6" s="21">
        <v>5344</v>
      </c>
      <c r="AG6" s="21">
        <v>1277</v>
      </c>
      <c r="AH6" s="21">
        <v>785</v>
      </c>
      <c r="AI6" s="21">
        <v>140</v>
      </c>
      <c r="AJ6" s="21">
        <v>166</v>
      </c>
      <c r="AK6" s="21">
        <v>7712</v>
      </c>
      <c r="AL6" s="21"/>
      <c r="AM6" s="21">
        <v>5247</v>
      </c>
      <c r="AN6" s="21">
        <v>1212</v>
      </c>
      <c r="AO6" s="21">
        <v>710</v>
      </c>
      <c r="AP6" s="21">
        <v>92</v>
      </c>
      <c r="AQ6" s="21">
        <v>174</v>
      </c>
      <c r="AR6" s="21">
        <v>7435</v>
      </c>
      <c r="AS6" s="21"/>
      <c r="AT6" s="21">
        <v>6116</v>
      </c>
      <c r="AU6" s="21">
        <v>1341</v>
      </c>
      <c r="AV6" s="21">
        <v>815</v>
      </c>
      <c r="AW6" s="21">
        <v>59</v>
      </c>
      <c r="AX6" s="21">
        <v>188</v>
      </c>
      <c r="AY6" s="21">
        <v>8519</v>
      </c>
    </row>
    <row r="7" spans="1:51" ht="15" customHeight="1" x14ac:dyDescent="0.3">
      <c r="A7" s="25"/>
      <c r="B7" s="26"/>
      <c r="C7" s="25"/>
      <c r="D7" s="27"/>
      <c r="E7" s="27"/>
      <c r="F7" s="27"/>
      <c r="G7" s="27"/>
      <c r="H7" s="27"/>
      <c r="I7" s="23"/>
      <c r="J7" s="27"/>
      <c r="K7" s="27"/>
      <c r="L7" s="27"/>
      <c r="M7" s="27"/>
      <c r="N7" s="27"/>
      <c r="O7" s="27"/>
      <c r="P7" s="23"/>
      <c r="Q7" s="27"/>
      <c r="R7" s="27"/>
      <c r="S7" s="27"/>
      <c r="T7" s="27"/>
      <c r="U7" s="27"/>
      <c r="V7" s="27"/>
      <c r="W7" s="23"/>
      <c r="X7" s="27"/>
      <c r="Y7" s="27"/>
      <c r="Z7" s="27"/>
      <c r="AA7" s="27"/>
      <c r="AB7" s="27"/>
      <c r="AC7" s="27"/>
      <c r="AD7" s="23"/>
      <c r="AE7" s="25"/>
      <c r="AF7" s="25"/>
      <c r="AG7" s="25"/>
      <c r="AH7" s="25"/>
      <c r="AI7" s="25"/>
      <c r="AJ7" s="25"/>
      <c r="AK7" s="21"/>
      <c r="AL7" s="25"/>
      <c r="AM7" s="25"/>
      <c r="AN7" s="25"/>
      <c r="AO7" s="25"/>
      <c r="AP7" s="25"/>
      <c r="AQ7" s="25"/>
      <c r="AR7" s="21"/>
      <c r="AS7" s="25"/>
      <c r="AT7" s="25"/>
      <c r="AU7" s="25"/>
      <c r="AV7" s="25"/>
      <c r="AW7" s="25"/>
      <c r="AX7" s="25"/>
      <c r="AY7" s="21"/>
    </row>
    <row r="8" spans="1:51" ht="15" customHeight="1" x14ac:dyDescent="0.3">
      <c r="A8" s="25"/>
      <c r="B8" s="38" t="s">
        <v>9</v>
      </c>
      <c r="C8" s="25"/>
      <c r="D8" s="27">
        <v>117</v>
      </c>
      <c r="E8" s="27"/>
      <c r="F8" s="27"/>
      <c r="G8" s="27"/>
      <c r="H8" s="27"/>
      <c r="I8" s="23">
        <v>117</v>
      </c>
      <c r="J8" s="27"/>
      <c r="K8" s="27">
        <v>131</v>
      </c>
      <c r="L8" s="27">
        <v>8</v>
      </c>
      <c r="M8" s="27">
        <v>4</v>
      </c>
      <c r="N8" s="27"/>
      <c r="O8" s="27"/>
      <c r="P8" s="23">
        <v>143</v>
      </c>
      <c r="Q8" s="27"/>
      <c r="R8" s="27">
        <v>94</v>
      </c>
      <c r="S8" s="27">
        <v>11</v>
      </c>
      <c r="T8" s="27">
        <v>5</v>
      </c>
      <c r="U8" s="27">
        <v>1</v>
      </c>
      <c r="V8" s="27"/>
      <c r="W8" s="23">
        <v>111</v>
      </c>
      <c r="X8" s="27"/>
      <c r="Y8" s="27">
        <v>123</v>
      </c>
      <c r="Z8" s="27">
        <v>13</v>
      </c>
      <c r="AA8" s="27">
        <v>4</v>
      </c>
      <c r="AB8" s="27"/>
      <c r="AC8" s="27"/>
      <c r="AD8" s="23">
        <v>140</v>
      </c>
      <c r="AE8" s="25"/>
      <c r="AF8" s="25">
        <v>90</v>
      </c>
      <c r="AG8" s="25">
        <v>11</v>
      </c>
      <c r="AH8" s="25">
        <v>5</v>
      </c>
      <c r="AI8" s="25"/>
      <c r="AJ8" s="25"/>
      <c r="AK8" s="21">
        <v>106</v>
      </c>
      <c r="AL8" s="25"/>
      <c r="AM8" s="25">
        <v>106</v>
      </c>
      <c r="AN8" s="25">
        <v>14</v>
      </c>
      <c r="AO8" s="25">
        <v>3</v>
      </c>
      <c r="AP8" s="25"/>
      <c r="AQ8" s="25"/>
      <c r="AR8" s="21">
        <v>123</v>
      </c>
      <c r="AS8" s="25"/>
      <c r="AT8" s="25">
        <v>147</v>
      </c>
      <c r="AU8" s="25">
        <v>13</v>
      </c>
      <c r="AV8" s="25">
        <v>7</v>
      </c>
      <c r="AW8" s="25">
        <v>2</v>
      </c>
      <c r="AX8" s="25">
        <v>2</v>
      </c>
      <c r="AY8" s="21">
        <v>171</v>
      </c>
    </row>
    <row r="9" spans="1:51" ht="15" customHeight="1" x14ac:dyDescent="0.3">
      <c r="A9" s="25"/>
      <c r="B9" s="38" t="s">
        <v>10</v>
      </c>
      <c r="C9" s="25"/>
      <c r="D9" s="27">
        <v>257</v>
      </c>
      <c r="E9" s="27">
        <v>37</v>
      </c>
      <c r="F9" s="27">
        <v>13</v>
      </c>
      <c r="G9" s="27">
        <v>8</v>
      </c>
      <c r="H9" s="27">
        <v>5</v>
      </c>
      <c r="I9" s="23">
        <v>320</v>
      </c>
      <c r="J9" s="27"/>
      <c r="K9" s="27">
        <v>274</v>
      </c>
      <c r="L9" s="27">
        <v>32</v>
      </c>
      <c r="M9" s="27">
        <v>19</v>
      </c>
      <c r="N9" s="27">
        <v>7</v>
      </c>
      <c r="O9" s="27">
        <v>15</v>
      </c>
      <c r="P9" s="23">
        <v>347</v>
      </c>
      <c r="Q9" s="27"/>
      <c r="R9" s="27">
        <v>259</v>
      </c>
      <c r="S9" s="27">
        <v>40</v>
      </c>
      <c r="T9" s="27">
        <v>21</v>
      </c>
      <c r="U9" s="27">
        <v>15</v>
      </c>
      <c r="V9" s="27">
        <v>23</v>
      </c>
      <c r="W9" s="23">
        <v>358</v>
      </c>
      <c r="X9" s="27"/>
      <c r="Y9" s="27">
        <v>343</v>
      </c>
      <c r="Z9" s="27">
        <v>40</v>
      </c>
      <c r="AA9" s="27">
        <v>34</v>
      </c>
      <c r="AB9" s="27">
        <v>6</v>
      </c>
      <c r="AC9" s="27">
        <v>18</v>
      </c>
      <c r="AD9" s="23">
        <v>441</v>
      </c>
      <c r="AE9" s="25"/>
      <c r="AF9" s="25">
        <v>278</v>
      </c>
      <c r="AG9" s="25">
        <v>58</v>
      </c>
      <c r="AH9" s="25">
        <v>20</v>
      </c>
      <c r="AI9" s="25">
        <v>7</v>
      </c>
      <c r="AJ9" s="25">
        <v>46</v>
      </c>
      <c r="AK9" s="21">
        <v>409</v>
      </c>
      <c r="AL9" s="25"/>
      <c r="AM9" s="25">
        <v>302</v>
      </c>
      <c r="AN9" s="25">
        <v>44</v>
      </c>
      <c r="AO9" s="25">
        <v>24</v>
      </c>
      <c r="AP9" s="25">
        <v>2</v>
      </c>
      <c r="AQ9" s="25">
        <v>41</v>
      </c>
      <c r="AR9" s="21">
        <v>413</v>
      </c>
      <c r="AS9" s="25"/>
      <c r="AT9" s="25">
        <v>381</v>
      </c>
      <c r="AU9" s="25">
        <v>62</v>
      </c>
      <c r="AV9" s="25">
        <v>45</v>
      </c>
      <c r="AW9" s="25">
        <v>5</v>
      </c>
      <c r="AX9" s="25">
        <v>28</v>
      </c>
      <c r="AY9" s="21">
        <v>521</v>
      </c>
    </row>
    <row r="10" spans="1:51" ht="15" customHeight="1" x14ac:dyDescent="0.3">
      <c r="A10" s="25"/>
      <c r="B10" s="38" t="s">
        <v>11</v>
      </c>
      <c r="C10" s="25"/>
      <c r="D10" s="27">
        <v>36</v>
      </c>
      <c r="E10" s="27">
        <v>3</v>
      </c>
      <c r="F10" s="27">
        <v>3</v>
      </c>
      <c r="G10" s="27">
        <v>1</v>
      </c>
      <c r="H10" s="27">
        <v>1</v>
      </c>
      <c r="I10" s="23">
        <v>44</v>
      </c>
      <c r="J10" s="27"/>
      <c r="K10" s="27">
        <v>25</v>
      </c>
      <c r="L10" s="27">
        <v>5</v>
      </c>
      <c r="M10" s="27">
        <v>5</v>
      </c>
      <c r="N10" s="27">
        <v>1</v>
      </c>
      <c r="O10" s="27"/>
      <c r="P10" s="23">
        <v>36</v>
      </c>
      <c r="Q10" s="27"/>
      <c r="R10" s="27">
        <v>19</v>
      </c>
      <c r="S10" s="27">
        <v>5</v>
      </c>
      <c r="T10" s="27">
        <v>1</v>
      </c>
      <c r="U10" s="27"/>
      <c r="V10" s="27"/>
      <c r="W10" s="23">
        <v>25</v>
      </c>
      <c r="X10" s="27"/>
      <c r="Y10" s="27">
        <v>44</v>
      </c>
      <c r="Z10" s="27">
        <v>5</v>
      </c>
      <c r="AA10" s="27"/>
      <c r="AB10" s="27">
        <v>2</v>
      </c>
      <c r="AC10" s="27"/>
      <c r="AD10" s="23">
        <v>51</v>
      </c>
      <c r="AE10" s="25"/>
      <c r="AF10" s="25">
        <v>21</v>
      </c>
      <c r="AG10" s="25">
        <v>2</v>
      </c>
      <c r="AH10" s="25">
        <v>2</v>
      </c>
      <c r="AI10" s="25"/>
      <c r="AJ10" s="25"/>
      <c r="AK10" s="21">
        <v>25</v>
      </c>
      <c r="AL10" s="25"/>
      <c r="AM10" s="25">
        <v>31</v>
      </c>
      <c r="AN10" s="25">
        <v>8</v>
      </c>
      <c r="AO10" s="25">
        <v>5</v>
      </c>
      <c r="AP10" s="25">
        <v>1</v>
      </c>
      <c r="AQ10" s="25"/>
      <c r="AR10" s="21">
        <v>45</v>
      </c>
      <c r="AS10" s="25"/>
      <c r="AT10" s="25">
        <v>40</v>
      </c>
      <c r="AU10" s="25">
        <v>7</v>
      </c>
      <c r="AV10" s="25">
        <v>5</v>
      </c>
      <c r="AW10" s="25"/>
      <c r="AX10" s="25"/>
      <c r="AY10" s="21">
        <v>52</v>
      </c>
    </row>
    <row r="11" spans="1:51" ht="15" customHeight="1" x14ac:dyDescent="0.3">
      <c r="A11" s="25"/>
      <c r="B11" s="38" t="s">
        <v>12</v>
      </c>
      <c r="C11" s="25"/>
      <c r="D11" s="27">
        <v>25</v>
      </c>
      <c r="E11" s="27">
        <v>7</v>
      </c>
      <c r="F11" s="27">
        <v>3</v>
      </c>
      <c r="G11" s="27"/>
      <c r="H11" s="27"/>
      <c r="I11" s="23">
        <v>35</v>
      </c>
      <c r="J11" s="27"/>
      <c r="K11" s="27">
        <v>26</v>
      </c>
      <c r="L11" s="27">
        <v>5</v>
      </c>
      <c r="M11" s="27">
        <v>3</v>
      </c>
      <c r="N11" s="27"/>
      <c r="O11" s="27"/>
      <c r="P11" s="23">
        <v>34</v>
      </c>
      <c r="Q11" s="27"/>
      <c r="R11" s="27">
        <v>31</v>
      </c>
      <c r="S11" s="27">
        <v>7</v>
      </c>
      <c r="T11" s="27">
        <v>10</v>
      </c>
      <c r="U11" s="27">
        <v>2</v>
      </c>
      <c r="V11" s="27"/>
      <c r="W11" s="23">
        <v>50</v>
      </c>
      <c r="X11" s="27"/>
      <c r="Y11" s="27">
        <v>32</v>
      </c>
      <c r="Z11" s="27">
        <v>10</v>
      </c>
      <c r="AA11" s="27">
        <v>9</v>
      </c>
      <c r="AB11" s="27">
        <v>2</v>
      </c>
      <c r="AC11" s="27"/>
      <c r="AD11" s="23">
        <v>53</v>
      </c>
      <c r="AE11" s="25"/>
      <c r="AF11" s="25">
        <v>18</v>
      </c>
      <c r="AG11" s="25">
        <v>12</v>
      </c>
      <c r="AH11" s="25">
        <v>7</v>
      </c>
      <c r="AI11" s="25">
        <v>1</v>
      </c>
      <c r="AJ11" s="25"/>
      <c r="AK11" s="21">
        <v>38</v>
      </c>
      <c r="AL11" s="25"/>
      <c r="AM11" s="25">
        <v>34</v>
      </c>
      <c r="AN11" s="25">
        <v>11</v>
      </c>
      <c r="AO11" s="25">
        <v>9</v>
      </c>
      <c r="AP11" s="25"/>
      <c r="AQ11" s="25"/>
      <c r="AR11" s="21">
        <v>54</v>
      </c>
      <c r="AS11" s="25"/>
      <c r="AT11" s="25">
        <v>44</v>
      </c>
      <c r="AU11" s="25">
        <v>21</v>
      </c>
      <c r="AV11" s="25">
        <v>10</v>
      </c>
      <c r="AW11" s="25"/>
      <c r="AX11" s="25"/>
      <c r="AY11" s="21">
        <v>75</v>
      </c>
    </row>
    <row r="12" spans="1:51" ht="15" customHeight="1" x14ac:dyDescent="0.3">
      <c r="A12" s="25"/>
      <c r="B12" s="38" t="s">
        <v>13</v>
      </c>
      <c r="C12" s="25"/>
      <c r="D12" s="27">
        <v>297</v>
      </c>
      <c r="E12" s="27">
        <v>76</v>
      </c>
      <c r="F12" s="27">
        <v>38</v>
      </c>
      <c r="G12" s="27">
        <v>11</v>
      </c>
      <c r="H12" s="27">
        <v>1</v>
      </c>
      <c r="I12" s="23">
        <v>423</v>
      </c>
      <c r="J12" s="27"/>
      <c r="K12" s="27">
        <v>343</v>
      </c>
      <c r="L12" s="27">
        <v>61</v>
      </c>
      <c r="M12" s="27">
        <v>39</v>
      </c>
      <c r="N12" s="27">
        <v>4</v>
      </c>
      <c r="O12" s="27">
        <v>3</v>
      </c>
      <c r="P12" s="23">
        <v>450</v>
      </c>
      <c r="Q12" s="27"/>
      <c r="R12" s="27">
        <v>258</v>
      </c>
      <c r="S12" s="27">
        <v>52</v>
      </c>
      <c r="T12" s="27">
        <v>34</v>
      </c>
      <c r="U12" s="27">
        <v>5</v>
      </c>
      <c r="V12" s="27">
        <v>1</v>
      </c>
      <c r="W12" s="23">
        <v>350</v>
      </c>
      <c r="X12" s="27"/>
      <c r="Y12" s="27">
        <v>289</v>
      </c>
      <c r="Z12" s="27">
        <v>80</v>
      </c>
      <c r="AA12" s="27">
        <v>31</v>
      </c>
      <c r="AB12" s="27">
        <v>9</v>
      </c>
      <c r="AC12" s="27"/>
      <c r="AD12" s="23">
        <v>409</v>
      </c>
      <c r="AE12" s="25"/>
      <c r="AF12" s="25">
        <v>268</v>
      </c>
      <c r="AG12" s="25">
        <v>51</v>
      </c>
      <c r="AH12" s="25">
        <v>32</v>
      </c>
      <c r="AI12" s="25">
        <v>6</v>
      </c>
      <c r="AJ12" s="25"/>
      <c r="AK12" s="21">
        <v>357</v>
      </c>
      <c r="AL12" s="25"/>
      <c r="AM12" s="25">
        <v>186</v>
      </c>
      <c r="AN12" s="25">
        <v>53</v>
      </c>
      <c r="AO12" s="25">
        <v>19</v>
      </c>
      <c r="AP12" s="25">
        <v>2</v>
      </c>
      <c r="AQ12" s="25"/>
      <c r="AR12" s="21">
        <v>260</v>
      </c>
      <c r="AS12" s="25"/>
      <c r="AT12" s="25">
        <v>315</v>
      </c>
      <c r="AU12" s="25">
        <v>72</v>
      </c>
      <c r="AV12" s="25">
        <v>34</v>
      </c>
      <c r="AW12" s="25">
        <v>1</v>
      </c>
      <c r="AX12" s="25"/>
      <c r="AY12" s="21">
        <v>422</v>
      </c>
    </row>
    <row r="13" spans="1:51" ht="15" customHeight="1" x14ac:dyDescent="0.3">
      <c r="A13" s="25"/>
      <c r="B13" s="38" t="s">
        <v>14</v>
      </c>
      <c r="C13" s="25"/>
      <c r="D13" s="27">
        <v>21</v>
      </c>
      <c r="E13" s="27">
        <v>8</v>
      </c>
      <c r="F13" s="27">
        <v>1</v>
      </c>
      <c r="G13" s="27"/>
      <c r="H13" s="27">
        <v>2</v>
      </c>
      <c r="I13" s="23">
        <v>32</v>
      </c>
      <c r="J13" s="27"/>
      <c r="K13" s="27">
        <v>45</v>
      </c>
      <c r="L13" s="27">
        <v>7</v>
      </c>
      <c r="M13" s="27">
        <v>2</v>
      </c>
      <c r="N13" s="27">
        <v>2</v>
      </c>
      <c r="O13" s="27">
        <v>3</v>
      </c>
      <c r="P13" s="23">
        <v>59</v>
      </c>
      <c r="Q13" s="27"/>
      <c r="R13" s="27">
        <v>48</v>
      </c>
      <c r="S13" s="27">
        <v>10</v>
      </c>
      <c r="T13" s="27">
        <v>1</v>
      </c>
      <c r="U13" s="27">
        <v>1</v>
      </c>
      <c r="V13" s="27">
        <v>2</v>
      </c>
      <c r="W13" s="23">
        <v>62</v>
      </c>
      <c r="X13" s="27"/>
      <c r="Y13" s="27">
        <v>30</v>
      </c>
      <c r="Z13" s="27">
        <v>13</v>
      </c>
      <c r="AA13" s="27">
        <v>9</v>
      </c>
      <c r="AB13" s="27">
        <v>4</v>
      </c>
      <c r="AC13" s="27"/>
      <c r="AD13" s="23">
        <v>56</v>
      </c>
      <c r="AE13" s="25"/>
      <c r="AF13" s="25">
        <v>22</v>
      </c>
      <c r="AG13" s="25">
        <v>4</v>
      </c>
      <c r="AH13" s="25">
        <v>2</v>
      </c>
      <c r="AI13" s="25">
        <v>1</v>
      </c>
      <c r="AJ13" s="25"/>
      <c r="AK13" s="21">
        <v>29</v>
      </c>
      <c r="AL13" s="25"/>
      <c r="AM13" s="25">
        <v>17</v>
      </c>
      <c r="AN13" s="25">
        <v>8</v>
      </c>
      <c r="AO13" s="25">
        <v>2</v>
      </c>
      <c r="AP13" s="25"/>
      <c r="AQ13" s="25">
        <v>1</v>
      </c>
      <c r="AR13" s="21">
        <v>28</v>
      </c>
      <c r="AS13" s="25"/>
      <c r="AT13" s="25">
        <v>89</v>
      </c>
      <c r="AU13" s="25">
        <v>8</v>
      </c>
      <c r="AV13" s="25">
        <v>3</v>
      </c>
      <c r="AW13" s="25">
        <v>1</v>
      </c>
      <c r="AX13" s="25">
        <v>11</v>
      </c>
      <c r="AY13" s="21">
        <v>112</v>
      </c>
    </row>
    <row r="14" spans="1:51" ht="15" customHeight="1" x14ac:dyDescent="0.3">
      <c r="A14" s="25"/>
      <c r="B14" s="38" t="s">
        <v>15</v>
      </c>
      <c r="C14" s="25"/>
      <c r="D14" s="27">
        <v>26</v>
      </c>
      <c r="E14" s="27">
        <v>7</v>
      </c>
      <c r="F14" s="27">
        <v>2</v>
      </c>
      <c r="G14" s="27">
        <v>1</v>
      </c>
      <c r="H14" s="27"/>
      <c r="I14" s="23">
        <v>36</v>
      </c>
      <c r="J14" s="27"/>
      <c r="K14" s="27">
        <v>22</v>
      </c>
      <c r="L14" s="27">
        <v>4</v>
      </c>
      <c r="M14" s="27">
        <v>3</v>
      </c>
      <c r="N14" s="27"/>
      <c r="O14" s="27">
        <v>1</v>
      </c>
      <c r="P14" s="23">
        <v>30</v>
      </c>
      <c r="Q14" s="27"/>
      <c r="R14" s="27">
        <v>25</v>
      </c>
      <c r="S14" s="27">
        <v>2</v>
      </c>
      <c r="T14" s="27"/>
      <c r="U14" s="27"/>
      <c r="V14" s="27"/>
      <c r="W14" s="23">
        <v>27</v>
      </c>
      <c r="X14" s="27"/>
      <c r="Y14" s="27">
        <v>28</v>
      </c>
      <c r="Z14" s="27">
        <v>6</v>
      </c>
      <c r="AA14" s="27">
        <v>6</v>
      </c>
      <c r="AB14" s="27">
        <v>2</v>
      </c>
      <c r="AC14" s="27">
        <v>1</v>
      </c>
      <c r="AD14" s="23">
        <v>43</v>
      </c>
      <c r="AE14" s="25"/>
      <c r="AF14" s="25">
        <v>30</v>
      </c>
      <c r="AG14" s="25">
        <v>5</v>
      </c>
      <c r="AH14" s="25">
        <v>6</v>
      </c>
      <c r="AI14" s="25">
        <v>1</v>
      </c>
      <c r="AJ14" s="25">
        <v>1</v>
      </c>
      <c r="AK14" s="21">
        <v>43</v>
      </c>
      <c r="AL14" s="25"/>
      <c r="AM14" s="25">
        <v>29</v>
      </c>
      <c r="AN14" s="25">
        <v>2</v>
      </c>
      <c r="AO14" s="25">
        <v>5</v>
      </c>
      <c r="AP14" s="25">
        <v>1</v>
      </c>
      <c r="AQ14" s="25">
        <v>1</v>
      </c>
      <c r="AR14" s="21">
        <v>38</v>
      </c>
      <c r="AS14" s="25"/>
      <c r="AT14" s="25">
        <v>42</v>
      </c>
      <c r="AU14" s="25">
        <v>9</v>
      </c>
      <c r="AV14" s="25">
        <v>5</v>
      </c>
      <c r="AW14" s="25">
        <v>2</v>
      </c>
      <c r="AX14" s="25"/>
      <c r="AY14" s="21">
        <v>58</v>
      </c>
    </row>
    <row r="15" spans="1:51" ht="15" customHeight="1" x14ac:dyDescent="0.3">
      <c r="A15" s="25"/>
      <c r="B15" s="38" t="s">
        <v>16</v>
      </c>
      <c r="C15" s="25"/>
      <c r="D15" s="27">
        <v>321</v>
      </c>
      <c r="E15" s="27">
        <v>104</v>
      </c>
      <c r="F15" s="27">
        <v>81</v>
      </c>
      <c r="G15" s="27">
        <v>7</v>
      </c>
      <c r="H15" s="27">
        <v>2</v>
      </c>
      <c r="I15" s="23">
        <v>515</v>
      </c>
      <c r="J15" s="27"/>
      <c r="K15" s="27">
        <v>212</v>
      </c>
      <c r="L15" s="27">
        <v>68</v>
      </c>
      <c r="M15" s="27">
        <v>46</v>
      </c>
      <c r="N15" s="27">
        <v>7</v>
      </c>
      <c r="O15" s="27">
        <v>3</v>
      </c>
      <c r="P15" s="23">
        <v>336</v>
      </c>
      <c r="Q15" s="27"/>
      <c r="R15" s="27">
        <v>230</v>
      </c>
      <c r="S15" s="27">
        <v>78</v>
      </c>
      <c r="T15" s="27">
        <v>60</v>
      </c>
      <c r="U15" s="27">
        <v>12</v>
      </c>
      <c r="V15" s="27"/>
      <c r="W15" s="23">
        <v>380</v>
      </c>
      <c r="X15" s="27"/>
      <c r="Y15" s="27">
        <v>197</v>
      </c>
      <c r="Z15" s="27">
        <v>58</v>
      </c>
      <c r="AA15" s="27">
        <v>37</v>
      </c>
      <c r="AB15" s="27">
        <v>8</v>
      </c>
      <c r="AC15" s="27"/>
      <c r="AD15" s="23">
        <v>300</v>
      </c>
      <c r="AE15" s="25"/>
      <c r="AF15" s="25">
        <v>172</v>
      </c>
      <c r="AG15" s="25">
        <v>60</v>
      </c>
      <c r="AH15" s="25">
        <v>40</v>
      </c>
      <c r="AI15" s="25">
        <v>3</v>
      </c>
      <c r="AJ15" s="25"/>
      <c r="AK15" s="21">
        <v>275</v>
      </c>
      <c r="AL15" s="25"/>
      <c r="AM15" s="25">
        <v>225</v>
      </c>
      <c r="AN15" s="25">
        <v>52</v>
      </c>
      <c r="AO15" s="25">
        <v>53</v>
      </c>
      <c r="AP15" s="25">
        <v>5</v>
      </c>
      <c r="AQ15" s="25"/>
      <c r="AR15" s="21">
        <v>335</v>
      </c>
      <c r="AS15" s="25"/>
      <c r="AT15" s="25">
        <v>248</v>
      </c>
      <c r="AU15" s="25">
        <v>63</v>
      </c>
      <c r="AV15" s="25">
        <v>48</v>
      </c>
      <c r="AW15" s="25">
        <v>1</v>
      </c>
      <c r="AX15" s="25"/>
      <c r="AY15" s="21">
        <v>360</v>
      </c>
    </row>
    <row r="16" spans="1:51" ht="15" customHeight="1" x14ac:dyDescent="0.3">
      <c r="A16" s="25"/>
      <c r="B16" s="38" t="s">
        <v>17</v>
      </c>
      <c r="C16" s="25"/>
      <c r="D16" s="27">
        <v>62</v>
      </c>
      <c r="E16" s="27">
        <v>35</v>
      </c>
      <c r="F16" s="27">
        <v>16</v>
      </c>
      <c r="G16" s="27">
        <v>1</v>
      </c>
      <c r="H16" s="27"/>
      <c r="I16" s="23">
        <v>114</v>
      </c>
      <c r="J16" s="27"/>
      <c r="K16" s="27">
        <v>190</v>
      </c>
      <c r="L16" s="27">
        <v>67</v>
      </c>
      <c r="M16" s="27">
        <v>27</v>
      </c>
      <c r="N16" s="27">
        <v>2</v>
      </c>
      <c r="O16" s="27">
        <v>4</v>
      </c>
      <c r="P16" s="23">
        <v>290</v>
      </c>
      <c r="Q16" s="27"/>
      <c r="R16" s="27">
        <v>117</v>
      </c>
      <c r="S16" s="27">
        <v>39</v>
      </c>
      <c r="T16" s="27">
        <v>16</v>
      </c>
      <c r="U16" s="27">
        <v>1</v>
      </c>
      <c r="V16" s="27">
        <v>8</v>
      </c>
      <c r="W16" s="23">
        <v>181</v>
      </c>
      <c r="X16" s="27"/>
      <c r="Y16" s="27">
        <v>88</v>
      </c>
      <c r="Z16" s="27">
        <v>32</v>
      </c>
      <c r="AA16" s="27">
        <v>16</v>
      </c>
      <c r="AB16" s="27"/>
      <c r="AC16" s="27"/>
      <c r="AD16" s="23">
        <v>136</v>
      </c>
      <c r="AE16" s="25"/>
      <c r="AF16" s="25">
        <v>101</v>
      </c>
      <c r="AG16" s="25">
        <v>24</v>
      </c>
      <c r="AH16" s="25">
        <v>25</v>
      </c>
      <c r="AI16" s="25"/>
      <c r="AJ16" s="25"/>
      <c r="AK16" s="21">
        <v>150</v>
      </c>
      <c r="AL16" s="25"/>
      <c r="AM16" s="25">
        <v>103</v>
      </c>
      <c r="AN16" s="25">
        <v>24</v>
      </c>
      <c r="AO16" s="25">
        <v>18</v>
      </c>
      <c r="AP16" s="25">
        <v>2</v>
      </c>
      <c r="AQ16" s="25">
        <v>2</v>
      </c>
      <c r="AR16" s="21">
        <v>149</v>
      </c>
      <c r="AS16" s="25"/>
      <c r="AT16" s="25">
        <v>109</v>
      </c>
      <c r="AU16" s="25">
        <v>35</v>
      </c>
      <c r="AV16" s="25">
        <v>25</v>
      </c>
      <c r="AW16" s="25">
        <v>6</v>
      </c>
      <c r="AX16" s="25"/>
      <c r="AY16" s="21">
        <v>175</v>
      </c>
    </row>
    <row r="17" spans="1:51" ht="15" customHeight="1" x14ac:dyDescent="0.3">
      <c r="A17" s="25"/>
      <c r="B17" s="38" t="s">
        <v>18</v>
      </c>
      <c r="C17" s="25"/>
      <c r="D17" s="27">
        <v>236</v>
      </c>
      <c r="E17" s="27">
        <v>54</v>
      </c>
      <c r="F17" s="27">
        <v>22</v>
      </c>
      <c r="G17" s="27">
        <v>6</v>
      </c>
      <c r="H17" s="27">
        <v>3</v>
      </c>
      <c r="I17" s="23">
        <v>321</v>
      </c>
      <c r="J17" s="27"/>
      <c r="K17" s="27">
        <v>304</v>
      </c>
      <c r="L17" s="27">
        <v>45</v>
      </c>
      <c r="M17" s="27">
        <v>26</v>
      </c>
      <c r="N17" s="27">
        <v>4</v>
      </c>
      <c r="O17" s="27">
        <v>3</v>
      </c>
      <c r="P17" s="23">
        <v>382</v>
      </c>
      <c r="Q17" s="27"/>
      <c r="R17" s="27">
        <v>234</v>
      </c>
      <c r="S17" s="27">
        <v>49</v>
      </c>
      <c r="T17" s="27">
        <v>31</v>
      </c>
      <c r="U17" s="27">
        <v>1</v>
      </c>
      <c r="V17" s="27">
        <v>2</v>
      </c>
      <c r="W17" s="23">
        <v>317</v>
      </c>
      <c r="X17" s="27"/>
      <c r="Y17" s="27">
        <v>255</v>
      </c>
      <c r="Z17" s="27">
        <v>66</v>
      </c>
      <c r="AA17" s="27">
        <v>43</v>
      </c>
      <c r="AB17" s="27">
        <v>4</v>
      </c>
      <c r="AC17" s="27"/>
      <c r="AD17" s="23">
        <v>368</v>
      </c>
      <c r="AE17" s="25"/>
      <c r="AF17" s="25">
        <v>233</v>
      </c>
      <c r="AG17" s="25">
        <v>44</v>
      </c>
      <c r="AH17" s="25">
        <v>21</v>
      </c>
      <c r="AI17" s="25">
        <v>8</v>
      </c>
      <c r="AJ17" s="25">
        <v>1</v>
      </c>
      <c r="AK17" s="21">
        <v>307</v>
      </c>
      <c r="AL17" s="25"/>
      <c r="AM17" s="25">
        <v>267</v>
      </c>
      <c r="AN17" s="25">
        <v>34</v>
      </c>
      <c r="AO17" s="25">
        <v>28</v>
      </c>
      <c r="AP17" s="25">
        <v>5</v>
      </c>
      <c r="AQ17" s="25"/>
      <c r="AR17" s="21">
        <v>334</v>
      </c>
      <c r="AS17" s="25"/>
      <c r="AT17" s="25">
        <v>249</v>
      </c>
      <c r="AU17" s="25">
        <v>64</v>
      </c>
      <c r="AV17" s="25">
        <v>41</v>
      </c>
      <c r="AW17" s="25">
        <v>1</v>
      </c>
      <c r="AX17" s="25"/>
      <c r="AY17" s="21">
        <v>355</v>
      </c>
    </row>
    <row r="18" spans="1:51" ht="15" customHeight="1" x14ac:dyDescent="0.3">
      <c r="A18" s="25"/>
      <c r="B18" s="38" t="s">
        <v>19</v>
      </c>
      <c r="C18" s="25"/>
      <c r="D18" s="27">
        <v>29</v>
      </c>
      <c r="E18" s="27">
        <v>16</v>
      </c>
      <c r="F18" s="27">
        <v>5</v>
      </c>
      <c r="G18" s="27">
        <v>2</v>
      </c>
      <c r="H18" s="27">
        <v>1</v>
      </c>
      <c r="I18" s="23">
        <v>53</v>
      </c>
      <c r="J18" s="27"/>
      <c r="K18" s="27">
        <v>26</v>
      </c>
      <c r="L18" s="27">
        <v>19</v>
      </c>
      <c r="M18" s="27">
        <v>9</v>
      </c>
      <c r="N18" s="27">
        <v>5</v>
      </c>
      <c r="O18" s="27"/>
      <c r="P18" s="23">
        <v>59</v>
      </c>
      <c r="Q18" s="27"/>
      <c r="R18" s="27">
        <v>25</v>
      </c>
      <c r="S18" s="27">
        <v>18</v>
      </c>
      <c r="T18" s="27">
        <v>8</v>
      </c>
      <c r="U18" s="27"/>
      <c r="V18" s="27"/>
      <c r="W18" s="23">
        <v>51</v>
      </c>
      <c r="X18" s="27"/>
      <c r="Y18" s="27">
        <v>36</v>
      </c>
      <c r="Z18" s="27">
        <v>17</v>
      </c>
      <c r="AA18" s="27">
        <v>7</v>
      </c>
      <c r="AB18" s="27"/>
      <c r="AC18" s="27">
        <v>1</v>
      </c>
      <c r="AD18" s="23">
        <v>61</v>
      </c>
      <c r="AE18" s="25"/>
      <c r="AF18" s="25">
        <v>71</v>
      </c>
      <c r="AG18" s="25">
        <v>24</v>
      </c>
      <c r="AH18" s="25">
        <v>10</v>
      </c>
      <c r="AI18" s="25">
        <v>1</v>
      </c>
      <c r="AJ18" s="25"/>
      <c r="AK18" s="21">
        <v>106</v>
      </c>
      <c r="AL18" s="25"/>
      <c r="AM18" s="25">
        <v>59</v>
      </c>
      <c r="AN18" s="25">
        <v>17</v>
      </c>
      <c r="AO18" s="25">
        <v>8</v>
      </c>
      <c r="AP18" s="25">
        <v>2</v>
      </c>
      <c r="AQ18" s="25"/>
      <c r="AR18" s="21">
        <v>86</v>
      </c>
      <c r="AS18" s="25"/>
      <c r="AT18" s="25">
        <v>65</v>
      </c>
      <c r="AU18" s="25">
        <v>11</v>
      </c>
      <c r="AV18" s="25">
        <v>10</v>
      </c>
      <c r="AW18" s="25"/>
      <c r="AX18" s="25"/>
      <c r="AY18" s="21">
        <v>86</v>
      </c>
    </row>
    <row r="19" spans="1:51" ht="15" customHeight="1" x14ac:dyDescent="0.3">
      <c r="A19" s="25"/>
      <c r="B19" s="38" t="s">
        <v>20</v>
      </c>
      <c r="C19" s="25"/>
      <c r="D19" s="27">
        <v>60</v>
      </c>
      <c r="E19" s="27">
        <v>4</v>
      </c>
      <c r="F19" s="27">
        <v>2</v>
      </c>
      <c r="G19" s="27">
        <v>6</v>
      </c>
      <c r="H19" s="27"/>
      <c r="I19" s="23">
        <v>72</v>
      </c>
      <c r="J19" s="27"/>
      <c r="K19" s="27">
        <v>49</v>
      </c>
      <c r="L19" s="27">
        <v>5</v>
      </c>
      <c r="M19" s="27">
        <v>5</v>
      </c>
      <c r="N19" s="27"/>
      <c r="O19" s="27"/>
      <c r="P19" s="23">
        <v>59</v>
      </c>
      <c r="Q19" s="27"/>
      <c r="R19" s="27">
        <v>79</v>
      </c>
      <c r="S19" s="27">
        <v>20</v>
      </c>
      <c r="T19" s="27">
        <v>11</v>
      </c>
      <c r="U19" s="27">
        <v>2</v>
      </c>
      <c r="V19" s="27"/>
      <c r="W19" s="23">
        <v>112</v>
      </c>
      <c r="X19" s="27"/>
      <c r="Y19" s="27">
        <v>76</v>
      </c>
      <c r="Z19" s="27">
        <v>23</v>
      </c>
      <c r="AA19" s="27">
        <v>13</v>
      </c>
      <c r="AB19" s="27"/>
      <c r="AC19" s="27"/>
      <c r="AD19" s="23">
        <v>112</v>
      </c>
      <c r="AE19" s="25"/>
      <c r="AF19" s="25">
        <v>58</v>
      </c>
      <c r="AG19" s="25">
        <v>11</v>
      </c>
      <c r="AH19" s="25">
        <v>18</v>
      </c>
      <c r="AI19" s="25">
        <v>3</v>
      </c>
      <c r="AJ19" s="25"/>
      <c r="AK19" s="21">
        <v>90</v>
      </c>
      <c r="AL19" s="25"/>
      <c r="AM19" s="25">
        <v>57</v>
      </c>
      <c r="AN19" s="25">
        <v>10</v>
      </c>
      <c r="AO19" s="25">
        <v>7</v>
      </c>
      <c r="AP19" s="25">
        <v>6</v>
      </c>
      <c r="AQ19" s="25">
        <v>1</v>
      </c>
      <c r="AR19" s="21">
        <v>81</v>
      </c>
      <c r="AS19" s="25"/>
      <c r="AT19" s="25">
        <v>40</v>
      </c>
      <c r="AU19" s="25">
        <v>8</v>
      </c>
      <c r="AV19" s="25">
        <v>15</v>
      </c>
      <c r="AW19" s="25">
        <v>2</v>
      </c>
      <c r="AX19" s="25"/>
      <c r="AY19" s="21">
        <v>65</v>
      </c>
    </row>
    <row r="20" spans="1:51" ht="15" customHeight="1" x14ac:dyDescent="0.3">
      <c r="A20" s="25"/>
      <c r="B20" s="38" t="s">
        <v>21</v>
      </c>
      <c r="C20" s="25"/>
      <c r="D20" s="27">
        <v>565</v>
      </c>
      <c r="E20" s="27">
        <v>139</v>
      </c>
      <c r="F20" s="27">
        <v>79</v>
      </c>
      <c r="G20" s="27">
        <v>9</v>
      </c>
      <c r="H20" s="27">
        <v>15</v>
      </c>
      <c r="I20" s="23">
        <v>807</v>
      </c>
      <c r="J20" s="27"/>
      <c r="K20" s="27">
        <v>594</v>
      </c>
      <c r="L20" s="27">
        <v>137</v>
      </c>
      <c r="M20" s="27">
        <v>71</v>
      </c>
      <c r="N20" s="27">
        <v>9</v>
      </c>
      <c r="O20" s="27">
        <v>12</v>
      </c>
      <c r="P20" s="23">
        <v>823</v>
      </c>
      <c r="Q20" s="27"/>
      <c r="R20" s="27">
        <v>578</v>
      </c>
      <c r="S20" s="27">
        <v>134</v>
      </c>
      <c r="T20" s="27">
        <v>78</v>
      </c>
      <c r="U20" s="27">
        <v>27</v>
      </c>
      <c r="V20" s="27">
        <v>8</v>
      </c>
      <c r="W20" s="23">
        <v>825</v>
      </c>
      <c r="X20" s="27"/>
      <c r="Y20" s="27">
        <v>623</v>
      </c>
      <c r="Z20" s="27">
        <v>176</v>
      </c>
      <c r="AA20" s="27">
        <v>95</v>
      </c>
      <c r="AB20" s="27">
        <v>14</v>
      </c>
      <c r="AC20" s="27">
        <v>10</v>
      </c>
      <c r="AD20" s="23">
        <v>918</v>
      </c>
      <c r="AE20" s="25"/>
      <c r="AF20" s="25">
        <v>558</v>
      </c>
      <c r="AG20" s="25">
        <v>160</v>
      </c>
      <c r="AH20" s="25">
        <v>101</v>
      </c>
      <c r="AI20" s="25">
        <v>9</v>
      </c>
      <c r="AJ20" s="25">
        <v>6</v>
      </c>
      <c r="AK20" s="21">
        <v>834</v>
      </c>
      <c r="AL20" s="25"/>
      <c r="AM20" s="25">
        <v>525</v>
      </c>
      <c r="AN20" s="25">
        <v>134</v>
      </c>
      <c r="AO20" s="25">
        <v>87</v>
      </c>
      <c r="AP20" s="25">
        <v>6</v>
      </c>
      <c r="AQ20" s="25">
        <v>2</v>
      </c>
      <c r="AR20" s="21">
        <v>754</v>
      </c>
      <c r="AS20" s="25"/>
      <c r="AT20" s="25">
        <v>557</v>
      </c>
      <c r="AU20" s="25">
        <v>118</v>
      </c>
      <c r="AV20" s="25">
        <v>87</v>
      </c>
      <c r="AW20" s="25"/>
      <c r="AX20" s="25">
        <v>2</v>
      </c>
      <c r="AY20" s="21">
        <v>764</v>
      </c>
    </row>
    <row r="21" spans="1:51" ht="15" customHeight="1" x14ac:dyDescent="0.3">
      <c r="A21" s="25"/>
      <c r="B21" s="38" t="s">
        <v>731</v>
      </c>
      <c r="C21" s="25"/>
      <c r="D21" s="27">
        <v>158</v>
      </c>
      <c r="E21" s="27">
        <v>121</v>
      </c>
      <c r="F21" s="27">
        <v>46</v>
      </c>
      <c r="G21" s="27">
        <v>7</v>
      </c>
      <c r="H21" s="27">
        <v>1</v>
      </c>
      <c r="I21" s="23">
        <v>333</v>
      </c>
      <c r="J21" s="27"/>
      <c r="K21" s="27">
        <v>425</v>
      </c>
      <c r="L21" s="27">
        <v>150</v>
      </c>
      <c r="M21" s="27">
        <v>53</v>
      </c>
      <c r="N21" s="27">
        <v>11</v>
      </c>
      <c r="O21" s="27">
        <v>10</v>
      </c>
      <c r="P21" s="23">
        <v>649</v>
      </c>
      <c r="Q21" s="27"/>
      <c r="R21" s="27">
        <v>443</v>
      </c>
      <c r="S21" s="27">
        <v>139</v>
      </c>
      <c r="T21" s="27">
        <v>46</v>
      </c>
      <c r="U21" s="27">
        <v>14</v>
      </c>
      <c r="V21" s="27">
        <v>3</v>
      </c>
      <c r="W21" s="23">
        <v>645</v>
      </c>
      <c r="X21" s="27"/>
      <c r="Y21" s="27">
        <v>483</v>
      </c>
      <c r="Z21" s="27">
        <v>150</v>
      </c>
      <c r="AA21" s="27">
        <v>67</v>
      </c>
      <c r="AB21" s="27">
        <v>9</v>
      </c>
      <c r="AC21" s="27"/>
      <c r="AD21" s="23">
        <v>709</v>
      </c>
      <c r="AE21" s="25"/>
      <c r="AF21" s="25">
        <v>429</v>
      </c>
      <c r="AG21" s="25">
        <v>158</v>
      </c>
      <c r="AH21" s="25">
        <v>85</v>
      </c>
      <c r="AI21" s="25">
        <v>7</v>
      </c>
      <c r="AJ21" s="25">
        <v>2</v>
      </c>
      <c r="AK21" s="21">
        <v>681</v>
      </c>
      <c r="AL21" s="25"/>
      <c r="AM21" s="25">
        <v>418</v>
      </c>
      <c r="AN21" s="25">
        <v>108</v>
      </c>
      <c r="AO21" s="25">
        <v>52</v>
      </c>
      <c r="AP21" s="25">
        <v>4</v>
      </c>
      <c r="AQ21" s="25">
        <v>1</v>
      </c>
      <c r="AR21" s="21">
        <v>583</v>
      </c>
      <c r="AS21" s="25"/>
      <c r="AT21" s="25">
        <v>462</v>
      </c>
      <c r="AU21" s="25">
        <v>119</v>
      </c>
      <c r="AV21" s="25">
        <v>65</v>
      </c>
      <c r="AW21" s="25">
        <v>1</v>
      </c>
      <c r="AX21" s="25">
        <v>2</v>
      </c>
      <c r="AY21" s="21">
        <v>649</v>
      </c>
    </row>
    <row r="22" spans="1:51" ht="15" customHeight="1" x14ac:dyDescent="0.3">
      <c r="A22" s="25"/>
      <c r="B22" s="38" t="s">
        <v>724</v>
      </c>
      <c r="C22" s="25"/>
      <c r="D22" s="27">
        <v>159</v>
      </c>
      <c r="E22" s="27">
        <v>15</v>
      </c>
      <c r="F22" s="27">
        <v>10</v>
      </c>
      <c r="G22" s="27"/>
      <c r="H22" s="27">
        <v>2</v>
      </c>
      <c r="I22" s="23">
        <v>186</v>
      </c>
      <c r="J22" s="27"/>
      <c r="K22" s="27">
        <v>150</v>
      </c>
      <c r="L22" s="27">
        <v>20</v>
      </c>
      <c r="M22" s="27">
        <v>15</v>
      </c>
      <c r="N22" s="27">
        <v>3</v>
      </c>
      <c r="O22" s="27">
        <v>5</v>
      </c>
      <c r="P22" s="23">
        <v>193</v>
      </c>
      <c r="Q22" s="27"/>
      <c r="R22" s="27">
        <v>134</v>
      </c>
      <c r="S22" s="27">
        <v>27</v>
      </c>
      <c r="T22" s="27">
        <v>16</v>
      </c>
      <c r="U22" s="27">
        <v>3</v>
      </c>
      <c r="V22" s="27">
        <v>7</v>
      </c>
      <c r="W22" s="23">
        <v>187</v>
      </c>
      <c r="X22" s="27"/>
      <c r="Y22" s="27">
        <v>153</v>
      </c>
      <c r="Z22" s="27">
        <v>31</v>
      </c>
      <c r="AA22" s="27">
        <v>21</v>
      </c>
      <c r="AB22" s="27">
        <v>1</v>
      </c>
      <c r="AC22" s="27"/>
      <c r="AD22" s="23">
        <v>206</v>
      </c>
      <c r="AE22" s="25"/>
      <c r="AF22" s="25">
        <v>156</v>
      </c>
      <c r="AG22" s="25">
        <v>48</v>
      </c>
      <c r="AH22" s="25">
        <v>25</v>
      </c>
      <c r="AI22" s="25">
        <v>2</v>
      </c>
      <c r="AJ22" s="25"/>
      <c r="AK22" s="21">
        <v>231</v>
      </c>
      <c r="AL22" s="25"/>
      <c r="AM22" s="25">
        <v>171</v>
      </c>
      <c r="AN22" s="25">
        <v>47</v>
      </c>
      <c r="AO22" s="25">
        <v>26</v>
      </c>
      <c r="AP22" s="25">
        <v>3</v>
      </c>
      <c r="AQ22" s="25">
        <v>2</v>
      </c>
      <c r="AR22" s="21">
        <v>249</v>
      </c>
      <c r="AS22" s="25"/>
      <c r="AT22" s="25">
        <v>167</v>
      </c>
      <c r="AU22" s="25">
        <v>31</v>
      </c>
      <c r="AV22" s="25">
        <v>28</v>
      </c>
      <c r="AW22" s="25">
        <v>5</v>
      </c>
      <c r="AX22" s="25"/>
      <c r="AY22" s="21">
        <v>231</v>
      </c>
    </row>
    <row r="23" spans="1:51" ht="15" customHeight="1" x14ac:dyDescent="0.3">
      <c r="A23" s="25"/>
      <c r="B23" s="38" t="s">
        <v>22</v>
      </c>
      <c r="C23" s="25"/>
      <c r="D23" s="27">
        <v>144</v>
      </c>
      <c r="E23" s="27">
        <v>16</v>
      </c>
      <c r="F23" s="27">
        <v>17</v>
      </c>
      <c r="G23" s="27">
        <v>4</v>
      </c>
      <c r="H23" s="27">
        <v>2</v>
      </c>
      <c r="I23" s="23">
        <v>183</v>
      </c>
      <c r="J23" s="27"/>
      <c r="K23" s="27">
        <v>119</v>
      </c>
      <c r="L23" s="27">
        <v>15</v>
      </c>
      <c r="M23" s="27">
        <v>20</v>
      </c>
      <c r="N23" s="27">
        <v>6</v>
      </c>
      <c r="O23" s="27"/>
      <c r="P23" s="23">
        <v>160</v>
      </c>
      <c r="Q23" s="27"/>
      <c r="R23" s="27">
        <v>122</v>
      </c>
      <c r="S23" s="27">
        <v>32</v>
      </c>
      <c r="T23" s="27">
        <v>23</v>
      </c>
      <c r="U23" s="27">
        <v>4</v>
      </c>
      <c r="V23" s="27"/>
      <c r="W23" s="23">
        <v>181</v>
      </c>
      <c r="X23" s="27"/>
      <c r="Y23" s="27">
        <v>174</v>
      </c>
      <c r="Z23" s="27">
        <v>42</v>
      </c>
      <c r="AA23" s="27">
        <v>24</v>
      </c>
      <c r="AB23" s="27">
        <v>8</v>
      </c>
      <c r="AC23" s="27"/>
      <c r="AD23" s="23">
        <v>248</v>
      </c>
      <c r="AE23" s="25"/>
      <c r="AF23" s="25">
        <v>121</v>
      </c>
      <c r="AG23" s="25">
        <v>49</v>
      </c>
      <c r="AH23" s="25">
        <v>26</v>
      </c>
      <c r="AI23" s="25">
        <v>3</v>
      </c>
      <c r="AJ23" s="25"/>
      <c r="AK23" s="21">
        <v>199</v>
      </c>
      <c r="AL23" s="25"/>
      <c r="AM23" s="25">
        <v>166</v>
      </c>
      <c r="AN23" s="25">
        <v>55</v>
      </c>
      <c r="AO23" s="25">
        <v>34</v>
      </c>
      <c r="AP23" s="25"/>
      <c r="AQ23" s="25"/>
      <c r="AR23" s="21">
        <v>255</v>
      </c>
      <c r="AS23" s="25"/>
      <c r="AT23" s="25">
        <v>242</v>
      </c>
      <c r="AU23" s="25">
        <v>52</v>
      </c>
      <c r="AV23" s="25">
        <v>44</v>
      </c>
      <c r="AW23" s="25">
        <v>6</v>
      </c>
      <c r="AX23" s="25"/>
      <c r="AY23" s="21">
        <v>344</v>
      </c>
    </row>
    <row r="24" spans="1:51" ht="15" customHeight="1" x14ac:dyDescent="0.3">
      <c r="A24" s="25"/>
      <c r="B24" s="38" t="s">
        <v>23</v>
      </c>
      <c r="C24" s="25"/>
      <c r="D24" s="27">
        <v>101</v>
      </c>
      <c r="E24" s="27">
        <v>15</v>
      </c>
      <c r="F24" s="27">
        <v>11</v>
      </c>
      <c r="G24" s="27">
        <v>5</v>
      </c>
      <c r="H24" s="27">
        <v>7</v>
      </c>
      <c r="I24" s="23">
        <v>139</v>
      </c>
      <c r="J24" s="27"/>
      <c r="K24" s="27">
        <v>66</v>
      </c>
      <c r="L24" s="27">
        <v>5</v>
      </c>
      <c r="M24" s="27">
        <v>7</v>
      </c>
      <c r="N24" s="27">
        <v>7</v>
      </c>
      <c r="O24" s="27">
        <v>8</v>
      </c>
      <c r="P24" s="23">
        <v>93</v>
      </c>
      <c r="Q24" s="27"/>
      <c r="R24" s="27">
        <v>44</v>
      </c>
      <c r="S24" s="27">
        <v>15</v>
      </c>
      <c r="T24" s="27">
        <v>8</v>
      </c>
      <c r="U24" s="27">
        <v>5</v>
      </c>
      <c r="V24" s="27">
        <v>12</v>
      </c>
      <c r="W24" s="23">
        <v>84</v>
      </c>
      <c r="X24" s="27"/>
      <c r="Y24" s="27">
        <v>77</v>
      </c>
      <c r="Z24" s="27">
        <v>17</v>
      </c>
      <c r="AA24" s="27">
        <v>11</v>
      </c>
      <c r="AB24" s="27">
        <v>10</v>
      </c>
      <c r="AC24" s="27">
        <v>2</v>
      </c>
      <c r="AD24" s="23">
        <v>117</v>
      </c>
      <c r="AE24" s="25"/>
      <c r="AF24" s="25">
        <v>65</v>
      </c>
      <c r="AG24" s="25">
        <v>18</v>
      </c>
      <c r="AH24" s="25">
        <v>11</v>
      </c>
      <c r="AI24" s="25">
        <v>3</v>
      </c>
      <c r="AJ24" s="25">
        <v>1</v>
      </c>
      <c r="AK24" s="21">
        <v>98</v>
      </c>
      <c r="AL24" s="25"/>
      <c r="AM24" s="25">
        <v>89</v>
      </c>
      <c r="AN24" s="25">
        <v>18</v>
      </c>
      <c r="AO24" s="25">
        <v>6</v>
      </c>
      <c r="AP24" s="25">
        <v>3</v>
      </c>
      <c r="AQ24" s="25"/>
      <c r="AR24" s="21">
        <v>116</v>
      </c>
      <c r="AS24" s="25"/>
      <c r="AT24" s="25">
        <v>81</v>
      </c>
      <c r="AU24" s="25">
        <v>17</v>
      </c>
      <c r="AV24" s="25">
        <v>18</v>
      </c>
      <c r="AW24" s="25">
        <v>3</v>
      </c>
      <c r="AX24" s="25"/>
      <c r="AY24" s="21">
        <v>119</v>
      </c>
    </row>
    <row r="25" spans="1:51" ht="15" customHeight="1" x14ac:dyDescent="0.3">
      <c r="A25" s="25"/>
      <c r="B25" s="38" t="s">
        <v>24</v>
      </c>
      <c r="C25" s="25"/>
      <c r="D25" s="27">
        <v>61</v>
      </c>
      <c r="E25" s="27">
        <v>22</v>
      </c>
      <c r="F25" s="27">
        <v>10</v>
      </c>
      <c r="G25" s="27"/>
      <c r="H25" s="27"/>
      <c r="I25" s="23">
        <v>93</v>
      </c>
      <c r="J25" s="27"/>
      <c r="K25" s="27">
        <v>83</v>
      </c>
      <c r="L25" s="27">
        <v>22</v>
      </c>
      <c r="M25" s="27">
        <v>21</v>
      </c>
      <c r="N25" s="27">
        <v>1</v>
      </c>
      <c r="O25" s="27"/>
      <c r="P25" s="23">
        <v>127</v>
      </c>
      <c r="Q25" s="27"/>
      <c r="R25" s="27">
        <v>98</v>
      </c>
      <c r="S25" s="27">
        <v>30</v>
      </c>
      <c r="T25" s="27">
        <v>16</v>
      </c>
      <c r="U25" s="27"/>
      <c r="V25" s="27">
        <v>1</v>
      </c>
      <c r="W25" s="23">
        <v>145</v>
      </c>
      <c r="X25" s="27"/>
      <c r="Y25" s="27">
        <v>92</v>
      </c>
      <c r="Z25" s="27">
        <v>31</v>
      </c>
      <c r="AA25" s="27">
        <v>20</v>
      </c>
      <c r="AB25" s="27">
        <v>2</v>
      </c>
      <c r="AC25" s="27"/>
      <c r="AD25" s="23">
        <v>145</v>
      </c>
      <c r="AE25" s="25"/>
      <c r="AF25" s="25">
        <v>87</v>
      </c>
      <c r="AG25" s="25">
        <v>27</v>
      </c>
      <c r="AH25" s="25">
        <v>17</v>
      </c>
      <c r="AI25" s="25">
        <v>2</v>
      </c>
      <c r="AJ25" s="25"/>
      <c r="AK25" s="21">
        <v>133</v>
      </c>
      <c r="AL25" s="25"/>
      <c r="AM25" s="25">
        <v>76</v>
      </c>
      <c r="AN25" s="25">
        <v>19</v>
      </c>
      <c r="AO25" s="25">
        <v>17</v>
      </c>
      <c r="AP25" s="25"/>
      <c r="AQ25" s="25"/>
      <c r="AR25" s="21">
        <v>112</v>
      </c>
      <c r="AS25" s="25"/>
      <c r="AT25" s="25">
        <v>94</v>
      </c>
      <c r="AU25" s="25">
        <v>27</v>
      </c>
      <c r="AV25" s="25">
        <v>12</v>
      </c>
      <c r="AW25" s="25"/>
      <c r="AX25" s="25"/>
      <c r="AY25" s="21">
        <v>133</v>
      </c>
    </row>
    <row r="26" spans="1:51" ht="15" customHeight="1" x14ac:dyDescent="0.3">
      <c r="A26" s="25"/>
      <c r="B26" s="38" t="s">
        <v>25</v>
      </c>
      <c r="C26" s="25"/>
      <c r="D26" s="27">
        <v>483</v>
      </c>
      <c r="E26" s="27">
        <v>152</v>
      </c>
      <c r="F26" s="27">
        <v>53</v>
      </c>
      <c r="G26" s="27">
        <v>2</v>
      </c>
      <c r="H26" s="27">
        <v>2</v>
      </c>
      <c r="I26" s="23">
        <v>692</v>
      </c>
      <c r="J26" s="27"/>
      <c r="K26" s="27">
        <v>493</v>
      </c>
      <c r="L26" s="27">
        <v>217</v>
      </c>
      <c r="M26" s="27">
        <v>71</v>
      </c>
      <c r="N26" s="27">
        <v>6</v>
      </c>
      <c r="O26" s="27">
        <v>7</v>
      </c>
      <c r="P26" s="23">
        <v>794</v>
      </c>
      <c r="Q26" s="27"/>
      <c r="R26" s="27">
        <v>551</v>
      </c>
      <c r="S26" s="27">
        <v>155</v>
      </c>
      <c r="T26" s="27">
        <v>56</v>
      </c>
      <c r="U26" s="27">
        <v>2</v>
      </c>
      <c r="V26" s="27">
        <v>4</v>
      </c>
      <c r="W26" s="23">
        <v>768</v>
      </c>
      <c r="X26" s="27"/>
      <c r="Y26" s="27">
        <v>585</v>
      </c>
      <c r="Z26" s="27">
        <v>167</v>
      </c>
      <c r="AA26" s="27">
        <v>74</v>
      </c>
      <c r="AB26" s="27">
        <v>4</v>
      </c>
      <c r="AC26" s="27">
        <v>1</v>
      </c>
      <c r="AD26" s="23">
        <v>831</v>
      </c>
      <c r="AE26" s="25"/>
      <c r="AF26" s="25">
        <v>545</v>
      </c>
      <c r="AG26" s="25">
        <v>150</v>
      </c>
      <c r="AH26" s="25">
        <v>78</v>
      </c>
      <c r="AI26" s="25">
        <v>6</v>
      </c>
      <c r="AJ26" s="25">
        <v>8</v>
      </c>
      <c r="AK26" s="21">
        <v>787</v>
      </c>
      <c r="AL26" s="25"/>
      <c r="AM26" s="25">
        <v>494</v>
      </c>
      <c r="AN26" s="25">
        <v>135</v>
      </c>
      <c r="AO26" s="25">
        <v>48</v>
      </c>
      <c r="AP26" s="25">
        <v>7</v>
      </c>
      <c r="AQ26" s="25">
        <v>5</v>
      </c>
      <c r="AR26" s="21">
        <v>689</v>
      </c>
      <c r="AS26" s="25"/>
      <c r="AT26" s="25">
        <v>489</v>
      </c>
      <c r="AU26" s="25">
        <v>168</v>
      </c>
      <c r="AV26" s="25">
        <v>55</v>
      </c>
      <c r="AW26" s="25">
        <v>6</v>
      </c>
      <c r="AX26" s="25">
        <v>1</v>
      </c>
      <c r="AY26" s="21">
        <v>719</v>
      </c>
    </row>
    <row r="27" spans="1:51" ht="15" customHeight="1" x14ac:dyDescent="0.3">
      <c r="A27" s="25"/>
      <c r="B27" s="38" t="s">
        <v>26</v>
      </c>
      <c r="C27" s="25"/>
      <c r="D27" s="27">
        <v>34</v>
      </c>
      <c r="E27" s="27">
        <v>2</v>
      </c>
      <c r="F27" s="27">
        <v>1</v>
      </c>
      <c r="G27" s="27"/>
      <c r="H27" s="27"/>
      <c r="I27" s="23">
        <v>37</v>
      </c>
      <c r="J27" s="27"/>
      <c r="K27" s="27">
        <v>17</v>
      </c>
      <c r="L27" s="27">
        <v>6</v>
      </c>
      <c r="M27" s="27">
        <v>1</v>
      </c>
      <c r="N27" s="27"/>
      <c r="O27" s="27"/>
      <c r="P27" s="23">
        <v>24</v>
      </c>
      <c r="Q27" s="27"/>
      <c r="R27" s="27">
        <v>16</v>
      </c>
      <c r="S27" s="27"/>
      <c r="T27" s="27"/>
      <c r="U27" s="27">
        <v>1</v>
      </c>
      <c r="V27" s="27"/>
      <c r="W27" s="23">
        <v>17</v>
      </c>
      <c r="X27" s="27"/>
      <c r="Y27" s="27">
        <v>61</v>
      </c>
      <c r="Z27" s="27"/>
      <c r="AA27" s="27"/>
      <c r="AB27" s="27">
        <v>4</v>
      </c>
      <c r="AC27" s="27">
        <v>2</v>
      </c>
      <c r="AD27" s="23">
        <v>67</v>
      </c>
      <c r="AE27" s="25"/>
      <c r="AF27" s="25">
        <v>50</v>
      </c>
      <c r="AG27" s="25"/>
      <c r="AH27" s="25"/>
      <c r="AI27" s="25">
        <v>1</v>
      </c>
      <c r="AJ27" s="25">
        <v>6</v>
      </c>
      <c r="AK27" s="21">
        <v>57</v>
      </c>
      <c r="AL27" s="25"/>
      <c r="AM27" s="25">
        <v>34</v>
      </c>
      <c r="AN27" s="25">
        <v>1</v>
      </c>
      <c r="AO27" s="25"/>
      <c r="AP27" s="25">
        <v>2</v>
      </c>
      <c r="AQ27" s="25">
        <v>1</v>
      </c>
      <c r="AR27" s="21">
        <v>38</v>
      </c>
      <c r="AS27" s="25"/>
      <c r="AT27" s="25">
        <v>30</v>
      </c>
      <c r="AU27" s="25"/>
      <c r="AV27" s="25"/>
      <c r="AW27" s="25"/>
      <c r="AX27" s="25"/>
      <c r="AY27" s="21">
        <v>30</v>
      </c>
    </row>
    <row r="28" spans="1:51" ht="15" customHeight="1" x14ac:dyDescent="0.3">
      <c r="A28" s="25"/>
      <c r="B28" s="38" t="s">
        <v>27</v>
      </c>
      <c r="C28" s="25"/>
      <c r="D28" s="27">
        <v>152</v>
      </c>
      <c r="E28" s="27">
        <v>27</v>
      </c>
      <c r="F28" s="27">
        <v>17</v>
      </c>
      <c r="G28" s="27">
        <v>5</v>
      </c>
      <c r="H28" s="27">
        <v>1</v>
      </c>
      <c r="I28" s="23">
        <v>202</v>
      </c>
      <c r="J28" s="27"/>
      <c r="K28" s="27">
        <v>98</v>
      </c>
      <c r="L28" s="27">
        <v>15</v>
      </c>
      <c r="M28" s="27">
        <v>12</v>
      </c>
      <c r="N28" s="27">
        <v>2</v>
      </c>
      <c r="O28" s="27">
        <v>7</v>
      </c>
      <c r="P28" s="23">
        <v>134</v>
      </c>
      <c r="Q28" s="27"/>
      <c r="R28" s="27">
        <v>93</v>
      </c>
      <c r="S28" s="27">
        <v>13</v>
      </c>
      <c r="T28" s="27">
        <v>14</v>
      </c>
      <c r="U28" s="27"/>
      <c r="V28" s="27">
        <v>2</v>
      </c>
      <c r="W28" s="23">
        <v>122</v>
      </c>
      <c r="X28" s="27"/>
      <c r="Y28" s="27">
        <v>109</v>
      </c>
      <c r="Z28" s="27">
        <v>35</v>
      </c>
      <c r="AA28" s="27">
        <v>13</v>
      </c>
      <c r="AB28" s="27">
        <v>5</v>
      </c>
      <c r="AC28" s="27">
        <v>1</v>
      </c>
      <c r="AD28" s="23">
        <v>163</v>
      </c>
      <c r="AE28" s="25"/>
      <c r="AF28" s="25">
        <v>89</v>
      </c>
      <c r="AG28" s="25">
        <v>27</v>
      </c>
      <c r="AH28" s="25">
        <v>17</v>
      </c>
      <c r="AI28" s="25">
        <v>5</v>
      </c>
      <c r="AJ28" s="25"/>
      <c r="AK28" s="21">
        <v>138</v>
      </c>
      <c r="AL28" s="25"/>
      <c r="AM28" s="25">
        <v>95</v>
      </c>
      <c r="AN28" s="25">
        <v>32</v>
      </c>
      <c r="AO28" s="25">
        <v>14</v>
      </c>
      <c r="AP28" s="25">
        <v>3</v>
      </c>
      <c r="AQ28" s="25"/>
      <c r="AR28" s="21">
        <v>144</v>
      </c>
      <c r="AS28" s="25"/>
      <c r="AT28" s="25">
        <v>115</v>
      </c>
      <c r="AU28" s="25">
        <v>31</v>
      </c>
      <c r="AV28" s="25">
        <v>25</v>
      </c>
      <c r="AW28" s="25"/>
      <c r="AX28" s="25"/>
      <c r="AY28" s="21">
        <v>171</v>
      </c>
    </row>
    <row r="29" spans="1:51" ht="15" customHeight="1" x14ac:dyDescent="0.3">
      <c r="A29" s="25"/>
      <c r="B29" s="38" t="s">
        <v>28</v>
      </c>
      <c r="C29" s="25"/>
      <c r="D29" s="27">
        <v>82</v>
      </c>
      <c r="E29" s="27">
        <v>18</v>
      </c>
      <c r="F29" s="27">
        <v>9</v>
      </c>
      <c r="G29" s="27">
        <v>1</v>
      </c>
      <c r="H29" s="27"/>
      <c r="I29" s="23">
        <v>110</v>
      </c>
      <c r="J29" s="27"/>
      <c r="K29" s="27">
        <v>171</v>
      </c>
      <c r="L29" s="27">
        <v>19</v>
      </c>
      <c r="M29" s="27">
        <v>4</v>
      </c>
      <c r="N29" s="27">
        <v>1</v>
      </c>
      <c r="O29" s="27"/>
      <c r="P29" s="23">
        <v>195</v>
      </c>
      <c r="Q29" s="27"/>
      <c r="R29" s="27">
        <v>106</v>
      </c>
      <c r="S29" s="27">
        <v>23</v>
      </c>
      <c r="T29" s="27">
        <v>10</v>
      </c>
      <c r="U29" s="27"/>
      <c r="V29" s="27"/>
      <c r="W29" s="23">
        <v>139</v>
      </c>
      <c r="X29" s="27"/>
      <c r="Y29" s="27">
        <v>97</v>
      </c>
      <c r="Z29" s="27">
        <v>17</v>
      </c>
      <c r="AA29" s="27">
        <v>6</v>
      </c>
      <c r="AB29" s="27"/>
      <c r="AC29" s="27"/>
      <c r="AD29" s="23">
        <v>120</v>
      </c>
      <c r="AE29" s="25"/>
      <c r="AF29" s="25">
        <v>134</v>
      </c>
      <c r="AG29" s="25">
        <v>14</v>
      </c>
      <c r="AH29" s="25">
        <v>8</v>
      </c>
      <c r="AI29" s="25">
        <v>1</v>
      </c>
      <c r="AJ29" s="25"/>
      <c r="AK29" s="21">
        <v>157</v>
      </c>
      <c r="AL29" s="25"/>
      <c r="AM29" s="25">
        <v>121</v>
      </c>
      <c r="AN29" s="25">
        <v>14</v>
      </c>
      <c r="AO29" s="25">
        <v>9</v>
      </c>
      <c r="AP29" s="25"/>
      <c r="AQ29" s="25"/>
      <c r="AR29" s="21">
        <v>144</v>
      </c>
      <c r="AS29" s="25"/>
      <c r="AT29" s="25">
        <v>122</v>
      </c>
      <c r="AU29" s="25">
        <v>17</v>
      </c>
      <c r="AV29" s="25">
        <v>10</v>
      </c>
      <c r="AW29" s="25"/>
      <c r="AX29" s="25"/>
      <c r="AY29" s="21">
        <v>149</v>
      </c>
    </row>
    <row r="30" spans="1:51" ht="15" customHeight="1" x14ac:dyDescent="0.3">
      <c r="A30" s="25"/>
      <c r="B30" s="38" t="s">
        <v>29</v>
      </c>
      <c r="C30" s="25"/>
      <c r="D30" s="27">
        <v>33</v>
      </c>
      <c r="E30" s="27">
        <v>2</v>
      </c>
      <c r="F30" s="27">
        <v>1</v>
      </c>
      <c r="G30" s="27"/>
      <c r="H30" s="27"/>
      <c r="I30" s="23">
        <v>36</v>
      </c>
      <c r="J30" s="27"/>
      <c r="K30" s="27">
        <v>42</v>
      </c>
      <c r="L30" s="27">
        <v>3</v>
      </c>
      <c r="M30" s="27">
        <v>7</v>
      </c>
      <c r="N30" s="27">
        <v>1</v>
      </c>
      <c r="O30" s="27"/>
      <c r="P30" s="23">
        <v>53</v>
      </c>
      <c r="Q30" s="27"/>
      <c r="R30" s="27">
        <v>50</v>
      </c>
      <c r="S30" s="27">
        <v>11</v>
      </c>
      <c r="T30" s="27">
        <v>5</v>
      </c>
      <c r="U30" s="27"/>
      <c r="V30" s="27"/>
      <c r="W30" s="23">
        <v>66</v>
      </c>
      <c r="X30" s="27"/>
      <c r="Y30" s="27">
        <v>55</v>
      </c>
      <c r="Z30" s="27">
        <v>4</v>
      </c>
      <c r="AA30" s="27">
        <v>6</v>
      </c>
      <c r="AB30" s="27">
        <v>1</v>
      </c>
      <c r="AC30" s="27"/>
      <c r="AD30" s="23">
        <v>66</v>
      </c>
      <c r="AE30" s="25"/>
      <c r="AF30" s="25">
        <v>68</v>
      </c>
      <c r="AG30" s="25">
        <v>8</v>
      </c>
      <c r="AH30" s="25">
        <v>13</v>
      </c>
      <c r="AI30" s="25">
        <v>2</v>
      </c>
      <c r="AJ30" s="25"/>
      <c r="AK30" s="21">
        <v>91</v>
      </c>
      <c r="AL30" s="25"/>
      <c r="AM30" s="25">
        <v>41</v>
      </c>
      <c r="AN30" s="25">
        <v>6</v>
      </c>
      <c r="AO30" s="25">
        <v>7</v>
      </c>
      <c r="AP30" s="25"/>
      <c r="AQ30" s="25"/>
      <c r="AR30" s="21">
        <v>54</v>
      </c>
      <c r="AS30" s="25"/>
      <c r="AT30" s="25">
        <v>84</v>
      </c>
      <c r="AU30" s="25">
        <v>7</v>
      </c>
      <c r="AV30" s="25">
        <v>9</v>
      </c>
      <c r="AW30" s="25"/>
      <c r="AX30" s="25"/>
      <c r="AY30" s="21">
        <v>100</v>
      </c>
    </row>
    <row r="31" spans="1:51" ht="15" customHeight="1" x14ac:dyDescent="0.3">
      <c r="A31" s="25"/>
      <c r="B31" s="38" t="s">
        <v>30</v>
      </c>
      <c r="C31" s="25"/>
      <c r="D31" s="27">
        <v>106</v>
      </c>
      <c r="E31" s="27">
        <v>20</v>
      </c>
      <c r="F31" s="27">
        <v>15</v>
      </c>
      <c r="G31" s="27">
        <v>5</v>
      </c>
      <c r="H31" s="27"/>
      <c r="I31" s="23">
        <v>146</v>
      </c>
      <c r="J31" s="27"/>
      <c r="K31" s="27">
        <v>97</v>
      </c>
      <c r="L31" s="27">
        <v>23</v>
      </c>
      <c r="M31" s="27">
        <v>9</v>
      </c>
      <c r="N31" s="27">
        <v>1</v>
      </c>
      <c r="O31" s="27"/>
      <c r="P31" s="23">
        <v>130</v>
      </c>
      <c r="Q31" s="27"/>
      <c r="R31" s="27">
        <v>82</v>
      </c>
      <c r="S31" s="27">
        <v>22</v>
      </c>
      <c r="T31" s="27">
        <v>14</v>
      </c>
      <c r="U31" s="27">
        <v>1</v>
      </c>
      <c r="V31" s="27"/>
      <c r="W31" s="23">
        <v>119</v>
      </c>
      <c r="X31" s="27"/>
      <c r="Y31" s="27">
        <v>110</v>
      </c>
      <c r="Z31" s="27">
        <v>31</v>
      </c>
      <c r="AA31" s="27">
        <v>12</v>
      </c>
      <c r="AB31" s="27">
        <v>3</v>
      </c>
      <c r="AC31" s="27"/>
      <c r="AD31" s="23">
        <v>156</v>
      </c>
      <c r="AE31" s="25"/>
      <c r="AF31" s="25">
        <v>113</v>
      </c>
      <c r="AG31" s="25">
        <v>22</v>
      </c>
      <c r="AH31" s="25">
        <v>18</v>
      </c>
      <c r="AI31" s="25"/>
      <c r="AJ31" s="25"/>
      <c r="AK31" s="21">
        <v>153</v>
      </c>
      <c r="AL31" s="25"/>
      <c r="AM31" s="25">
        <v>132</v>
      </c>
      <c r="AN31" s="25">
        <v>33</v>
      </c>
      <c r="AO31" s="25">
        <v>21</v>
      </c>
      <c r="AP31" s="25">
        <v>2</v>
      </c>
      <c r="AQ31" s="25"/>
      <c r="AR31" s="21">
        <v>188</v>
      </c>
      <c r="AS31" s="25"/>
      <c r="AT31" s="25">
        <v>99</v>
      </c>
      <c r="AU31" s="25">
        <v>18</v>
      </c>
      <c r="AV31" s="25">
        <v>15</v>
      </c>
      <c r="AW31" s="25"/>
      <c r="AX31" s="25"/>
      <c r="AY31" s="21">
        <v>132</v>
      </c>
    </row>
    <row r="32" spans="1:51" ht="15" customHeight="1" x14ac:dyDescent="0.3">
      <c r="A32" s="25"/>
      <c r="B32" s="38" t="s">
        <v>31</v>
      </c>
      <c r="C32" s="25"/>
      <c r="D32" s="27">
        <v>296</v>
      </c>
      <c r="E32" s="27">
        <v>40</v>
      </c>
      <c r="F32" s="27">
        <v>29</v>
      </c>
      <c r="G32" s="27">
        <v>8</v>
      </c>
      <c r="H32" s="27">
        <v>29</v>
      </c>
      <c r="I32" s="23">
        <v>402</v>
      </c>
      <c r="J32" s="27"/>
      <c r="K32" s="27">
        <v>263</v>
      </c>
      <c r="L32" s="27">
        <v>49</v>
      </c>
      <c r="M32" s="27">
        <v>35</v>
      </c>
      <c r="N32" s="27">
        <v>5</v>
      </c>
      <c r="O32" s="27">
        <v>37</v>
      </c>
      <c r="P32" s="23">
        <v>389</v>
      </c>
      <c r="Q32" s="27"/>
      <c r="R32" s="27">
        <v>274</v>
      </c>
      <c r="S32" s="27">
        <v>57</v>
      </c>
      <c r="T32" s="27">
        <v>46</v>
      </c>
      <c r="U32" s="27">
        <v>6</v>
      </c>
      <c r="V32" s="27">
        <v>26</v>
      </c>
      <c r="W32" s="23">
        <v>409</v>
      </c>
      <c r="X32" s="27"/>
      <c r="Y32" s="27">
        <v>226</v>
      </c>
      <c r="Z32" s="27">
        <v>58</v>
      </c>
      <c r="AA32" s="27">
        <v>33</v>
      </c>
      <c r="AB32" s="27">
        <v>4</v>
      </c>
      <c r="AC32" s="27">
        <v>29</v>
      </c>
      <c r="AD32" s="23">
        <v>350</v>
      </c>
      <c r="AE32" s="25"/>
      <c r="AF32" s="25">
        <v>253</v>
      </c>
      <c r="AG32" s="25">
        <v>58</v>
      </c>
      <c r="AH32" s="25">
        <v>58</v>
      </c>
      <c r="AI32" s="25">
        <v>3</v>
      </c>
      <c r="AJ32" s="25">
        <v>12</v>
      </c>
      <c r="AK32" s="21">
        <v>384</v>
      </c>
      <c r="AL32" s="25"/>
      <c r="AM32" s="25">
        <v>252</v>
      </c>
      <c r="AN32" s="25">
        <v>66</v>
      </c>
      <c r="AO32" s="25">
        <v>34</v>
      </c>
      <c r="AP32" s="25">
        <v>2</v>
      </c>
      <c r="AQ32" s="25">
        <v>22</v>
      </c>
      <c r="AR32" s="21">
        <v>376</v>
      </c>
      <c r="AS32" s="25"/>
      <c r="AT32" s="25">
        <v>246</v>
      </c>
      <c r="AU32" s="25">
        <v>70</v>
      </c>
      <c r="AV32" s="25">
        <v>49</v>
      </c>
      <c r="AW32" s="25">
        <v>3</v>
      </c>
      <c r="AX32" s="25">
        <v>31</v>
      </c>
      <c r="AY32" s="21">
        <v>399</v>
      </c>
    </row>
    <row r="33" spans="1:51" ht="15" customHeight="1" x14ac:dyDescent="0.3">
      <c r="A33" s="25"/>
      <c r="B33" s="38" t="s">
        <v>32</v>
      </c>
      <c r="C33" s="25"/>
      <c r="D33" s="27">
        <v>231</v>
      </c>
      <c r="E33" s="27">
        <v>13</v>
      </c>
      <c r="F33" s="27">
        <v>29</v>
      </c>
      <c r="G33" s="27"/>
      <c r="H33" s="27"/>
      <c r="I33" s="23">
        <v>273</v>
      </c>
      <c r="J33" s="27"/>
      <c r="K33" s="27">
        <v>259</v>
      </c>
      <c r="L33" s="27">
        <v>32</v>
      </c>
      <c r="M33" s="27">
        <v>25</v>
      </c>
      <c r="N33" s="27">
        <v>1</v>
      </c>
      <c r="O33" s="27">
        <v>5</v>
      </c>
      <c r="P33" s="23">
        <v>322</v>
      </c>
      <c r="Q33" s="27"/>
      <c r="R33" s="27">
        <v>143</v>
      </c>
      <c r="S33" s="27">
        <v>27</v>
      </c>
      <c r="T33" s="27">
        <v>13</v>
      </c>
      <c r="U33" s="27">
        <v>4</v>
      </c>
      <c r="V33" s="27"/>
      <c r="W33" s="23">
        <v>187</v>
      </c>
      <c r="X33" s="27"/>
      <c r="Y33" s="27">
        <v>249</v>
      </c>
      <c r="Z33" s="27">
        <v>41</v>
      </c>
      <c r="AA33" s="27">
        <v>33</v>
      </c>
      <c r="AB33" s="27">
        <v>5</v>
      </c>
      <c r="AC33" s="27">
        <v>1</v>
      </c>
      <c r="AD33" s="23">
        <v>329</v>
      </c>
      <c r="AE33" s="25"/>
      <c r="AF33" s="25">
        <v>238</v>
      </c>
      <c r="AG33" s="25">
        <v>24</v>
      </c>
      <c r="AH33" s="25">
        <v>29</v>
      </c>
      <c r="AI33" s="25">
        <v>5</v>
      </c>
      <c r="AJ33" s="25"/>
      <c r="AK33" s="21">
        <v>296</v>
      </c>
      <c r="AL33" s="25"/>
      <c r="AM33" s="25">
        <v>237</v>
      </c>
      <c r="AN33" s="25">
        <v>23</v>
      </c>
      <c r="AO33" s="25">
        <v>28</v>
      </c>
      <c r="AP33" s="25">
        <v>5</v>
      </c>
      <c r="AQ33" s="25">
        <v>2</v>
      </c>
      <c r="AR33" s="21">
        <v>295</v>
      </c>
      <c r="AS33" s="25"/>
      <c r="AT33" s="25">
        <v>308</v>
      </c>
      <c r="AU33" s="25">
        <v>28</v>
      </c>
      <c r="AV33" s="25">
        <v>23</v>
      </c>
      <c r="AW33" s="25">
        <v>6</v>
      </c>
      <c r="AX33" s="25">
        <v>2</v>
      </c>
      <c r="AY33" s="21">
        <v>367</v>
      </c>
    </row>
    <row r="34" spans="1:51" ht="15" customHeight="1" x14ac:dyDescent="0.3">
      <c r="A34" s="25"/>
      <c r="B34" s="38" t="s">
        <v>33</v>
      </c>
      <c r="C34" s="25"/>
      <c r="D34" s="27">
        <v>50</v>
      </c>
      <c r="E34" s="27">
        <v>1</v>
      </c>
      <c r="F34" s="27"/>
      <c r="G34" s="27">
        <v>1</v>
      </c>
      <c r="H34" s="27">
        <v>1</v>
      </c>
      <c r="I34" s="23">
        <v>53</v>
      </c>
      <c r="J34" s="27"/>
      <c r="K34" s="27">
        <v>35</v>
      </c>
      <c r="L34" s="27">
        <v>4</v>
      </c>
      <c r="M34" s="27"/>
      <c r="N34" s="27"/>
      <c r="O34" s="27">
        <v>1</v>
      </c>
      <c r="P34" s="23">
        <v>40</v>
      </c>
      <c r="Q34" s="27"/>
      <c r="R34" s="27">
        <v>43</v>
      </c>
      <c r="S34" s="27">
        <v>2</v>
      </c>
      <c r="T34" s="27">
        <v>1</v>
      </c>
      <c r="U34" s="27">
        <v>2</v>
      </c>
      <c r="V34" s="27"/>
      <c r="W34" s="23">
        <v>48</v>
      </c>
      <c r="X34" s="27"/>
      <c r="Y34" s="27">
        <v>34</v>
      </c>
      <c r="Z34" s="27">
        <v>5</v>
      </c>
      <c r="AA34" s="27">
        <v>1</v>
      </c>
      <c r="AB34" s="27">
        <v>2</v>
      </c>
      <c r="AC34" s="27">
        <v>1</v>
      </c>
      <c r="AD34" s="23">
        <v>43</v>
      </c>
      <c r="AE34" s="25"/>
      <c r="AF34" s="25">
        <v>39</v>
      </c>
      <c r="AG34" s="25">
        <v>4</v>
      </c>
      <c r="AH34" s="25"/>
      <c r="AI34" s="25"/>
      <c r="AJ34" s="25"/>
      <c r="AK34" s="21">
        <v>43</v>
      </c>
      <c r="AL34" s="25"/>
      <c r="AM34" s="25">
        <v>39</v>
      </c>
      <c r="AN34" s="25">
        <v>2</v>
      </c>
      <c r="AO34" s="25">
        <v>2</v>
      </c>
      <c r="AP34" s="25"/>
      <c r="AQ34" s="25">
        <v>1</v>
      </c>
      <c r="AR34" s="21">
        <v>44</v>
      </c>
      <c r="AS34" s="25"/>
      <c r="AT34" s="25">
        <v>37</v>
      </c>
      <c r="AU34" s="25">
        <v>3</v>
      </c>
      <c r="AV34" s="25">
        <v>1</v>
      </c>
      <c r="AW34" s="25"/>
      <c r="AX34" s="25"/>
      <c r="AY34" s="21">
        <v>41</v>
      </c>
    </row>
    <row r="35" spans="1:51" ht="15" customHeight="1" x14ac:dyDescent="0.3">
      <c r="A35" s="25"/>
      <c r="B35" s="38" t="s">
        <v>34</v>
      </c>
      <c r="C35" s="25"/>
      <c r="D35" s="27">
        <v>128</v>
      </c>
      <c r="E35" s="27">
        <v>15</v>
      </c>
      <c r="F35" s="27">
        <v>16</v>
      </c>
      <c r="G35" s="27">
        <v>23</v>
      </c>
      <c r="H35" s="27">
        <v>26</v>
      </c>
      <c r="I35" s="23">
        <v>208</v>
      </c>
      <c r="J35" s="27"/>
      <c r="K35" s="27">
        <v>113</v>
      </c>
      <c r="L35" s="27">
        <v>10</v>
      </c>
      <c r="M35" s="27">
        <v>12</v>
      </c>
      <c r="N35" s="27">
        <v>61</v>
      </c>
      <c r="O35" s="27">
        <v>80</v>
      </c>
      <c r="P35" s="23">
        <v>276</v>
      </c>
      <c r="Q35" s="27"/>
      <c r="R35" s="27">
        <v>130</v>
      </c>
      <c r="S35" s="27">
        <v>14</v>
      </c>
      <c r="T35" s="27">
        <v>18</v>
      </c>
      <c r="U35" s="27">
        <v>55</v>
      </c>
      <c r="V35" s="27">
        <v>78</v>
      </c>
      <c r="W35" s="23">
        <v>295</v>
      </c>
      <c r="X35" s="27"/>
      <c r="Y35" s="27">
        <v>192</v>
      </c>
      <c r="Z35" s="27">
        <v>54</v>
      </c>
      <c r="AA35" s="27">
        <v>27</v>
      </c>
      <c r="AB35" s="27">
        <v>45</v>
      </c>
      <c r="AC35" s="27">
        <v>7</v>
      </c>
      <c r="AD35" s="23">
        <v>325</v>
      </c>
      <c r="AE35" s="25"/>
      <c r="AF35" s="25">
        <v>170</v>
      </c>
      <c r="AG35" s="25">
        <v>22</v>
      </c>
      <c r="AH35" s="25">
        <v>29</v>
      </c>
      <c r="AI35" s="25">
        <v>33</v>
      </c>
      <c r="AJ35" s="25">
        <v>4</v>
      </c>
      <c r="AK35" s="21">
        <v>258</v>
      </c>
      <c r="AL35" s="25"/>
      <c r="AM35" s="25">
        <v>159</v>
      </c>
      <c r="AN35" s="25">
        <v>36</v>
      </c>
      <c r="AO35" s="25">
        <v>34</v>
      </c>
      <c r="AP35" s="25">
        <v>11</v>
      </c>
      <c r="AQ35" s="25">
        <v>5</v>
      </c>
      <c r="AR35" s="21">
        <v>245</v>
      </c>
      <c r="AS35" s="25"/>
      <c r="AT35" s="25">
        <v>192</v>
      </c>
      <c r="AU35" s="25">
        <v>26</v>
      </c>
      <c r="AV35" s="25">
        <v>20</v>
      </c>
      <c r="AW35" s="25">
        <v>5</v>
      </c>
      <c r="AX35" s="25">
        <v>14</v>
      </c>
      <c r="AY35" s="21">
        <v>257</v>
      </c>
    </row>
    <row r="36" spans="1:51" ht="15" customHeight="1" x14ac:dyDescent="0.3">
      <c r="A36" s="25"/>
      <c r="B36" s="38" t="s">
        <v>35</v>
      </c>
      <c r="C36" s="25"/>
      <c r="D36" s="27">
        <v>12</v>
      </c>
      <c r="E36" s="27">
        <v>3</v>
      </c>
      <c r="F36" s="27">
        <v>1</v>
      </c>
      <c r="G36" s="27"/>
      <c r="H36" s="27"/>
      <c r="I36" s="23">
        <v>16</v>
      </c>
      <c r="J36" s="27"/>
      <c r="K36" s="27">
        <v>20</v>
      </c>
      <c r="L36" s="27">
        <v>2</v>
      </c>
      <c r="M36" s="27"/>
      <c r="N36" s="27"/>
      <c r="O36" s="27">
        <v>1</v>
      </c>
      <c r="P36" s="23">
        <v>23</v>
      </c>
      <c r="Q36" s="27"/>
      <c r="R36" s="27">
        <v>9</v>
      </c>
      <c r="S36" s="27"/>
      <c r="T36" s="27"/>
      <c r="U36" s="27">
        <v>1</v>
      </c>
      <c r="V36" s="27">
        <v>1</v>
      </c>
      <c r="W36" s="23">
        <v>11</v>
      </c>
      <c r="X36" s="27"/>
      <c r="Y36" s="27">
        <v>38</v>
      </c>
      <c r="Z36" s="27">
        <v>2</v>
      </c>
      <c r="AA36" s="27">
        <v>5</v>
      </c>
      <c r="AB36" s="27">
        <v>1</v>
      </c>
      <c r="AC36" s="27"/>
      <c r="AD36" s="23">
        <v>46</v>
      </c>
      <c r="AE36" s="25"/>
      <c r="AF36" s="25">
        <v>28</v>
      </c>
      <c r="AG36" s="25">
        <v>2</v>
      </c>
      <c r="AH36" s="25">
        <v>1</v>
      </c>
      <c r="AI36" s="25">
        <v>1</v>
      </c>
      <c r="AJ36" s="25"/>
      <c r="AK36" s="21">
        <v>32</v>
      </c>
      <c r="AL36" s="25"/>
      <c r="AM36" s="25">
        <v>22</v>
      </c>
      <c r="AN36" s="25">
        <v>5</v>
      </c>
      <c r="AO36" s="25">
        <v>1</v>
      </c>
      <c r="AP36" s="25">
        <v>1</v>
      </c>
      <c r="AQ36" s="25"/>
      <c r="AR36" s="21">
        <v>29</v>
      </c>
      <c r="AS36" s="25"/>
      <c r="AT36" s="25">
        <v>23</v>
      </c>
      <c r="AU36" s="25">
        <v>4</v>
      </c>
      <c r="AV36" s="25">
        <v>2</v>
      </c>
      <c r="AW36" s="25"/>
      <c r="AX36" s="25"/>
      <c r="AY36" s="21">
        <v>29</v>
      </c>
    </row>
    <row r="37" spans="1:51" ht="15" customHeight="1" x14ac:dyDescent="0.3">
      <c r="A37" s="25"/>
      <c r="B37" s="38" t="s">
        <v>36</v>
      </c>
      <c r="C37" s="25"/>
      <c r="D37" s="27">
        <v>124</v>
      </c>
      <c r="E37" s="27">
        <v>24</v>
      </c>
      <c r="F37" s="27">
        <v>12</v>
      </c>
      <c r="G37" s="27">
        <v>6</v>
      </c>
      <c r="H37" s="27">
        <v>7</v>
      </c>
      <c r="I37" s="23">
        <v>173</v>
      </c>
      <c r="J37" s="27"/>
      <c r="K37" s="27">
        <v>162</v>
      </c>
      <c r="L37" s="27">
        <v>23</v>
      </c>
      <c r="M37" s="27">
        <v>18</v>
      </c>
      <c r="N37" s="27">
        <v>3</v>
      </c>
      <c r="O37" s="27">
        <v>4</v>
      </c>
      <c r="P37" s="23">
        <v>210</v>
      </c>
      <c r="Q37" s="27"/>
      <c r="R37" s="27">
        <v>133</v>
      </c>
      <c r="S37" s="27">
        <v>26</v>
      </c>
      <c r="T37" s="27">
        <v>19</v>
      </c>
      <c r="U37" s="27">
        <v>1</v>
      </c>
      <c r="V37" s="27">
        <v>7</v>
      </c>
      <c r="W37" s="23">
        <v>186</v>
      </c>
      <c r="X37" s="27"/>
      <c r="Y37" s="27">
        <v>133</v>
      </c>
      <c r="Z37" s="27">
        <v>40</v>
      </c>
      <c r="AA37" s="27">
        <v>33</v>
      </c>
      <c r="AB37" s="27">
        <v>3</v>
      </c>
      <c r="AC37" s="27"/>
      <c r="AD37" s="23">
        <v>209</v>
      </c>
      <c r="AE37" s="25"/>
      <c r="AF37" s="25">
        <v>115</v>
      </c>
      <c r="AG37" s="25">
        <v>48</v>
      </c>
      <c r="AH37" s="25">
        <v>19</v>
      </c>
      <c r="AI37" s="25">
        <v>6</v>
      </c>
      <c r="AJ37" s="25"/>
      <c r="AK37" s="21">
        <v>188</v>
      </c>
      <c r="AL37" s="25"/>
      <c r="AM37" s="25">
        <v>112</v>
      </c>
      <c r="AN37" s="25">
        <v>48</v>
      </c>
      <c r="AO37" s="25">
        <v>25</v>
      </c>
      <c r="AP37" s="25">
        <v>1</v>
      </c>
      <c r="AQ37" s="25"/>
      <c r="AR37" s="21">
        <v>186</v>
      </c>
      <c r="AS37" s="25"/>
      <c r="AT37" s="25">
        <v>130</v>
      </c>
      <c r="AU37" s="25">
        <v>35</v>
      </c>
      <c r="AV37" s="25">
        <v>29</v>
      </c>
      <c r="AW37" s="25"/>
      <c r="AX37" s="25"/>
      <c r="AY37" s="21">
        <v>194</v>
      </c>
    </row>
    <row r="38" spans="1:51" ht="15" customHeight="1" x14ac:dyDescent="0.3">
      <c r="A38" s="25"/>
      <c r="B38" s="38" t="s">
        <v>37</v>
      </c>
      <c r="C38" s="25"/>
      <c r="D38" s="27">
        <v>155</v>
      </c>
      <c r="E38" s="27">
        <v>4</v>
      </c>
      <c r="F38" s="27">
        <v>2</v>
      </c>
      <c r="G38" s="27">
        <v>9</v>
      </c>
      <c r="H38" s="27"/>
      <c r="I38" s="23">
        <v>170</v>
      </c>
      <c r="J38" s="27"/>
      <c r="K38" s="27">
        <v>169</v>
      </c>
      <c r="L38" s="27">
        <v>2</v>
      </c>
      <c r="M38" s="27">
        <v>1</v>
      </c>
      <c r="N38" s="27">
        <v>6</v>
      </c>
      <c r="O38" s="27">
        <v>1</v>
      </c>
      <c r="P38" s="23">
        <v>179</v>
      </c>
      <c r="Q38" s="27"/>
      <c r="R38" s="27">
        <v>184</v>
      </c>
      <c r="S38" s="27">
        <v>3</v>
      </c>
      <c r="T38" s="27">
        <v>3</v>
      </c>
      <c r="U38" s="27">
        <v>6</v>
      </c>
      <c r="V38" s="27"/>
      <c r="W38" s="23">
        <v>196</v>
      </c>
      <c r="X38" s="27"/>
      <c r="Y38" s="27">
        <v>162</v>
      </c>
      <c r="Z38" s="27">
        <v>5</v>
      </c>
      <c r="AA38" s="27">
        <v>2</v>
      </c>
      <c r="AB38" s="27">
        <v>4</v>
      </c>
      <c r="AC38" s="27"/>
      <c r="AD38" s="23">
        <v>173</v>
      </c>
      <c r="AE38" s="25"/>
      <c r="AF38" s="25">
        <v>160</v>
      </c>
      <c r="AG38" s="25">
        <v>3</v>
      </c>
      <c r="AH38" s="25">
        <v>6</v>
      </c>
      <c r="AI38" s="25">
        <v>5</v>
      </c>
      <c r="AJ38" s="25"/>
      <c r="AK38" s="21">
        <v>174</v>
      </c>
      <c r="AL38" s="25"/>
      <c r="AM38" s="25">
        <v>113</v>
      </c>
      <c r="AN38" s="25">
        <v>13</v>
      </c>
      <c r="AO38" s="25">
        <v>8</v>
      </c>
      <c r="AP38" s="25">
        <v>2</v>
      </c>
      <c r="AQ38" s="25">
        <v>1</v>
      </c>
      <c r="AR38" s="21">
        <v>137</v>
      </c>
      <c r="AS38" s="25"/>
      <c r="AT38" s="25">
        <v>170</v>
      </c>
      <c r="AU38" s="25">
        <v>24</v>
      </c>
      <c r="AV38" s="25">
        <v>8</v>
      </c>
      <c r="AW38" s="25">
        <v>1</v>
      </c>
      <c r="AX38" s="25"/>
      <c r="AY38" s="21">
        <v>203</v>
      </c>
    </row>
    <row r="39" spans="1:51" ht="15" customHeight="1" x14ac:dyDescent="0.3">
      <c r="A39" s="25"/>
      <c r="B39" s="38" t="s">
        <v>38</v>
      </c>
      <c r="C39" s="25"/>
      <c r="D39" s="27">
        <v>88</v>
      </c>
      <c r="E39" s="27">
        <v>20</v>
      </c>
      <c r="F39" s="27">
        <v>4</v>
      </c>
      <c r="G39" s="27">
        <v>3</v>
      </c>
      <c r="H39" s="27">
        <v>1</v>
      </c>
      <c r="I39" s="23">
        <v>116</v>
      </c>
      <c r="J39" s="27"/>
      <c r="K39" s="27">
        <v>89</v>
      </c>
      <c r="L39" s="27">
        <v>20</v>
      </c>
      <c r="M39" s="27">
        <v>9</v>
      </c>
      <c r="N39" s="27">
        <v>3</v>
      </c>
      <c r="O39" s="27"/>
      <c r="P39" s="23">
        <v>121</v>
      </c>
      <c r="Q39" s="27"/>
      <c r="R39" s="27">
        <v>105</v>
      </c>
      <c r="S39" s="27">
        <v>25</v>
      </c>
      <c r="T39" s="27">
        <v>11</v>
      </c>
      <c r="U39" s="27">
        <v>5</v>
      </c>
      <c r="V39" s="27">
        <v>8</v>
      </c>
      <c r="W39" s="23">
        <v>154</v>
      </c>
      <c r="X39" s="27"/>
      <c r="Y39" s="27">
        <v>126</v>
      </c>
      <c r="Z39" s="27">
        <v>48</v>
      </c>
      <c r="AA39" s="27">
        <v>13</v>
      </c>
      <c r="AB39" s="27">
        <v>6</v>
      </c>
      <c r="AC39" s="27">
        <v>1</v>
      </c>
      <c r="AD39" s="23">
        <v>194</v>
      </c>
      <c r="AE39" s="25"/>
      <c r="AF39" s="25">
        <v>99</v>
      </c>
      <c r="AG39" s="25">
        <v>31</v>
      </c>
      <c r="AH39" s="25">
        <v>17</v>
      </c>
      <c r="AI39" s="25">
        <v>3</v>
      </c>
      <c r="AJ39" s="25">
        <v>1</v>
      </c>
      <c r="AK39" s="21">
        <v>151</v>
      </c>
      <c r="AL39" s="25"/>
      <c r="AM39" s="25">
        <v>81</v>
      </c>
      <c r="AN39" s="25">
        <v>32</v>
      </c>
      <c r="AO39" s="25">
        <v>19</v>
      </c>
      <c r="AP39" s="25"/>
      <c r="AQ39" s="25">
        <v>2</v>
      </c>
      <c r="AR39" s="21">
        <v>134</v>
      </c>
      <c r="AS39" s="25"/>
      <c r="AT39" s="25">
        <v>110</v>
      </c>
      <c r="AU39" s="25">
        <v>33</v>
      </c>
      <c r="AV39" s="25">
        <v>16</v>
      </c>
      <c r="AW39" s="25"/>
      <c r="AX39" s="25"/>
      <c r="AY39" s="21">
        <v>159</v>
      </c>
    </row>
    <row r="40" spans="1:51" ht="15" customHeight="1" x14ac:dyDescent="0.3">
      <c r="A40" s="25"/>
      <c r="B40" s="38" t="s">
        <v>39</v>
      </c>
      <c r="C40" s="25"/>
      <c r="D40" s="27">
        <v>40</v>
      </c>
      <c r="E40" s="27">
        <v>2</v>
      </c>
      <c r="F40" s="27">
        <v>2</v>
      </c>
      <c r="G40" s="27"/>
      <c r="H40" s="27"/>
      <c r="I40" s="23">
        <v>44</v>
      </c>
      <c r="J40" s="27"/>
      <c r="K40" s="27">
        <v>29</v>
      </c>
      <c r="L40" s="27">
        <v>6</v>
      </c>
      <c r="M40" s="27"/>
      <c r="N40" s="27">
        <v>1</v>
      </c>
      <c r="O40" s="27">
        <v>1</v>
      </c>
      <c r="P40" s="23">
        <v>37</v>
      </c>
      <c r="Q40" s="27"/>
      <c r="R40" s="27">
        <v>42</v>
      </c>
      <c r="S40" s="27">
        <v>2</v>
      </c>
      <c r="T40" s="27"/>
      <c r="U40" s="27"/>
      <c r="V40" s="27"/>
      <c r="W40" s="23">
        <v>44</v>
      </c>
      <c r="X40" s="27"/>
      <c r="Y40" s="27">
        <v>48</v>
      </c>
      <c r="Z40" s="27">
        <v>4</v>
      </c>
      <c r="AA40" s="27"/>
      <c r="AB40" s="27"/>
      <c r="AC40" s="27"/>
      <c r="AD40" s="23">
        <v>52</v>
      </c>
      <c r="AE40" s="25"/>
      <c r="AF40" s="25">
        <v>57</v>
      </c>
      <c r="AG40" s="25">
        <v>6</v>
      </c>
      <c r="AH40" s="25">
        <v>4</v>
      </c>
      <c r="AI40" s="25"/>
      <c r="AJ40" s="25"/>
      <c r="AK40" s="21">
        <v>67</v>
      </c>
      <c r="AL40" s="25"/>
      <c r="AM40" s="25">
        <v>26</v>
      </c>
      <c r="AN40" s="25">
        <v>3</v>
      </c>
      <c r="AO40" s="25">
        <v>1</v>
      </c>
      <c r="AP40" s="25"/>
      <c r="AQ40" s="25"/>
      <c r="AR40" s="21">
        <v>30</v>
      </c>
      <c r="AS40" s="25"/>
      <c r="AT40" s="25">
        <v>43</v>
      </c>
      <c r="AU40" s="25">
        <v>2</v>
      </c>
      <c r="AV40" s="25">
        <v>1</v>
      </c>
      <c r="AW40" s="25">
        <v>1</v>
      </c>
      <c r="AX40" s="25"/>
      <c r="AY40" s="21">
        <v>47</v>
      </c>
    </row>
    <row r="41" spans="1:51" ht="15" customHeight="1" x14ac:dyDescent="0.3">
      <c r="A41" s="25"/>
      <c r="B41" s="38" t="s">
        <v>725</v>
      </c>
      <c r="C41" s="25"/>
      <c r="D41" s="27">
        <v>205</v>
      </c>
      <c r="E41" s="27">
        <v>27</v>
      </c>
      <c r="F41" s="27">
        <v>8</v>
      </c>
      <c r="G41" s="27">
        <v>9</v>
      </c>
      <c r="H41" s="27">
        <v>3</v>
      </c>
      <c r="I41" s="23">
        <v>252</v>
      </c>
      <c r="J41" s="27"/>
      <c r="K41" s="27">
        <v>231</v>
      </c>
      <c r="L41" s="27">
        <v>38</v>
      </c>
      <c r="M41" s="27">
        <v>13</v>
      </c>
      <c r="N41" s="27">
        <v>8</v>
      </c>
      <c r="O41" s="27">
        <v>1</v>
      </c>
      <c r="P41" s="23">
        <v>291</v>
      </c>
      <c r="Q41" s="27"/>
      <c r="R41" s="27">
        <v>174</v>
      </c>
      <c r="S41" s="27">
        <v>30</v>
      </c>
      <c r="T41" s="27">
        <v>7</v>
      </c>
      <c r="U41" s="27">
        <v>9</v>
      </c>
      <c r="V41" s="27">
        <v>1</v>
      </c>
      <c r="W41" s="23">
        <v>221</v>
      </c>
      <c r="X41" s="27"/>
      <c r="Y41" s="27">
        <v>191</v>
      </c>
      <c r="Z41" s="27">
        <v>41</v>
      </c>
      <c r="AA41" s="27">
        <v>8</v>
      </c>
      <c r="AB41" s="27">
        <v>7</v>
      </c>
      <c r="AC41" s="27">
        <v>1</v>
      </c>
      <c r="AD41" s="23">
        <v>248</v>
      </c>
      <c r="AE41" s="25"/>
      <c r="AF41" s="25">
        <v>173</v>
      </c>
      <c r="AG41" s="25">
        <v>53</v>
      </c>
      <c r="AH41" s="25">
        <v>25</v>
      </c>
      <c r="AI41" s="25">
        <v>11</v>
      </c>
      <c r="AJ41" s="25"/>
      <c r="AK41" s="21">
        <v>262</v>
      </c>
      <c r="AL41" s="25"/>
      <c r="AM41" s="25">
        <v>203</v>
      </c>
      <c r="AN41" s="25">
        <v>50</v>
      </c>
      <c r="AO41" s="25">
        <v>23</v>
      </c>
      <c r="AP41" s="25">
        <v>9</v>
      </c>
      <c r="AQ41" s="25">
        <v>1</v>
      </c>
      <c r="AR41" s="21">
        <v>286</v>
      </c>
      <c r="AS41" s="25"/>
      <c r="AT41" s="25">
        <v>258</v>
      </c>
      <c r="AU41" s="25">
        <v>67</v>
      </c>
      <c r="AV41" s="25">
        <v>31</v>
      </c>
      <c r="AW41" s="25"/>
      <c r="AX41" s="25"/>
      <c r="AY41" s="21">
        <v>356</v>
      </c>
    </row>
    <row r="42" spans="1:51" ht="15" customHeight="1" thickBot="1" x14ac:dyDescent="0.35">
      <c r="A42" s="335"/>
      <c r="B42" s="343" t="s">
        <v>726</v>
      </c>
      <c r="C42" s="335"/>
      <c r="D42" s="464">
        <v>237</v>
      </c>
      <c r="E42" s="464">
        <v>94</v>
      </c>
      <c r="F42" s="464">
        <v>47</v>
      </c>
      <c r="G42" s="464">
        <v>4</v>
      </c>
      <c r="H42" s="464">
        <v>18</v>
      </c>
      <c r="I42" s="508">
        <v>400</v>
      </c>
      <c r="J42" s="464"/>
      <c r="K42" s="464">
        <v>247</v>
      </c>
      <c r="L42" s="464">
        <v>105</v>
      </c>
      <c r="M42" s="464">
        <v>31</v>
      </c>
      <c r="N42" s="464">
        <v>7</v>
      </c>
      <c r="O42" s="464">
        <v>33</v>
      </c>
      <c r="P42" s="508">
        <v>423</v>
      </c>
      <c r="Q42" s="464"/>
      <c r="R42" s="464">
        <v>259</v>
      </c>
      <c r="S42" s="464">
        <v>49</v>
      </c>
      <c r="T42" s="464">
        <v>30</v>
      </c>
      <c r="U42" s="464">
        <v>6</v>
      </c>
      <c r="V42" s="464">
        <v>67</v>
      </c>
      <c r="W42" s="508">
        <v>411</v>
      </c>
      <c r="X42" s="464"/>
      <c r="Y42" s="464">
        <v>267</v>
      </c>
      <c r="Z42" s="464">
        <v>51</v>
      </c>
      <c r="AA42" s="464">
        <v>13</v>
      </c>
      <c r="AB42" s="464">
        <v>3</v>
      </c>
      <c r="AC42" s="464">
        <v>76</v>
      </c>
      <c r="AD42" s="508">
        <v>410</v>
      </c>
      <c r="AE42" s="335"/>
      <c r="AF42" s="335">
        <v>235</v>
      </c>
      <c r="AG42" s="335">
        <v>39</v>
      </c>
      <c r="AH42" s="335">
        <v>10</v>
      </c>
      <c r="AI42" s="335">
        <v>1</v>
      </c>
      <c r="AJ42" s="335">
        <v>78</v>
      </c>
      <c r="AK42" s="509">
        <v>363</v>
      </c>
      <c r="AL42" s="335"/>
      <c r="AM42" s="335">
        <v>225</v>
      </c>
      <c r="AN42" s="335">
        <v>55</v>
      </c>
      <c r="AO42" s="335">
        <v>33</v>
      </c>
      <c r="AP42" s="335">
        <v>5</v>
      </c>
      <c r="AQ42" s="335">
        <v>83</v>
      </c>
      <c r="AR42" s="509">
        <v>401</v>
      </c>
      <c r="AS42" s="335"/>
      <c r="AT42" s="335">
        <v>288</v>
      </c>
      <c r="AU42" s="335">
        <v>71</v>
      </c>
      <c r="AV42" s="335">
        <v>19</v>
      </c>
      <c r="AW42" s="335">
        <v>1</v>
      </c>
      <c r="AX42" s="335">
        <v>95</v>
      </c>
      <c r="AY42" s="509">
        <v>474</v>
      </c>
    </row>
    <row r="43" spans="1:51" ht="10.5" customHeight="1" x14ac:dyDescent="0.3">
      <c r="A43" s="25"/>
      <c r="B43" s="46"/>
      <c r="C43" s="25"/>
      <c r="D43" s="47"/>
      <c r="E43" s="47"/>
      <c r="F43" s="47"/>
      <c r="G43" s="47"/>
      <c r="H43" s="47"/>
      <c r="I43" s="48"/>
      <c r="J43" s="47"/>
      <c r="K43" s="47"/>
      <c r="L43" s="47"/>
      <c r="M43" s="47"/>
      <c r="N43" s="47"/>
      <c r="O43" s="47"/>
      <c r="P43" s="48"/>
      <c r="Q43" s="47"/>
      <c r="R43" s="47"/>
      <c r="S43" s="47"/>
      <c r="T43" s="47"/>
      <c r="U43" s="47"/>
      <c r="V43" s="47"/>
      <c r="W43" s="48"/>
      <c r="X43" s="47"/>
      <c r="Y43" s="47"/>
      <c r="Z43" s="47"/>
      <c r="AA43" s="47"/>
      <c r="AB43" s="47"/>
      <c r="AC43" s="47"/>
      <c r="AD43" s="48"/>
      <c r="AE43" s="47"/>
      <c r="AF43" s="47"/>
      <c r="AG43" s="47"/>
      <c r="AH43" s="47"/>
      <c r="AI43" s="47"/>
      <c r="AJ43" s="47"/>
      <c r="AK43" s="48"/>
      <c r="AL43" s="47"/>
      <c r="AM43" s="47"/>
      <c r="AN43" s="47"/>
      <c r="AO43" s="47"/>
      <c r="AP43" s="47"/>
      <c r="AQ43" s="47"/>
      <c r="AR43" s="48"/>
      <c r="AS43" s="47"/>
      <c r="AT43" s="47"/>
      <c r="AU43" s="47"/>
      <c r="AV43" s="47"/>
      <c r="AW43" s="47"/>
      <c r="AX43" s="47"/>
      <c r="AY43" s="48"/>
    </row>
    <row r="44" spans="1:51" x14ac:dyDescent="0.3">
      <c r="A44" s="641" t="s">
        <v>575</v>
      </c>
      <c r="B44" s="637"/>
      <c r="C44" s="641"/>
      <c r="D44" s="641"/>
      <c r="E44" s="641"/>
      <c r="F44" s="641"/>
      <c r="G44" s="641"/>
      <c r="H44" s="641"/>
      <c r="I44" s="642"/>
      <c r="J44" s="641"/>
      <c r="K44" s="641"/>
      <c r="L44" s="641"/>
      <c r="M44" s="641"/>
      <c r="N44" s="641"/>
      <c r="O44" s="641"/>
      <c r="P44" s="642"/>
      <c r="Q44" s="641"/>
      <c r="R44" s="641"/>
      <c r="S44" s="641"/>
      <c r="T44" s="641"/>
      <c r="U44" s="641"/>
      <c r="V44" s="641"/>
      <c r="W44" s="642"/>
      <c r="X44" s="641"/>
      <c r="Y44" s="641"/>
      <c r="Z44" s="641"/>
      <c r="AA44" s="641"/>
      <c r="AB44" s="641"/>
      <c r="AC44" s="641"/>
      <c r="AD44" s="642"/>
      <c r="AE44" s="641"/>
      <c r="AF44" s="641"/>
      <c r="AG44" s="641"/>
      <c r="AH44" s="641"/>
      <c r="AI44" s="641"/>
      <c r="AJ44" s="641"/>
      <c r="AK44" s="642"/>
      <c r="AL44" s="31"/>
      <c r="AM44" s="31"/>
      <c r="AN44" s="31"/>
      <c r="AO44" s="31"/>
      <c r="AP44" s="31"/>
      <c r="AQ44" s="31"/>
      <c r="AR44" s="32"/>
      <c r="AS44" s="31"/>
      <c r="AT44" s="31"/>
      <c r="AU44" s="31"/>
      <c r="AV44" s="31"/>
      <c r="AW44" s="31"/>
      <c r="AX44" s="31"/>
      <c r="AY44" s="32"/>
    </row>
    <row r="45" spans="1:51" ht="12.75" customHeight="1" x14ac:dyDescent="0.3">
      <c r="A45" s="640" t="s">
        <v>579</v>
      </c>
      <c r="B45" s="859"/>
      <c r="C45" s="859"/>
      <c r="D45" s="859"/>
      <c r="E45" s="859"/>
      <c r="F45" s="859"/>
      <c r="G45" s="859"/>
      <c r="H45" s="859"/>
      <c r="I45" s="859"/>
      <c r="J45" s="859"/>
      <c r="K45" s="859"/>
      <c r="L45" s="859"/>
      <c r="M45" s="859"/>
      <c r="N45" s="859"/>
      <c r="O45" s="859"/>
      <c r="P45" s="859"/>
      <c r="Q45" s="859"/>
      <c r="R45" s="859"/>
      <c r="S45" s="859"/>
      <c r="T45" s="859"/>
      <c r="U45" s="859"/>
      <c r="V45" s="859"/>
      <c r="W45" s="859"/>
      <c r="X45" s="859"/>
      <c r="Y45" s="859"/>
      <c r="Z45" s="859"/>
      <c r="AA45" s="859"/>
      <c r="AB45" s="859"/>
      <c r="AC45" s="859"/>
      <c r="AD45" s="859"/>
      <c r="AE45" s="859"/>
      <c r="AF45" s="859"/>
      <c r="AG45" s="859"/>
      <c r="AH45" s="859"/>
      <c r="AI45" s="859"/>
      <c r="AJ45" s="859"/>
      <c r="AK45" s="859"/>
      <c r="AL45" s="31"/>
      <c r="AM45" s="31"/>
      <c r="AN45" s="31"/>
      <c r="AO45" s="31"/>
      <c r="AP45" s="31"/>
      <c r="AQ45" s="31"/>
      <c r="AR45" s="32"/>
      <c r="AS45" s="31"/>
      <c r="AT45" s="31"/>
      <c r="AU45" s="31"/>
      <c r="AV45" s="31"/>
      <c r="AW45" s="31"/>
      <c r="AX45" s="31"/>
      <c r="AY45" s="32"/>
    </row>
    <row r="46" spans="1:51" ht="12.75" customHeight="1" x14ac:dyDescent="0.3">
      <c r="A46" s="638"/>
      <c r="B46" s="643"/>
      <c r="C46" s="643"/>
      <c r="D46" s="643"/>
      <c r="E46" s="643"/>
      <c r="F46" s="643"/>
      <c r="G46" s="643"/>
      <c r="H46" s="643"/>
      <c r="I46" s="644"/>
      <c r="J46" s="643"/>
      <c r="K46" s="643"/>
      <c r="L46" s="643"/>
      <c r="M46" s="638"/>
      <c r="N46" s="638"/>
      <c r="O46" s="638"/>
      <c r="P46" s="639"/>
      <c r="Q46" s="638"/>
      <c r="R46" s="638"/>
      <c r="S46" s="638"/>
      <c r="T46" s="645"/>
      <c r="U46" s="645"/>
      <c r="V46" s="645"/>
      <c r="W46" s="646"/>
      <c r="X46" s="645"/>
      <c r="Y46" s="645"/>
      <c r="Z46" s="645"/>
      <c r="AA46" s="645"/>
      <c r="AB46" s="645"/>
      <c r="AC46" s="645"/>
      <c r="AD46" s="646"/>
      <c r="AE46" s="645"/>
      <c r="AF46" s="645"/>
      <c r="AG46" s="645"/>
      <c r="AH46" s="645"/>
      <c r="AI46" s="645"/>
      <c r="AJ46" s="645"/>
      <c r="AK46" s="646"/>
      <c r="AL46" s="31"/>
      <c r="AM46" s="31"/>
      <c r="AN46" s="31"/>
      <c r="AO46" s="31"/>
      <c r="AP46" s="31"/>
      <c r="AQ46" s="31"/>
      <c r="AR46" s="32"/>
      <c r="AS46" s="31"/>
      <c r="AT46" s="31"/>
      <c r="AU46" s="31"/>
      <c r="AV46" s="31"/>
      <c r="AW46" s="31"/>
      <c r="AX46" s="31"/>
      <c r="AY46" s="32"/>
    </row>
    <row r="47" spans="1:51" ht="12.75" customHeight="1" x14ac:dyDescent="0.3">
      <c r="A47" s="621"/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7"/>
      <c r="AK47" s="647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ht="12.75" customHeight="1" x14ac:dyDescent="0.3">
      <c r="B48" s="648"/>
      <c r="C48" s="648"/>
      <c r="D48" s="648"/>
      <c r="E48" s="648"/>
      <c r="F48" s="648"/>
      <c r="G48" s="648"/>
      <c r="H48" s="648"/>
      <c r="I48" s="649"/>
      <c r="J48" s="648"/>
      <c r="K48" s="648"/>
      <c r="L48" s="648"/>
      <c r="M48" s="648"/>
      <c r="N48" s="648"/>
      <c r="O48" s="648"/>
      <c r="P48" s="649"/>
      <c r="Q48" s="648"/>
      <c r="R48" s="648"/>
      <c r="S48" s="648"/>
      <c r="T48" s="648"/>
      <c r="U48" s="648"/>
      <c r="V48" s="648"/>
      <c r="W48" s="649"/>
      <c r="X48" s="648"/>
      <c r="Y48" s="648"/>
      <c r="Z48" s="648"/>
      <c r="AA48" s="648"/>
      <c r="AB48" s="648"/>
      <c r="AC48" s="648"/>
      <c r="AD48" s="649"/>
      <c r="AE48" s="648"/>
      <c r="AF48" s="648"/>
      <c r="AG48" s="648"/>
      <c r="AH48" s="648"/>
      <c r="AI48" s="648"/>
      <c r="AJ48" s="648"/>
      <c r="AK48" s="649"/>
      <c r="AL48" s="554"/>
      <c r="AM48" s="31"/>
      <c r="AN48" s="31"/>
      <c r="AO48" s="31"/>
      <c r="AP48" s="31"/>
      <c r="AQ48" s="31"/>
      <c r="AR48" s="32"/>
      <c r="AS48" s="554"/>
      <c r="AT48" s="31"/>
      <c r="AU48" s="31"/>
      <c r="AV48" s="31"/>
      <c r="AW48" s="31"/>
      <c r="AX48" s="31"/>
      <c r="AY48" s="32"/>
    </row>
  </sheetData>
  <mergeCells count="10">
    <mergeCell ref="A2:AY2"/>
    <mergeCell ref="A3:AY3"/>
    <mergeCell ref="A4:C5"/>
    <mergeCell ref="D4:I4"/>
    <mergeCell ref="K4:P4"/>
    <mergeCell ref="R4:W4"/>
    <mergeCell ref="Y4:AD4"/>
    <mergeCell ref="AF4:AK4"/>
    <mergeCell ref="AM4:AR4"/>
    <mergeCell ref="AT4:AY4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47" firstPageNumber="0" fitToWidth="2" pageOrder="overThenDown" orientation="landscape" horizontalDpi="300" verticalDpi="300" r:id="rId1"/>
  <headerFooter alignWithMargins="0"/>
  <colBreaks count="1" manualBreakCount="1">
    <brk id="10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showGridLines="0" zoomScale="80" zoomScaleNormal="80" zoomScaleSheetLayoutView="52" workbookViewId="0">
      <selection activeCell="B1" sqref="B1"/>
    </sheetView>
  </sheetViews>
  <sheetFormatPr baseColWidth="10" defaultRowHeight="15" x14ac:dyDescent="0.3"/>
  <cols>
    <col min="1" max="1" width="2" style="3" customWidth="1"/>
    <col min="2" max="2" width="11" style="3" customWidth="1"/>
    <col min="3" max="3" width="1.7109375" style="3" customWidth="1"/>
    <col min="4" max="5" width="8.42578125" style="3" bestFit="1" customWidth="1"/>
    <col min="6" max="7" width="7.140625" style="3" bestFit="1" customWidth="1"/>
    <col min="8" max="8" width="8.85546875" style="24" bestFit="1" customWidth="1"/>
    <col min="9" max="9" width="1.7109375" style="3" customWidth="1"/>
    <col min="10" max="13" width="7.140625" style="3" bestFit="1" customWidth="1"/>
    <col min="14" max="14" width="8.42578125" style="24" bestFit="1" customWidth="1"/>
    <col min="15" max="15" width="1.7109375" style="3" customWidth="1"/>
    <col min="16" max="16" width="7.140625" style="3" bestFit="1" customWidth="1"/>
    <col min="17" max="17" width="7.42578125" style="3" bestFit="1" customWidth="1"/>
    <col min="18" max="19" width="7.140625" style="3" bestFit="1" customWidth="1"/>
    <col min="20" max="20" width="7.42578125" style="24" bestFit="1" customWidth="1"/>
    <col min="21" max="21" width="1.7109375" style="3" customWidth="1"/>
    <col min="22" max="22" width="5" style="3" bestFit="1" customWidth="1"/>
    <col min="23" max="23" width="7.140625" style="3" bestFit="1" customWidth="1"/>
    <col min="24" max="24" width="7.140625" style="24" bestFit="1" customWidth="1"/>
    <col min="25" max="25" width="1.7109375" style="3" customWidth="1"/>
    <col min="26" max="26" width="7.140625" style="3" bestFit="1" customWidth="1"/>
    <col min="27" max="27" width="6" style="3" bestFit="1" customWidth="1"/>
    <col min="28" max="29" width="7.140625" style="3" bestFit="1" customWidth="1"/>
    <col min="30" max="30" width="7.42578125" style="24" bestFit="1" customWidth="1"/>
    <col min="31" max="31" width="1.7109375" style="3" customWidth="1"/>
    <col min="32" max="33" width="8.42578125" style="3" bestFit="1" customWidth="1"/>
    <col min="34" max="35" width="11.42578125" style="3" bestFit="1" customWidth="1"/>
    <col min="36" max="36" width="9" style="24" bestFit="1" customWidth="1"/>
    <col min="37" max="254" width="11.42578125" style="3"/>
    <col min="255" max="255" width="4.7109375" style="3" customWidth="1"/>
    <col min="256" max="256" width="20.140625" style="3" customWidth="1"/>
    <col min="257" max="257" width="1.7109375" style="3" customWidth="1"/>
    <col min="258" max="262" width="10.7109375" style="3" customWidth="1"/>
    <col min="263" max="263" width="1.7109375" style="3" customWidth="1"/>
    <col min="264" max="266" width="9.7109375" style="3" customWidth="1"/>
    <col min="267" max="267" width="6.7109375" style="3" customWidth="1"/>
    <col min="268" max="268" width="9.7109375" style="3" customWidth="1"/>
    <col min="269" max="269" width="1.7109375" style="3" customWidth="1"/>
    <col min="270" max="272" width="9.7109375" style="3" customWidth="1"/>
    <col min="273" max="273" width="6.7109375" style="3" customWidth="1"/>
    <col min="274" max="274" width="9.7109375" style="3" customWidth="1"/>
    <col min="275" max="275" width="1.7109375" style="3" customWidth="1"/>
    <col min="276" max="278" width="9.7109375" style="3" customWidth="1"/>
    <col min="279" max="279" width="6.7109375" style="3" customWidth="1"/>
    <col min="280" max="280" width="9.7109375" style="3" customWidth="1"/>
    <col min="281" max="281" width="1.7109375" style="3" customWidth="1"/>
    <col min="282" max="284" width="9.7109375" style="3" customWidth="1"/>
    <col min="285" max="285" width="6.7109375" style="3" customWidth="1"/>
    <col min="286" max="286" width="9.7109375" style="3" customWidth="1"/>
    <col min="287" max="287" width="1.7109375" style="3" customWidth="1"/>
    <col min="288" max="290" width="9.7109375" style="3" customWidth="1"/>
    <col min="291" max="291" width="6.7109375" style="3" customWidth="1"/>
    <col min="292" max="292" width="9.7109375" style="3" customWidth="1"/>
    <col min="293" max="510" width="11.42578125" style="3"/>
    <col min="511" max="511" width="4.7109375" style="3" customWidth="1"/>
    <col min="512" max="512" width="20.140625" style="3" customWidth="1"/>
    <col min="513" max="513" width="1.7109375" style="3" customWidth="1"/>
    <col min="514" max="518" width="10.7109375" style="3" customWidth="1"/>
    <col min="519" max="519" width="1.7109375" style="3" customWidth="1"/>
    <col min="520" max="522" width="9.7109375" style="3" customWidth="1"/>
    <col min="523" max="523" width="6.7109375" style="3" customWidth="1"/>
    <col min="524" max="524" width="9.7109375" style="3" customWidth="1"/>
    <col min="525" max="525" width="1.7109375" style="3" customWidth="1"/>
    <col min="526" max="528" width="9.7109375" style="3" customWidth="1"/>
    <col min="529" max="529" width="6.7109375" style="3" customWidth="1"/>
    <col min="530" max="530" width="9.7109375" style="3" customWidth="1"/>
    <col min="531" max="531" width="1.7109375" style="3" customWidth="1"/>
    <col min="532" max="534" width="9.7109375" style="3" customWidth="1"/>
    <col min="535" max="535" width="6.7109375" style="3" customWidth="1"/>
    <col min="536" max="536" width="9.7109375" style="3" customWidth="1"/>
    <col min="537" max="537" width="1.7109375" style="3" customWidth="1"/>
    <col min="538" max="540" width="9.7109375" style="3" customWidth="1"/>
    <col min="541" max="541" width="6.7109375" style="3" customWidth="1"/>
    <col min="542" max="542" width="9.7109375" style="3" customWidth="1"/>
    <col min="543" max="543" width="1.7109375" style="3" customWidth="1"/>
    <col min="544" max="546" width="9.7109375" style="3" customWidth="1"/>
    <col min="547" max="547" width="6.7109375" style="3" customWidth="1"/>
    <col min="548" max="548" width="9.7109375" style="3" customWidth="1"/>
    <col min="549" max="766" width="11.42578125" style="3"/>
    <col min="767" max="767" width="4.7109375" style="3" customWidth="1"/>
    <col min="768" max="768" width="20.140625" style="3" customWidth="1"/>
    <col min="769" max="769" width="1.7109375" style="3" customWidth="1"/>
    <col min="770" max="774" width="10.7109375" style="3" customWidth="1"/>
    <col min="775" max="775" width="1.7109375" style="3" customWidth="1"/>
    <col min="776" max="778" width="9.7109375" style="3" customWidth="1"/>
    <col min="779" max="779" width="6.7109375" style="3" customWidth="1"/>
    <col min="780" max="780" width="9.7109375" style="3" customWidth="1"/>
    <col min="781" max="781" width="1.7109375" style="3" customWidth="1"/>
    <col min="782" max="784" width="9.7109375" style="3" customWidth="1"/>
    <col min="785" max="785" width="6.7109375" style="3" customWidth="1"/>
    <col min="786" max="786" width="9.7109375" style="3" customWidth="1"/>
    <col min="787" max="787" width="1.7109375" style="3" customWidth="1"/>
    <col min="788" max="790" width="9.7109375" style="3" customWidth="1"/>
    <col min="791" max="791" width="6.7109375" style="3" customWidth="1"/>
    <col min="792" max="792" width="9.7109375" style="3" customWidth="1"/>
    <col min="793" max="793" width="1.7109375" style="3" customWidth="1"/>
    <col min="794" max="796" width="9.7109375" style="3" customWidth="1"/>
    <col min="797" max="797" width="6.7109375" style="3" customWidth="1"/>
    <col min="798" max="798" width="9.7109375" style="3" customWidth="1"/>
    <col min="799" max="799" width="1.7109375" style="3" customWidth="1"/>
    <col min="800" max="802" width="9.7109375" style="3" customWidth="1"/>
    <col min="803" max="803" width="6.7109375" style="3" customWidth="1"/>
    <col min="804" max="804" width="9.7109375" style="3" customWidth="1"/>
    <col min="805" max="1022" width="11.42578125" style="3"/>
    <col min="1023" max="1023" width="4.7109375" style="3" customWidth="1"/>
    <col min="1024" max="1024" width="20.140625" style="3" customWidth="1"/>
    <col min="1025" max="1025" width="1.7109375" style="3" customWidth="1"/>
    <col min="1026" max="1030" width="10.7109375" style="3" customWidth="1"/>
    <col min="1031" max="1031" width="1.7109375" style="3" customWidth="1"/>
    <col min="1032" max="1034" width="9.7109375" style="3" customWidth="1"/>
    <col min="1035" max="1035" width="6.7109375" style="3" customWidth="1"/>
    <col min="1036" max="1036" width="9.7109375" style="3" customWidth="1"/>
    <col min="1037" max="1037" width="1.7109375" style="3" customWidth="1"/>
    <col min="1038" max="1040" width="9.7109375" style="3" customWidth="1"/>
    <col min="1041" max="1041" width="6.7109375" style="3" customWidth="1"/>
    <col min="1042" max="1042" width="9.7109375" style="3" customWidth="1"/>
    <col min="1043" max="1043" width="1.7109375" style="3" customWidth="1"/>
    <col min="1044" max="1046" width="9.7109375" style="3" customWidth="1"/>
    <col min="1047" max="1047" width="6.7109375" style="3" customWidth="1"/>
    <col min="1048" max="1048" width="9.7109375" style="3" customWidth="1"/>
    <col min="1049" max="1049" width="1.7109375" style="3" customWidth="1"/>
    <col min="1050" max="1052" width="9.7109375" style="3" customWidth="1"/>
    <col min="1053" max="1053" width="6.7109375" style="3" customWidth="1"/>
    <col min="1054" max="1054" width="9.7109375" style="3" customWidth="1"/>
    <col min="1055" max="1055" width="1.7109375" style="3" customWidth="1"/>
    <col min="1056" max="1058" width="9.7109375" style="3" customWidth="1"/>
    <col min="1059" max="1059" width="6.7109375" style="3" customWidth="1"/>
    <col min="1060" max="1060" width="9.7109375" style="3" customWidth="1"/>
    <col min="1061" max="1278" width="11.42578125" style="3"/>
    <col min="1279" max="1279" width="4.7109375" style="3" customWidth="1"/>
    <col min="1280" max="1280" width="20.140625" style="3" customWidth="1"/>
    <col min="1281" max="1281" width="1.7109375" style="3" customWidth="1"/>
    <col min="1282" max="1286" width="10.7109375" style="3" customWidth="1"/>
    <col min="1287" max="1287" width="1.7109375" style="3" customWidth="1"/>
    <col min="1288" max="1290" width="9.7109375" style="3" customWidth="1"/>
    <col min="1291" max="1291" width="6.7109375" style="3" customWidth="1"/>
    <col min="1292" max="1292" width="9.7109375" style="3" customWidth="1"/>
    <col min="1293" max="1293" width="1.7109375" style="3" customWidth="1"/>
    <col min="1294" max="1296" width="9.7109375" style="3" customWidth="1"/>
    <col min="1297" max="1297" width="6.7109375" style="3" customWidth="1"/>
    <col min="1298" max="1298" width="9.7109375" style="3" customWidth="1"/>
    <col min="1299" max="1299" width="1.7109375" style="3" customWidth="1"/>
    <col min="1300" max="1302" width="9.7109375" style="3" customWidth="1"/>
    <col min="1303" max="1303" width="6.7109375" style="3" customWidth="1"/>
    <col min="1304" max="1304" width="9.7109375" style="3" customWidth="1"/>
    <col min="1305" max="1305" width="1.7109375" style="3" customWidth="1"/>
    <col min="1306" max="1308" width="9.7109375" style="3" customWidth="1"/>
    <col min="1309" max="1309" width="6.7109375" style="3" customWidth="1"/>
    <col min="1310" max="1310" width="9.7109375" style="3" customWidth="1"/>
    <col min="1311" max="1311" width="1.7109375" style="3" customWidth="1"/>
    <col min="1312" max="1314" width="9.7109375" style="3" customWidth="1"/>
    <col min="1315" max="1315" width="6.7109375" style="3" customWidth="1"/>
    <col min="1316" max="1316" width="9.7109375" style="3" customWidth="1"/>
    <col min="1317" max="1534" width="11.42578125" style="3"/>
    <col min="1535" max="1535" width="4.7109375" style="3" customWidth="1"/>
    <col min="1536" max="1536" width="20.140625" style="3" customWidth="1"/>
    <col min="1537" max="1537" width="1.7109375" style="3" customWidth="1"/>
    <col min="1538" max="1542" width="10.7109375" style="3" customWidth="1"/>
    <col min="1543" max="1543" width="1.7109375" style="3" customWidth="1"/>
    <col min="1544" max="1546" width="9.7109375" style="3" customWidth="1"/>
    <col min="1547" max="1547" width="6.7109375" style="3" customWidth="1"/>
    <col min="1548" max="1548" width="9.7109375" style="3" customWidth="1"/>
    <col min="1549" max="1549" width="1.7109375" style="3" customWidth="1"/>
    <col min="1550" max="1552" width="9.7109375" style="3" customWidth="1"/>
    <col min="1553" max="1553" width="6.7109375" style="3" customWidth="1"/>
    <col min="1554" max="1554" width="9.7109375" style="3" customWidth="1"/>
    <col min="1555" max="1555" width="1.7109375" style="3" customWidth="1"/>
    <col min="1556" max="1558" width="9.7109375" style="3" customWidth="1"/>
    <col min="1559" max="1559" width="6.7109375" style="3" customWidth="1"/>
    <col min="1560" max="1560" width="9.7109375" style="3" customWidth="1"/>
    <col min="1561" max="1561" width="1.7109375" style="3" customWidth="1"/>
    <col min="1562" max="1564" width="9.7109375" style="3" customWidth="1"/>
    <col min="1565" max="1565" width="6.7109375" style="3" customWidth="1"/>
    <col min="1566" max="1566" width="9.7109375" style="3" customWidth="1"/>
    <col min="1567" max="1567" width="1.7109375" style="3" customWidth="1"/>
    <col min="1568" max="1570" width="9.7109375" style="3" customWidth="1"/>
    <col min="1571" max="1571" width="6.7109375" style="3" customWidth="1"/>
    <col min="1572" max="1572" width="9.7109375" style="3" customWidth="1"/>
    <col min="1573" max="1790" width="11.42578125" style="3"/>
    <col min="1791" max="1791" width="4.7109375" style="3" customWidth="1"/>
    <col min="1792" max="1792" width="20.140625" style="3" customWidth="1"/>
    <col min="1793" max="1793" width="1.7109375" style="3" customWidth="1"/>
    <col min="1794" max="1798" width="10.7109375" style="3" customWidth="1"/>
    <col min="1799" max="1799" width="1.7109375" style="3" customWidth="1"/>
    <col min="1800" max="1802" width="9.7109375" style="3" customWidth="1"/>
    <col min="1803" max="1803" width="6.7109375" style="3" customWidth="1"/>
    <col min="1804" max="1804" width="9.7109375" style="3" customWidth="1"/>
    <col min="1805" max="1805" width="1.7109375" style="3" customWidth="1"/>
    <col min="1806" max="1808" width="9.7109375" style="3" customWidth="1"/>
    <col min="1809" max="1809" width="6.7109375" style="3" customWidth="1"/>
    <col min="1810" max="1810" width="9.7109375" style="3" customWidth="1"/>
    <col min="1811" max="1811" width="1.7109375" style="3" customWidth="1"/>
    <col min="1812" max="1814" width="9.7109375" style="3" customWidth="1"/>
    <col min="1815" max="1815" width="6.7109375" style="3" customWidth="1"/>
    <col min="1816" max="1816" width="9.7109375" style="3" customWidth="1"/>
    <col min="1817" max="1817" width="1.7109375" style="3" customWidth="1"/>
    <col min="1818" max="1820" width="9.7109375" style="3" customWidth="1"/>
    <col min="1821" max="1821" width="6.7109375" style="3" customWidth="1"/>
    <col min="1822" max="1822" width="9.7109375" style="3" customWidth="1"/>
    <col min="1823" max="1823" width="1.7109375" style="3" customWidth="1"/>
    <col min="1824" max="1826" width="9.7109375" style="3" customWidth="1"/>
    <col min="1827" max="1827" width="6.7109375" style="3" customWidth="1"/>
    <col min="1828" max="1828" width="9.7109375" style="3" customWidth="1"/>
    <col min="1829" max="2046" width="11.42578125" style="3"/>
    <col min="2047" max="2047" width="4.7109375" style="3" customWidth="1"/>
    <col min="2048" max="2048" width="20.140625" style="3" customWidth="1"/>
    <col min="2049" max="2049" width="1.7109375" style="3" customWidth="1"/>
    <col min="2050" max="2054" width="10.7109375" style="3" customWidth="1"/>
    <col min="2055" max="2055" width="1.7109375" style="3" customWidth="1"/>
    <col min="2056" max="2058" width="9.7109375" style="3" customWidth="1"/>
    <col min="2059" max="2059" width="6.7109375" style="3" customWidth="1"/>
    <col min="2060" max="2060" width="9.7109375" style="3" customWidth="1"/>
    <col min="2061" max="2061" width="1.7109375" style="3" customWidth="1"/>
    <col min="2062" max="2064" width="9.7109375" style="3" customWidth="1"/>
    <col min="2065" max="2065" width="6.7109375" style="3" customWidth="1"/>
    <col min="2066" max="2066" width="9.7109375" style="3" customWidth="1"/>
    <col min="2067" max="2067" width="1.7109375" style="3" customWidth="1"/>
    <col min="2068" max="2070" width="9.7109375" style="3" customWidth="1"/>
    <col min="2071" max="2071" width="6.7109375" style="3" customWidth="1"/>
    <col min="2072" max="2072" width="9.7109375" style="3" customWidth="1"/>
    <col min="2073" max="2073" width="1.7109375" style="3" customWidth="1"/>
    <col min="2074" max="2076" width="9.7109375" style="3" customWidth="1"/>
    <col min="2077" max="2077" width="6.7109375" style="3" customWidth="1"/>
    <col min="2078" max="2078" width="9.7109375" style="3" customWidth="1"/>
    <col min="2079" max="2079" width="1.7109375" style="3" customWidth="1"/>
    <col min="2080" max="2082" width="9.7109375" style="3" customWidth="1"/>
    <col min="2083" max="2083" width="6.7109375" style="3" customWidth="1"/>
    <col min="2084" max="2084" width="9.7109375" style="3" customWidth="1"/>
    <col min="2085" max="2302" width="11.42578125" style="3"/>
    <col min="2303" max="2303" width="4.7109375" style="3" customWidth="1"/>
    <col min="2304" max="2304" width="20.140625" style="3" customWidth="1"/>
    <col min="2305" max="2305" width="1.7109375" style="3" customWidth="1"/>
    <col min="2306" max="2310" width="10.7109375" style="3" customWidth="1"/>
    <col min="2311" max="2311" width="1.7109375" style="3" customWidth="1"/>
    <col min="2312" max="2314" width="9.7109375" style="3" customWidth="1"/>
    <col min="2315" max="2315" width="6.7109375" style="3" customWidth="1"/>
    <col min="2316" max="2316" width="9.7109375" style="3" customWidth="1"/>
    <col min="2317" max="2317" width="1.7109375" style="3" customWidth="1"/>
    <col min="2318" max="2320" width="9.7109375" style="3" customWidth="1"/>
    <col min="2321" max="2321" width="6.7109375" style="3" customWidth="1"/>
    <col min="2322" max="2322" width="9.7109375" style="3" customWidth="1"/>
    <col min="2323" max="2323" width="1.7109375" style="3" customWidth="1"/>
    <col min="2324" max="2326" width="9.7109375" style="3" customWidth="1"/>
    <col min="2327" max="2327" width="6.7109375" style="3" customWidth="1"/>
    <col min="2328" max="2328" width="9.7109375" style="3" customWidth="1"/>
    <col min="2329" max="2329" width="1.7109375" style="3" customWidth="1"/>
    <col min="2330" max="2332" width="9.7109375" style="3" customWidth="1"/>
    <col min="2333" max="2333" width="6.7109375" style="3" customWidth="1"/>
    <col min="2334" max="2334" width="9.7109375" style="3" customWidth="1"/>
    <col min="2335" max="2335" width="1.7109375" style="3" customWidth="1"/>
    <col min="2336" max="2338" width="9.7109375" style="3" customWidth="1"/>
    <col min="2339" max="2339" width="6.7109375" style="3" customWidth="1"/>
    <col min="2340" max="2340" width="9.7109375" style="3" customWidth="1"/>
    <col min="2341" max="2558" width="11.42578125" style="3"/>
    <col min="2559" max="2559" width="4.7109375" style="3" customWidth="1"/>
    <col min="2560" max="2560" width="20.140625" style="3" customWidth="1"/>
    <col min="2561" max="2561" width="1.7109375" style="3" customWidth="1"/>
    <col min="2562" max="2566" width="10.7109375" style="3" customWidth="1"/>
    <col min="2567" max="2567" width="1.7109375" style="3" customWidth="1"/>
    <col min="2568" max="2570" width="9.7109375" style="3" customWidth="1"/>
    <col min="2571" max="2571" width="6.7109375" style="3" customWidth="1"/>
    <col min="2572" max="2572" width="9.7109375" style="3" customWidth="1"/>
    <col min="2573" max="2573" width="1.7109375" style="3" customWidth="1"/>
    <col min="2574" max="2576" width="9.7109375" style="3" customWidth="1"/>
    <col min="2577" max="2577" width="6.7109375" style="3" customWidth="1"/>
    <col min="2578" max="2578" width="9.7109375" style="3" customWidth="1"/>
    <col min="2579" max="2579" width="1.7109375" style="3" customWidth="1"/>
    <col min="2580" max="2582" width="9.7109375" style="3" customWidth="1"/>
    <col min="2583" max="2583" width="6.7109375" style="3" customWidth="1"/>
    <col min="2584" max="2584" width="9.7109375" style="3" customWidth="1"/>
    <col min="2585" max="2585" width="1.7109375" style="3" customWidth="1"/>
    <col min="2586" max="2588" width="9.7109375" style="3" customWidth="1"/>
    <col min="2589" max="2589" width="6.7109375" style="3" customWidth="1"/>
    <col min="2590" max="2590" width="9.7109375" style="3" customWidth="1"/>
    <col min="2591" max="2591" width="1.7109375" style="3" customWidth="1"/>
    <col min="2592" max="2594" width="9.7109375" style="3" customWidth="1"/>
    <col min="2595" max="2595" width="6.7109375" style="3" customWidth="1"/>
    <col min="2596" max="2596" width="9.7109375" style="3" customWidth="1"/>
    <col min="2597" max="2814" width="11.42578125" style="3"/>
    <col min="2815" max="2815" width="4.7109375" style="3" customWidth="1"/>
    <col min="2816" max="2816" width="20.140625" style="3" customWidth="1"/>
    <col min="2817" max="2817" width="1.7109375" style="3" customWidth="1"/>
    <col min="2818" max="2822" width="10.7109375" style="3" customWidth="1"/>
    <col min="2823" max="2823" width="1.7109375" style="3" customWidth="1"/>
    <col min="2824" max="2826" width="9.7109375" style="3" customWidth="1"/>
    <col min="2827" max="2827" width="6.7109375" style="3" customWidth="1"/>
    <col min="2828" max="2828" width="9.7109375" style="3" customWidth="1"/>
    <col min="2829" max="2829" width="1.7109375" style="3" customWidth="1"/>
    <col min="2830" max="2832" width="9.7109375" style="3" customWidth="1"/>
    <col min="2833" max="2833" width="6.7109375" style="3" customWidth="1"/>
    <col min="2834" max="2834" width="9.7109375" style="3" customWidth="1"/>
    <col min="2835" max="2835" width="1.7109375" style="3" customWidth="1"/>
    <col min="2836" max="2838" width="9.7109375" style="3" customWidth="1"/>
    <col min="2839" max="2839" width="6.7109375" style="3" customWidth="1"/>
    <col min="2840" max="2840" width="9.7109375" style="3" customWidth="1"/>
    <col min="2841" max="2841" width="1.7109375" style="3" customWidth="1"/>
    <col min="2842" max="2844" width="9.7109375" style="3" customWidth="1"/>
    <col min="2845" max="2845" width="6.7109375" style="3" customWidth="1"/>
    <col min="2846" max="2846" width="9.7109375" style="3" customWidth="1"/>
    <col min="2847" max="2847" width="1.7109375" style="3" customWidth="1"/>
    <col min="2848" max="2850" width="9.7109375" style="3" customWidth="1"/>
    <col min="2851" max="2851" width="6.7109375" style="3" customWidth="1"/>
    <col min="2852" max="2852" width="9.7109375" style="3" customWidth="1"/>
    <col min="2853" max="3070" width="11.42578125" style="3"/>
    <col min="3071" max="3071" width="4.7109375" style="3" customWidth="1"/>
    <col min="3072" max="3072" width="20.140625" style="3" customWidth="1"/>
    <col min="3073" max="3073" width="1.7109375" style="3" customWidth="1"/>
    <col min="3074" max="3078" width="10.7109375" style="3" customWidth="1"/>
    <col min="3079" max="3079" width="1.7109375" style="3" customWidth="1"/>
    <col min="3080" max="3082" width="9.7109375" style="3" customWidth="1"/>
    <col min="3083" max="3083" width="6.7109375" style="3" customWidth="1"/>
    <col min="3084" max="3084" width="9.7109375" style="3" customWidth="1"/>
    <col min="3085" max="3085" width="1.7109375" style="3" customWidth="1"/>
    <col min="3086" max="3088" width="9.7109375" style="3" customWidth="1"/>
    <col min="3089" max="3089" width="6.7109375" style="3" customWidth="1"/>
    <col min="3090" max="3090" width="9.7109375" style="3" customWidth="1"/>
    <col min="3091" max="3091" width="1.7109375" style="3" customWidth="1"/>
    <col min="3092" max="3094" width="9.7109375" style="3" customWidth="1"/>
    <col min="3095" max="3095" width="6.7109375" style="3" customWidth="1"/>
    <col min="3096" max="3096" width="9.7109375" style="3" customWidth="1"/>
    <col min="3097" max="3097" width="1.7109375" style="3" customWidth="1"/>
    <col min="3098" max="3100" width="9.7109375" style="3" customWidth="1"/>
    <col min="3101" max="3101" width="6.7109375" style="3" customWidth="1"/>
    <col min="3102" max="3102" width="9.7109375" style="3" customWidth="1"/>
    <col min="3103" max="3103" width="1.7109375" style="3" customWidth="1"/>
    <col min="3104" max="3106" width="9.7109375" style="3" customWidth="1"/>
    <col min="3107" max="3107" width="6.7109375" style="3" customWidth="1"/>
    <col min="3108" max="3108" width="9.7109375" style="3" customWidth="1"/>
    <col min="3109" max="3326" width="11.42578125" style="3"/>
    <col min="3327" max="3327" width="4.7109375" style="3" customWidth="1"/>
    <col min="3328" max="3328" width="20.140625" style="3" customWidth="1"/>
    <col min="3329" max="3329" width="1.7109375" style="3" customWidth="1"/>
    <col min="3330" max="3334" width="10.7109375" style="3" customWidth="1"/>
    <col min="3335" max="3335" width="1.7109375" style="3" customWidth="1"/>
    <col min="3336" max="3338" width="9.7109375" style="3" customWidth="1"/>
    <col min="3339" max="3339" width="6.7109375" style="3" customWidth="1"/>
    <col min="3340" max="3340" width="9.7109375" style="3" customWidth="1"/>
    <col min="3341" max="3341" width="1.7109375" style="3" customWidth="1"/>
    <col min="3342" max="3344" width="9.7109375" style="3" customWidth="1"/>
    <col min="3345" max="3345" width="6.7109375" style="3" customWidth="1"/>
    <col min="3346" max="3346" width="9.7109375" style="3" customWidth="1"/>
    <col min="3347" max="3347" width="1.7109375" style="3" customWidth="1"/>
    <col min="3348" max="3350" width="9.7109375" style="3" customWidth="1"/>
    <col min="3351" max="3351" width="6.7109375" style="3" customWidth="1"/>
    <col min="3352" max="3352" width="9.7109375" style="3" customWidth="1"/>
    <col min="3353" max="3353" width="1.7109375" style="3" customWidth="1"/>
    <col min="3354" max="3356" width="9.7109375" style="3" customWidth="1"/>
    <col min="3357" max="3357" width="6.7109375" style="3" customWidth="1"/>
    <col min="3358" max="3358" width="9.7109375" style="3" customWidth="1"/>
    <col min="3359" max="3359" width="1.7109375" style="3" customWidth="1"/>
    <col min="3360" max="3362" width="9.7109375" style="3" customWidth="1"/>
    <col min="3363" max="3363" width="6.7109375" style="3" customWidth="1"/>
    <col min="3364" max="3364" width="9.7109375" style="3" customWidth="1"/>
    <col min="3365" max="3582" width="11.42578125" style="3"/>
    <col min="3583" max="3583" width="4.7109375" style="3" customWidth="1"/>
    <col min="3584" max="3584" width="20.140625" style="3" customWidth="1"/>
    <col min="3585" max="3585" width="1.7109375" style="3" customWidth="1"/>
    <col min="3586" max="3590" width="10.7109375" style="3" customWidth="1"/>
    <col min="3591" max="3591" width="1.7109375" style="3" customWidth="1"/>
    <col min="3592" max="3594" width="9.7109375" style="3" customWidth="1"/>
    <col min="3595" max="3595" width="6.7109375" style="3" customWidth="1"/>
    <col min="3596" max="3596" width="9.7109375" style="3" customWidth="1"/>
    <col min="3597" max="3597" width="1.7109375" style="3" customWidth="1"/>
    <col min="3598" max="3600" width="9.7109375" style="3" customWidth="1"/>
    <col min="3601" max="3601" width="6.7109375" style="3" customWidth="1"/>
    <col min="3602" max="3602" width="9.7109375" style="3" customWidth="1"/>
    <col min="3603" max="3603" width="1.7109375" style="3" customWidth="1"/>
    <col min="3604" max="3606" width="9.7109375" style="3" customWidth="1"/>
    <col min="3607" max="3607" width="6.7109375" style="3" customWidth="1"/>
    <col min="3608" max="3608" width="9.7109375" style="3" customWidth="1"/>
    <col min="3609" max="3609" width="1.7109375" style="3" customWidth="1"/>
    <col min="3610" max="3612" width="9.7109375" style="3" customWidth="1"/>
    <col min="3613" max="3613" width="6.7109375" style="3" customWidth="1"/>
    <col min="3614" max="3614" width="9.7109375" style="3" customWidth="1"/>
    <col min="3615" max="3615" width="1.7109375" style="3" customWidth="1"/>
    <col min="3616" max="3618" width="9.7109375" style="3" customWidth="1"/>
    <col min="3619" max="3619" width="6.7109375" style="3" customWidth="1"/>
    <col min="3620" max="3620" width="9.7109375" style="3" customWidth="1"/>
    <col min="3621" max="3838" width="11.42578125" style="3"/>
    <col min="3839" max="3839" width="4.7109375" style="3" customWidth="1"/>
    <col min="3840" max="3840" width="20.140625" style="3" customWidth="1"/>
    <col min="3841" max="3841" width="1.7109375" style="3" customWidth="1"/>
    <col min="3842" max="3846" width="10.7109375" style="3" customWidth="1"/>
    <col min="3847" max="3847" width="1.7109375" style="3" customWidth="1"/>
    <col min="3848" max="3850" width="9.7109375" style="3" customWidth="1"/>
    <col min="3851" max="3851" width="6.7109375" style="3" customWidth="1"/>
    <col min="3852" max="3852" width="9.7109375" style="3" customWidth="1"/>
    <col min="3853" max="3853" width="1.7109375" style="3" customWidth="1"/>
    <col min="3854" max="3856" width="9.7109375" style="3" customWidth="1"/>
    <col min="3857" max="3857" width="6.7109375" style="3" customWidth="1"/>
    <col min="3858" max="3858" width="9.7109375" style="3" customWidth="1"/>
    <col min="3859" max="3859" width="1.7109375" style="3" customWidth="1"/>
    <col min="3860" max="3862" width="9.7109375" style="3" customWidth="1"/>
    <col min="3863" max="3863" width="6.7109375" style="3" customWidth="1"/>
    <col min="3864" max="3864" width="9.7109375" style="3" customWidth="1"/>
    <col min="3865" max="3865" width="1.7109375" style="3" customWidth="1"/>
    <col min="3866" max="3868" width="9.7109375" style="3" customWidth="1"/>
    <col min="3869" max="3869" width="6.7109375" style="3" customWidth="1"/>
    <col min="3870" max="3870" width="9.7109375" style="3" customWidth="1"/>
    <col min="3871" max="3871" width="1.7109375" style="3" customWidth="1"/>
    <col min="3872" max="3874" width="9.7109375" style="3" customWidth="1"/>
    <col min="3875" max="3875" width="6.7109375" style="3" customWidth="1"/>
    <col min="3876" max="3876" width="9.7109375" style="3" customWidth="1"/>
    <col min="3877" max="4094" width="11.42578125" style="3"/>
    <col min="4095" max="4095" width="4.7109375" style="3" customWidth="1"/>
    <col min="4096" max="4096" width="20.140625" style="3" customWidth="1"/>
    <col min="4097" max="4097" width="1.7109375" style="3" customWidth="1"/>
    <col min="4098" max="4102" width="10.7109375" style="3" customWidth="1"/>
    <col min="4103" max="4103" width="1.7109375" style="3" customWidth="1"/>
    <col min="4104" max="4106" width="9.7109375" style="3" customWidth="1"/>
    <col min="4107" max="4107" width="6.7109375" style="3" customWidth="1"/>
    <col min="4108" max="4108" width="9.7109375" style="3" customWidth="1"/>
    <col min="4109" max="4109" width="1.7109375" style="3" customWidth="1"/>
    <col min="4110" max="4112" width="9.7109375" style="3" customWidth="1"/>
    <col min="4113" max="4113" width="6.7109375" style="3" customWidth="1"/>
    <col min="4114" max="4114" width="9.7109375" style="3" customWidth="1"/>
    <col min="4115" max="4115" width="1.7109375" style="3" customWidth="1"/>
    <col min="4116" max="4118" width="9.7109375" style="3" customWidth="1"/>
    <col min="4119" max="4119" width="6.7109375" style="3" customWidth="1"/>
    <col min="4120" max="4120" width="9.7109375" style="3" customWidth="1"/>
    <col min="4121" max="4121" width="1.7109375" style="3" customWidth="1"/>
    <col min="4122" max="4124" width="9.7109375" style="3" customWidth="1"/>
    <col min="4125" max="4125" width="6.7109375" style="3" customWidth="1"/>
    <col min="4126" max="4126" width="9.7109375" style="3" customWidth="1"/>
    <col min="4127" max="4127" width="1.7109375" style="3" customWidth="1"/>
    <col min="4128" max="4130" width="9.7109375" style="3" customWidth="1"/>
    <col min="4131" max="4131" width="6.7109375" style="3" customWidth="1"/>
    <col min="4132" max="4132" width="9.7109375" style="3" customWidth="1"/>
    <col min="4133" max="4350" width="11.42578125" style="3"/>
    <col min="4351" max="4351" width="4.7109375" style="3" customWidth="1"/>
    <col min="4352" max="4352" width="20.140625" style="3" customWidth="1"/>
    <col min="4353" max="4353" width="1.7109375" style="3" customWidth="1"/>
    <col min="4354" max="4358" width="10.7109375" style="3" customWidth="1"/>
    <col min="4359" max="4359" width="1.7109375" style="3" customWidth="1"/>
    <col min="4360" max="4362" width="9.7109375" style="3" customWidth="1"/>
    <col min="4363" max="4363" width="6.7109375" style="3" customWidth="1"/>
    <col min="4364" max="4364" width="9.7109375" style="3" customWidth="1"/>
    <col min="4365" max="4365" width="1.7109375" style="3" customWidth="1"/>
    <col min="4366" max="4368" width="9.7109375" style="3" customWidth="1"/>
    <col min="4369" max="4369" width="6.7109375" style="3" customWidth="1"/>
    <col min="4370" max="4370" width="9.7109375" style="3" customWidth="1"/>
    <col min="4371" max="4371" width="1.7109375" style="3" customWidth="1"/>
    <col min="4372" max="4374" width="9.7109375" style="3" customWidth="1"/>
    <col min="4375" max="4375" width="6.7109375" style="3" customWidth="1"/>
    <col min="4376" max="4376" width="9.7109375" style="3" customWidth="1"/>
    <col min="4377" max="4377" width="1.7109375" style="3" customWidth="1"/>
    <col min="4378" max="4380" width="9.7109375" style="3" customWidth="1"/>
    <col min="4381" max="4381" width="6.7109375" style="3" customWidth="1"/>
    <col min="4382" max="4382" width="9.7109375" style="3" customWidth="1"/>
    <col min="4383" max="4383" width="1.7109375" style="3" customWidth="1"/>
    <col min="4384" max="4386" width="9.7109375" style="3" customWidth="1"/>
    <col min="4387" max="4387" width="6.7109375" style="3" customWidth="1"/>
    <col min="4388" max="4388" width="9.7109375" style="3" customWidth="1"/>
    <col min="4389" max="4606" width="11.42578125" style="3"/>
    <col min="4607" max="4607" width="4.7109375" style="3" customWidth="1"/>
    <col min="4608" max="4608" width="20.140625" style="3" customWidth="1"/>
    <col min="4609" max="4609" width="1.7109375" style="3" customWidth="1"/>
    <col min="4610" max="4614" width="10.7109375" style="3" customWidth="1"/>
    <col min="4615" max="4615" width="1.7109375" style="3" customWidth="1"/>
    <col min="4616" max="4618" width="9.7109375" style="3" customWidth="1"/>
    <col min="4619" max="4619" width="6.7109375" style="3" customWidth="1"/>
    <col min="4620" max="4620" width="9.7109375" style="3" customWidth="1"/>
    <col min="4621" max="4621" width="1.7109375" style="3" customWidth="1"/>
    <col min="4622" max="4624" width="9.7109375" style="3" customWidth="1"/>
    <col min="4625" max="4625" width="6.7109375" style="3" customWidth="1"/>
    <col min="4626" max="4626" width="9.7109375" style="3" customWidth="1"/>
    <col min="4627" max="4627" width="1.7109375" style="3" customWidth="1"/>
    <col min="4628" max="4630" width="9.7109375" style="3" customWidth="1"/>
    <col min="4631" max="4631" width="6.7109375" style="3" customWidth="1"/>
    <col min="4632" max="4632" width="9.7109375" style="3" customWidth="1"/>
    <col min="4633" max="4633" width="1.7109375" style="3" customWidth="1"/>
    <col min="4634" max="4636" width="9.7109375" style="3" customWidth="1"/>
    <col min="4637" max="4637" width="6.7109375" style="3" customWidth="1"/>
    <col min="4638" max="4638" width="9.7109375" style="3" customWidth="1"/>
    <col min="4639" max="4639" width="1.7109375" style="3" customWidth="1"/>
    <col min="4640" max="4642" width="9.7109375" style="3" customWidth="1"/>
    <col min="4643" max="4643" width="6.7109375" style="3" customWidth="1"/>
    <col min="4644" max="4644" width="9.7109375" style="3" customWidth="1"/>
    <col min="4645" max="4862" width="11.42578125" style="3"/>
    <col min="4863" max="4863" width="4.7109375" style="3" customWidth="1"/>
    <col min="4864" max="4864" width="20.140625" style="3" customWidth="1"/>
    <col min="4865" max="4865" width="1.7109375" style="3" customWidth="1"/>
    <col min="4866" max="4870" width="10.7109375" style="3" customWidth="1"/>
    <col min="4871" max="4871" width="1.7109375" style="3" customWidth="1"/>
    <col min="4872" max="4874" width="9.7109375" style="3" customWidth="1"/>
    <col min="4875" max="4875" width="6.7109375" style="3" customWidth="1"/>
    <col min="4876" max="4876" width="9.7109375" style="3" customWidth="1"/>
    <col min="4877" max="4877" width="1.7109375" style="3" customWidth="1"/>
    <col min="4878" max="4880" width="9.7109375" style="3" customWidth="1"/>
    <col min="4881" max="4881" width="6.7109375" style="3" customWidth="1"/>
    <col min="4882" max="4882" width="9.7109375" style="3" customWidth="1"/>
    <col min="4883" max="4883" width="1.7109375" style="3" customWidth="1"/>
    <col min="4884" max="4886" width="9.7109375" style="3" customWidth="1"/>
    <col min="4887" max="4887" width="6.7109375" style="3" customWidth="1"/>
    <col min="4888" max="4888" width="9.7109375" style="3" customWidth="1"/>
    <col min="4889" max="4889" width="1.7109375" style="3" customWidth="1"/>
    <col min="4890" max="4892" width="9.7109375" style="3" customWidth="1"/>
    <col min="4893" max="4893" width="6.7109375" style="3" customWidth="1"/>
    <col min="4894" max="4894" width="9.7109375" style="3" customWidth="1"/>
    <col min="4895" max="4895" width="1.7109375" style="3" customWidth="1"/>
    <col min="4896" max="4898" width="9.7109375" style="3" customWidth="1"/>
    <col min="4899" max="4899" width="6.7109375" style="3" customWidth="1"/>
    <col min="4900" max="4900" width="9.7109375" style="3" customWidth="1"/>
    <col min="4901" max="5118" width="11.42578125" style="3"/>
    <col min="5119" max="5119" width="4.7109375" style="3" customWidth="1"/>
    <col min="5120" max="5120" width="20.140625" style="3" customWidth="1"/>
    <col min="5121" max="5121" width="1.7109375" style="3" customWidth="1"/>
    <col min="5122" max="5126" width="10.7109375" style="3" customWidth="1"/>
    <col min="5127" max="5127" width="1.7109375" style="3" customWidth="1"/>
    <col min="5128" max="5130" width="9.7109375" style="3" customWidth="1"/>
    <col min="5131" max="5131" width="6.7109375" style="3" customWidth="1"/>
    <col min="5132" max="5132" width="9.7109375" style="3" customWidth="1"/>
    <col min="5133" max="5133" width="1.7109375" style="3" customWidth="1"/>
    <col min="5134" max="5136" width="9.7109375" style="3" customWidth="1"/>
    <col min="5137" max="5137" width="6.7109375" style="3" customWidth="1"/>
    <col min="5138" max="5138" width="9.7109375" style="3" customWidth="1"/>
    <col min="5139" max="5139" width="1.7109375" style="3" customWidth="1"/>
    <col min="5140" max="5142" width="9.7109375" style="3" customWidth="1"/>
    <col min="5143" max="5143" width="6.7109375" style="3" customWidth="1"/>
    <col min="5144" max="5144" width="9.7109375" style="3" customWidth="1"/>
    <col min="5145" max="5145" width="1.7109375" style="3" customWidth="1"/>
    <col min="5146" max="5148" width="9.7109375" style="3" customWidth="1"/>
    <col min="5149" max="5149" width="6.7109375" style="3" customWidth="1"/>
    <col min="5150" max="5150" width="9.7109375" style="3" customWidth="1"/>
    <col min="5151" max="5151" width="1.7109375" style="3" customWidth="1"/>
    <col min="5152" max="5154" width="9.7109375" style="3" customWidth="1"/>
    <col min="5155" max="5155" width="6.7109375" style="3" customWidth="1"/>
    <col min="5156" max="5156" width="9.7109375" style="3" customWidth="1"/>
    <col min="5157" max="5374" width="11.42578125" style="3"/>
    <col min="5375" max="5375" width="4.7109375" style="3" customWidth="1"/>
    <col min="5376" max="5376" width="20.140625" style="3" customWidth="1"/>
    <col min="5377" max="5377" width="1.7109375" style="3" customWidth="1"/>
    <col min="5378" max="5382" width="10.7109375" style="3" customWidth="1"/>
    <col min="5383" max="5383" width="1.7109375" style="3" customWidth="1"/>
    <col min="5384" max="5386" width="9.7109375" style="3" customWidth="1"/>
    <col min="5387" max="5387" width="6.7109375" style="3" customWidth="1"/>
    <col min="5388" max="5388" width="9.7109375" style="3" customWidth="1"/>
    <col min="5389" max="5389" width="1.7109375" style="3" customWidth="1"/>
    <col min="5390" max="5392" width="9.7109375" style="3" customWidth="1"/>
    <col min="5393" max="5393" width="6.7109375" style="3" customWidth="1"/>
    <col min="5394" max="5394" width="9.7109375" style="3" customWidth="1"/>
    <col min="5395" max="5395" width="1.7109375" style="3" customWidth="1"/>
    <col min="5396" max="5398" width="9.7109375" style="3" customWidth="1"/>
    <col min="5399" max="5399" width="6.7109375" style="3" customWidth="1"/>
    <col min="5400" max="5400" width="9.7109375" style="3" customWidth="1"/>
    <col min="5401" max="5401" width="1.7109375" style="3" customWidth="1"/>
    <col min="5402" max="5404" width="9.7109375" style="3" customWidth="1"/>
    <col min="5405" max="5405" width="6.7109375" style="3" customWidth="1"/>
    <col min="5406" max="5406" width="9.7109375" style="3" customWidth="1"/>
    <col min="5407" max="5407" width="1.7109375" style="3" customWidth="1"/>
    <col min="5408" max="5410" width="9.7109375" style="3" customWidth="1"/>
    <col min="5411" max="5411" width="6.7109375" style="3" customWidth="1"/>
    <col min="5412" max="5412" width="9.7109375" style="3" customWidth="1"/>
    <col min="5413" max="5630" width="11.42578125" style="3"/>
    <col min="5631" max="5631" width="4.7109375" style="3" customWidth="1"/>
    <col min="5632" max="5632" width="20.140625" style="3" customWidth="1"/>
    <col min="5633" max="5633" width="1.7109375" style="3" customWidth="1"/>
    <col min="5634" max="5638" width="10.7109375" style="3" customWidth="1"/>
    <col min="5639" max="5639" width="1.7109375" style="3" customWidth="1"/>
    <col min="5640" max="5642" width="9.7109375" style="3" customWidth="1"/>
    <col min="5643" max="5643" width="6.7109375" style="3" customWidth="1"/>
    <col min="5644" max="5644" width="9.7109375" style="3" customWidth="1"/>
    <col min="5645" max="5645" width="1.7109375" style="3" customWidth="1"/>
    <col min="5646" max="5648" width="9.7109375" style="3" customWidth="1"/>
    <col min="5649" max="5649" width="6.7109375" style="3" customWidth="1"/>
    <col min="5650" max="5650" width="9.7109375" style="3" customWidth="1"/>
    <col min="5651" max="5651" width="1.7109375" style="3" customWidth="1"/>
    <col min="5652" max="5654" width="9.7109375" style="3" customWidth="1"/>
    <col min="5655" max="5655" width="6.7109375" style="3" customWidth="1"/>
    <col min="5656" max="5656" width="9.7109375" style="3" customWidth="1"/>
    <col min="5657" max="5657" width="1.7109375" style="3" customWidth="1"/>
    <col min="5658" max="5660" width="9.7109375" style="3" customWidth="1"/>
    <col min="5661" max="5661" width="6.7109375" style="3" customWidth="1"/>
    <col min="5662" max="5662" width="9.7109375" style="3" customWidth="1"/>
    <col min="5663" max="5663" width="1.7109375" style="3" customWidth="1"/>
    <col min="5664" max="5666" width="9.7109375" style="3" customWidth="1"/>
    <col min="5667" max="5667" width="6.7109375" style="3" customWidth="1"/>
    <col min="5668" max="5668" width="9.7109375" style="3" customWidth="1"/>
    <col min="5669" max="5886" width="11.42578125" style="3"/>
    <col min="5887" max="5887" width="4.7109375" style="3" customWidth="1"/>
    <col min="5888" max="5888" width="20.140625" style="3" customWidth="1"/>
    <col min="5889" max="5889" width="1.7109375" style="3" customWidth="1"/>
    <col min="5890" max="5894" width="10.7109375" style="3" customWidth="1"/>
    <col min="5895" max="5895" width="1.7109375" style="3" customWidth="1"/>
    <col min="5896" max="5898" width="9.7109375" style="3" customWidth="1"/>
    <col min="5899" max="5899" width="6.7109375" style="3" customWidth="1"/>
    <col min="5900" max="5900" width="9.7109375" style="3" customWidth="1"/>
    <col min="5901" max="5901" width="1.7109375" style="3" customWidth="1"/>
    <col min="5902" max="5904" width="9.7109375" style="3" customWidth="1"/>
    <col min="5905" max="5905" width="6.7109375" style="3" customWidth="1"/>
    <col min="5906" max="5906" width="9.7109375" style="3" customWidth="1"/>
    <col min="5907" max="5907" width="1.7109375" style="3" customWidth="1"/>
    <col min="5908" max="5910" width="9.7109375" style="3" customWidth="1"/>
    <col min="5911" max="5911" width="6.7109375" style="3" customWidth="1"/>
    <col min="5912" max="5912" width="9.7109375" style="3" customWidth="1"/>
    <col min="5913" max="5913" width="1.7109375" style="3" customWidth="1"/>
    <col min="5914" max="5916" width="9.7109375" style="3" customWidth="1"/>
    <col min="5917" max="5917" width="6.7109375" style="3" customWidth="1"/>
    <col min="5918" max="5918" width="9.7109375" style="3" customWidth="1"/>
    <col min="5919" max="5919" width="1.7109375" style="3" customWidth="1"/>
    <col min="5920" max="5922" width="9.7109375" style="3" customWidth="1"/>
    <col min="5923" max="5923" width="6.7109375" style="3" customWidth="1"/>
    <col min="5924" max="5924" width="9.7109375" style="3" customWidth="1"/>
    <col min="5925" max="6142" width="11.42578125" style="3"/>
    <col min="6143" max="6143" width="4.7109375" style="3" customWidth="1"/>
    <col min="6144" max="6144" width="20.140625" style="3" customWidth="1"/>
    <col min="6145" max="6145" width="1.7109375" style="3" customWidth="1"/>
    <col min="6146" max="6150" width="10.7109375" style="3" customWidth="1"/>
    <col min="6151" max="6151" width="1.7109375" style="3" customWidth="1"/>
    <col min="6152" max="6154" width="9.7109375" style="3" customWidth="1"/>
    <col min="6155" max="6155" width="6.7109375" style="3" customWidth="1"/>
    <col min="6156" max="6156" width="9.7109375" style="3" customWidth="1"/>
    <col min="6157" max="6157" width="1.7109375" style="3" customWidth="1"/>
    <col min="6158" max="6160" width="9.7109375" style="3" customWidth="1"/>
    <col min="6161" max="6161" width="6.7109375" style="3" customWidth="1"/>
    <col min="6162" max="6162" width="9.7109375" style="3" customWidth="1"/>
    <col min="6163" max="6163" width="1.7109375" style="3" customWidth="1"/>
    <col min="6164" max="6166" width="9.7109375" style="3" customWidth="1"/>
    <col min="6167" max="6167" width="6.7109375" style="3" customWidth="1"/>
    <col min="6168" max="6168" width="9.7109375" style="3" customWidth="1"/>
    <col min="6169" max="6169" width="1.7109375" style="3" customWidth="1"/>
    <col min="6170" max="6172" width="9.7109375" style="3" customWidth="1"/>
    <col min="6173" max="6173" width="6.7109375" style="3" customWidth="1"/>
    <col min="6174" max="6174" width="9.7109375" style="3" customWidth="1"/>
    <col min="6175" max="6175" width="1.7109375" style="3" customWidth="1"/>
    <col min="6176" max="6178" width="9.7109375" style="3" customWidth="1"/>
    <col min="6179" max="6179" width="6.7109375" style="3" customWidth="1"/>
    <col min="6180" max="6180" width="9.7109375" style="3" customWidth="1"/>
    <col min="6181" max="6398" width="11.42578125" style="3"/>
    <col min="6399" max="6399" width="4.7109375" style="3" customWidth="1"/>
    <col min="6400" max="6400" width="20.140625" style="3" customWidth="1"/>
    <col min="6401" max="6401" width="1.7109375" style="3" customWidth="1"/>
    <col min="6402" max="6406" width="10.7109375" style="3" customWidth="1"/>
    <col min="6407" max="6407" width="1.7109375" style="3" customWidth="1"/>
    <col min="6408" max="6410" width="9.7109375" style="3" customWidth="1"/>
    <col min="6411" max="6411" width="6.7109375" style="3" customWidth="1"/>
    <col min="6412" max="6412" width="9.7109375" style="3" customWidth="1"/>
    <col min="6413" max="6413" width="1.7109375" style="3" customWidth="1"/>
    <col min="6414" max="6416" width="9.7109375" style="3" customWidth="1"/>
    <col min="6417" max="6417" width="6.7109375" style="3" customWidth="1"/>
    <col min="6418" max="6418" width="9.7109375" style="3" customWidth="1"/>
    <col min="6419" max="6419" width="1.7109375" style="3" customWidth="1"/>
    <col min="6420" max="6422" width="9.7109375" style="3" customWidth="1"/>
    <col min="6423" max="6423" width="6.7109375" style="3" customWidth="1"/>
    <col min="6424" max="6424" width="9.7109375" style="3" customWidth="1"/>
    <col min="6425" max="6425" width="1.7109375" style="3" customWidth="1"/>
    <col min="6426" max="6428" width="9.7109375" style="3" customWidth="1"/>
    <col min="6429" max="6429" width="6.7109375" style="3" customWidth="1"/>
    <col min="6430" max="6430" width="9.7109375" style="3" customWidth="1"/>
    <col min="6431" max="6431" width="1.7109375" style="3" customWidth="1"/>
    <col min="6432" max="6434" width="9.7109375" style="3" customWidth="1"/>
    <col min="6435" max="6435" width="6.7109375" style="3" customWidth="1"/>
    <col min="6436" max="6436" width="9.7109375" style="3" customWidth="1"/>
    <col min="6437" max="6654" width="11.42578125" style="3"/>
    <col min="6655" max="6655" width="4.7109375" style="3" customWidth="1"/>
    <col min="6656" max="6656" width="20.140625" style="3" customWidth="1"/>
    <col min="6657" max="6657" width="1.7109375" style="3" customWidth="1"/>
    <col min="6658" max="6662" width="10.7109375" style="3" customWidth="1"/>
    <col min="6663" max="6663" width="1.7109375" style="3" customWidth="1"/>
    <col min="6664" max="6666" width="9.7109375" style="3" customWidth="1"/>
    <col min="6667" max="6667" width="6.7109375" style="3" customWidth="1"/>
    <col min="6668" max="6668" width="9.7109375" style="3" customWidth="1"/>
    <col min="6669" max="6669" width="1.7109375" style="3" customWidth="1"/>
    <col min="6670" max="6672" width="9.7109375" style="3" customWidth="1"/>
    <col min="6673" max="6673" width="6.7109375" style="3" customWidth="1"/>
    <col min="6674" max="6674" width="9.7109375" style="3" customWidth="1"/>
    <col min="6675" max="6675" width="1.7109375" style="3" customWidth="1"/>
    <col min="6676" max="6678" width="9.7109375" style="3" customWidth="1"/>
    <col min="6679" max="6679" width="6.7109375" style="3" customWidth="1"/>
    <col min="6680" max="6680" width="9.7109375" style="3" customWidth="1"/>
    <col min="6681" max="6681" width="1.7109375" style="3" customWidth="1"/>
    <col min="6682" max="6684" width="9.7109375" style="3" customWidth="1"/>
    <col min="6685" max="6685" width="6.7109375" style="3" customWidth="1"/>
    <col min="6686" max="6686" width="9.7109375" style="3" customWidth="1"/>
    <col min="6687" max="6687" width="1.7109375" style="3" customWidth="1"/>
    <col min="6688" max="6690" width="9.7109375" style="3" customWidth="1"/>
    <col min="6691" max="6691" width="6.7109375" style="3" customWidth="1"/>
    <col min="6692" max="6692" width="9.7109375" style="3" customWidth="1"/>
    <col min="6693" max="6910" width="11.42578125" style="3"/>
    <col min="6911" max="6911" width="4.7109375" style="3" customWidth="1"/>
    <col min="6912" max="6912" width="20.140625" style="3" customWidth="1"/>
    <col min="6913" max="6913" width="1.7109375" style="3" customWidth="1"/>
    <col min="6914" max="6918" width="10.7109375" style="3" customWidth="1"/>
    <col min="6919" max="6919" width="1.7109375" style="3" customWidth="1"/>
    <col min="6920" max="6922" width="9.7109375" style="3" customWidth="1"/>
    <col min="6923" max="6923" width="6.7109375" style="3" customWidth="1"/>
    <col min="6924" max="6924" width="9.7109375" style="3" customWidth="1"/>
    <col min="6925" max="6925" width="1.7109375" style="3" customWidth="1"/>
    <col min="6926" max="6928" width="9.7109375" style="3" customWidth="1"/>
    <col min="6929" max="6929" width="6.7109375" style="3" customWidth="1"/>
    <col min="6930" max="6930" width="9.7109375" style="3" customWidth="1"/>
    <col min="6931" max="6931" width="1.7109375" style="3" customWidth="1"/>
    <col min="6932" max="6934" width="9.7109375" style="3" customWidth="1"/>
    <col min="6935" max="6935" width="6.7109375" style="3" customWidth="1"/>
    <col min="6936" max="6936" width="9.7109375" style="3" customWidth="1"/>
    <col min="6937" max="6937" width="1.7109375" style="3" customWidth="1"/>
    <col min="6938" max="6940" width="9.7109375" style="3" customWidth="1"/>
    <col min="6941" max="6941" width="6.7109375" style="3" customWidth="1"/>
    <col min="6942" max="6942" width="9.7109375" style="3" customWidth="1"/>
    <col min="6943" max="6943" width="1.7109375" style="3" customWidth="1"/>
    <col min="6944" max="6946" width="9.7109375" style="3" customWidth="1"/>
    <col min="6947" max="6947" width="6.7109375" style="3" customWidth="1"/>
    <col min="6948" max="6948" width="9.7109375" style="3" customWidth="1"/>
    <col min="6949" max="7166" width="11.42578125" style="3"/>
    <col min="7167" max="7167" width="4.7109375" style="3" customWidth="1"/>
    <col min="7168" max="7168" width="20.140625" style="3" customWidth="1"/>
    <col min="7169" max="7169" width="1.7109375" style="3" customWidth="1"/>
    <col min="7170" max="7174" width="10.7109375" style="3" customWidth="1"/>
    <col min="7175" max="7175" width="1.7109375" style="3" customWidth="1"/>
    <col min="7176" max="7178" width="9.7109375" style="3" customWidth="1"/>
    <col min="7179" max="7179" width="6.7109375" style="3" customWidth="1"/>
    <col min="7180" max="7180" width="9.7109375" style="3" customWidth="1"/>
    <col min="7181" max="7181" width="1.7109375" style="3" customWidth="1"/>
    <col min="7182" max="7184" width="9.7109375" style="3" customWidth="1"/>
    <col min="7185" max="7185" width="6.7109375" style="3" customWidth="1"/>
    <col min="7186" max="7186" width="9.7109375" style="3" customWidth="1"/>
    <col min="7187" max="7187" width="1.7109375" style="3" customWidth="1"/>
    <col min="7188" max="7190" width="9.7109375" style="3" customWidth="1"/>
    <col min="7191" max="7191" width="6.7109375" style="3" customWidth="1"/>
    <col min="7192" max="7192" width="9.7109375" style="3" customWidth="1"/>
    <col min="7193" max="7193" width="1.7109375" style="3" customWidth="1"/>
    <col min="7194" max="7196" width="9.7109375" style="3" customWidth="1"/>
    <col min="7197" max="7197" width="6.7109375" style="3" customWidth="1"/>
    <col min="7198" max="7198" width="9.7109375" style="3" customWidth="1"/>
    <col min="7199" max="7199" width="1.7109375" style="3" customWidth="1"/>
    <col min="7200" max="7202" width="9.7109375" style="3" customWidth="1"/>
    <col min="7203" max="7203" width="6.7109375" style="3" customWidth="1"/>
    <col min="7204" max="7204" width="9.7109375" style="3" customWidth="1"/>
    <col min="7205" max="7422" width="11.42578125" style="3"/>
    <col min="7423" max="7423" width="4.7109375" style="3" customWidth="1"/>
    <col min="7424" max="7424" width="20.140625" style="3" customWidth="1"/>
    <col min="7425" max="7425" width="1.7109375" style="3" customWidth="1"/>
    <col min="7426" max="7430" width="10.7109375" style="3" customWidth="1"/>
    <col min="7431" max="7431" width="1.7109375" style="3" customWidth="1"/>
    <col min="7432" max="7434" width="9.7109375" style="3" customWidth="1"/>
    <col min="7435" max="7435" width="6.7109375" style="3" customWidth="1"/>
    <col min="7436" max="7436" width="9.7109375" style="3" customWidth="1"/>
    <col min="7437" max="7437" width="1.7109375" style="3" customWidth="1"/>
    <col min="7438" max="7440" width="9.7109375" style="3" customWidth="1"/>
    <col min="7441" max="7441" width="6.7109375" style="3" customWidth="1"/>
    <col min="7442" max="7442" width="9.7109375" style="3" customWidth="1"/>
    <col min="7443" max="7443" width="1.7109375" style="3" customWidth="1"/>
    <col min="7444" max="7446" width="9.7109375" style="3" customWidth="1"/>
    <col min="7447" max="7447" width="6.7109375" style="3" customWidth="1"/>
    <col min="7448" max="7448" width="9.7109375" style="3" customWidth="1"/>
    <col min="7449" max="7449" width="1.7109375" style="3" customWidth="1"/>
    <col min="7450" max="7452" width="9.7109375" style="3" customWidth="1"/>
    <col min="7453" max="7453" width="6.7109375" style="3" customWidth="1"/>
    <col min="7454" max="7454" width="9.7109375" style="3" customWidth="1"/>
    <col min="7455" max="7455" width="1.7109375" style="3" customWidth="1"/>
    <col min="7456" max="7458" width="9.7109375" style="3" customWidth="1"/>
    <col min="7459" max="7459" width="6.7109375" style="3" customWidth="1"/>
    <col min="7460" max="7460" width="9.7109375" style="3" customWidth="1"/>
    <col min="7461" max="7678" width="11.42578125" style="3"/>
    <col min="7679" max="7679" width="4.7109375" style="3" customWidth="1"/>
    <col min="7680" max="7680" width="20.140625" style="3" customWidth="1"/>
    <col min="7681" max="7681" width="1.7109375" style="3" customWidth="1"/>
    <col min="7682" max="7686" width="10.7109375" style="3" customWidth="1"/>
    <col min="7687" max="7687" width="1.7109375" style="3" customWidth="1"/>
    <col min="7688" max="7690" width="9.7109375" style="3" customWidth="1"/>
    <col min="7691" max="7691" width="6.7109375" style="3" customWidth="1"/>
    <col min="7692" max="7692" width="9.7109375" style="3" customWidth="1"/>
    <col min="7693" max="7693" width="1.7109375" style="3" customWidth="1"/>
    <col min="7694" max="7696" width="9.7109375" style="3" customWidth="1"/>
    <col min="7697" max="7697" width="6.7109375" style="3" customWidth="1"/>
    <col min="7698" max="7698" width="9.7109375" style="3" customWidth="1"/>
    <col min="7699" max="7699" width="1.7109375" style="3" customWidth="1"/>
    <col min="7700" max="7702" width="9.7109375" style="3" customWidth="1"/>
    <col min="7703" max="7703" width="6.7109375" style="3" customWidth="1"/>
    <col min="7704" max="7704" width="9.7109375" style="3" customWidth="1"/>
    <col min="7705" max="7705" width="1.7109375" style="3" customWidth="1"/>
    <col min="7706" max="7708" width="9.7109375" style="3" customWidth="1"/>
    <col min="7709" max="7709" width="6.7109375" style="3" customWidth="1"/>
    <col min="7710" max="7710" width="9.7109375" style="3" customWidth="1"/>
    <col min="7711" max="7711" width="1.7109375" style="3" customWidth="1"/>
    <col min="7712" max="7714" width="9.7109375" style="3" customWidth="1"/>
    <col min="7715" max="7715" width="6.7109375" style="3" customWidth="1"/>
    <col min="7716" max="7716" width="9.7109375" style="3" customWidth="1"/>
    <col min="7717" max="7934" width="11.42578125" style="3"/>
    <col min="7935" max="7935" width="4.7109375" style="3" customWidth="1"/>
    <col min="7936" max="7936" width="20.140625" style="3" customWidth="1"/>
    <col min="7937" max="7937" width="1.7109375" style="3" customWidth="1"/>
    <col min="7938" max="7942" width="10.7109375" style="3" customWidth="1"/>
    <col min="7943" max="7943" width="1.7109375" style="3" customWidth="1"/>
    <col min="7944" max="7946" width="9.7109375" style="3" customWidth="1"/>
    <col min="7947" max="7947" width="6.7109375" style="3" customWidth="1"/>
    <col min="7948" max="7948" width="9.7109375" style="3" customWidth="1"/>
    <col min="7949" max="7949" width="1.7109375" style="3" customWidth="1"/>
    <col min="7950" max="7952" width="9.7109375" style="3" customWidth="1"/>
    <col min="7953" max="7953" width="6.7109375" style="3" customWidth="1"/>
    <col min="7954" max="7954" width="9.7109375" style="3" customWidth="1"/>
    <col min="7955" max="7955" width="1.7109375" style="3" customWidth="1"/>
    <col min="7956" max="7958" width="9.7109375" style="3" customWidth="1"/>
    <col min="7959" max="7959" width="6.7109375" style="3" customWidth="1"/>
    <col min="7960" max="7960" width="9.7109375" style="3" customWidth="1"/>
    <col min="7961" max="7961" width="1.7109375" style="3" customWidth="1"/>
    <col min="7962" max="7964" width="9.7109375" style="3" customWidth="1"/>
    <col min="7965" max="7965" width="6.7109375" style="3" customWidth="1"/>
    <col min="7966" max="7966" width="9.7109375" style="3" customWidth="1"/>
    <col min="7967" max="7967" width="1.7109375" style="3" customWidth="1"/>
    <col min="7968" max="7970" width="9.7109375" style="3" customWidth="1"/>
    <col min="7971" max="7971" width="6.7109375" style="3" customWidth="1"/>
    <col min="7972" max="7972" width="9.7109375" style="3" customWidth="1"/>
    <col min="7973" max="8190" width="11.42578125" style="3"/>
    <col min="8191" max="8191" width="4.7109375" style="3" customWidth="1"/>
    <col min="8192" max="8192" width="20.140625" style="3" customWidth="1"/>
    <col min="8193" max="8193" width="1.7109375" style="3" customWidth="1"/>
    <col min="8194" max="8198" width="10.7109375" style="3" customWidth="1"/>
    <col min="8199" max="8199" width="1.7109375" style="3" customWidth="1"/>
    <col min="8200" max="8202" width="9.7109375" style="3" customWidth="1"/>
    <col min="8203" max="8203" width="6.7109375" style="3" customWidth="1"/>
    <col min="8204" max="8204" width="9.7109375" style="3" customWidth="1"/>
    <col min="8205" max="8205" width="1.7109375" style="3" customWidth="1"/>
    <col min="8206" max="8208" width="9.7109375" style="3" customWidth="1"/>
    <col min="8209" max="8209" width="6.7109375" style="3" customWidth="1"/>
    <col min="8210" max="8210" width="9.7109375" style="3" customWidth="1"/>
    <col min="8211" max="8211" width="1.7109375" style="3" customWidth="1"/>
    <col min="8212" max="8214" width="9.7109375" style="3" customWidth="1"/>
    <col min="8215" max="8215" width="6.7109375" style="3" customWidth="1"/>
    <col min="8216" max="8216" width="9.7109375" style="3" customWidth="1"/>
    <col min="8217" max="8217" width="1.7109375" style="3" customWidth="1"/>
    <col min="8218" max="8220" width="9.7109375" style="3" customWidth="1"/>
    <col min="8221" max="8221" width="6.7109375" style="3" customWidth="1"/>
    <col min="8222" max="8222" width="9.7109375" style="3" customWidth="1"/>
    <col min="8223" max="8223" width="1.7109375" style="3" customWidth="1"/>
    <col min="8224" max="8226" width="9.7109375" style="3" customWidth="1"/>
    <col min="8227" max="8227" width="6.7109375" style="3" customWidth="1"/>
    <col min="8228" max="8228" width="9.7109375" style="3" customWidth="1"/>
    <col min="8229" max="8446" width="11.42578125" style="3"/>
    <col min="8447" max="8447" width="4.7109375" style="3" customWidth="1"/>
    <col min="8448" max="8448" width="20.140625" style="3" customWidth="1"/>
    <col min="8449" max="8449" width="1.7109375" style="3" customWidth="1"/>
    <col min="8450" max="8454" width="10.7109375" style="3" customWidth="1"/>
    <col min="8455" max="8455" width="1.7109375" style="3" customWidth="1"/>
    <col min="8456" max="8458" width="9.7109375" style="3" customWidth="1"/>
    <col min="8459" max="8459" width="6.7109375" style="3" customWidth="1"/>
    <col min="8460" max="8460" width="9.7109375" style="3" customWidth="1"/>
    <col min="8461" max="8461" width="1.7109375" style="3" customWidth="1"/>
    <col min="8462" max="8464" width="9.7109375" style="3" customWidth="1"/>
    <col min="8465" max="8465" width="6.7109375" style="3" customWidth="1"/>
    <col min="8466" max="8466" width="9.7109375" style="3" customWidth="1"/>
    <col min="8467" max="8467" width="1.7109375" style="3" customWidth="1"/>
    <col min="8468" max="8470" width="9.7109375" style="3" customWidth="1"/>
    <col min="8471" max="8471" width="6.7109375" style="3" customWidth="1"/>
    <col min="8472" max="8472" width="9.7109375" style="3" customWidth="1"/>
    <col min="8473" max="8473" width="1.7109375" style="3" customWidth="1"/>
    <col min="8474" max="8476" width="9.7109375" style="3" customWidth="1"/>
    <col min="8477" max="8477" width="6.7109375" style="3" customWidth="1"/>
    <col min="8478" max="8478" width="9.7109375" style="3" customWidth="1"/>
    <col min="8479" max="8479" width="1.7109375" style="3" customWidth="1"/>
    <col min="8480" max="8482" width="9.7109375" style="3" customWidth="1"/>
    <col min="8483" max="8483" width="6.7109375" style="3" customWidth="1"/>
    <col min="8484" max="8484" width="9.7109375" style="3" customWidth="1"/>
    <col min="8485" max="8702" width="11.42578125" style="3"/>
    <col min="8703" max="8703" width="4.7109375" style="3" customWidth="1"/>
    <col min="8704" max="8704" width="20.140625" style="3" customWidth="1"/>
    <col min="8705" max="8705" width="1.7109375" style="3" customWidth="1"/>
    <col min="8706" max="8710" width="10.7109375" style="3" customWidth="1"/>
    <col min="8711" max="8711" width="1.7109375" style="3" customWidth="1"/>
    <col min="8712" max="8714" width="9.7109375" style="3" customWidth="1"/>
    <col min="8715" max="8715" width="6.7109375" style="3" customWidth="1"/>
    <col min="8716" max="8716" width="9.7109375" style="3" customWidth="1"/>
    <col min="8717" max="8717" width="1.7109375" style="3" customWidth="1"/>
    <col min="8718" max="8720" width="9.7109375" style="3" customWidth="1"/>
    <col min="8721" max="8721" width="6.7109375" style="3" customWidth="1"/>
    <col min="8722" max="8722" width="9.7109375" style="3" customWidth="1"/>
    <col min="8723" max="8723" width="1.7109375" style="3" customWidth="1"/>
    <col min="8724" max="8726" width="9.7109375" style="3" customWidth="1"/>
    <col min="8727" max="8727" width="6.7109375" style="3" customWidth="1"/>
    <col min="8728" max="8728" width="9.7109375" style="3" customWidth="1"/>
    <col min="8729" max="8729" width="1.7109375" style="3" customWidth="1"/>
    <col min="8730" max="8732" width="9.7109375" style="3" customWidth="1"/>
    <col min="8733" max="8733" width="6.7109375" style="3" customWidth="1"/>
    <col min="8734" max="8734" width="9.7109375" style="3" customWidth="1"/>
    <col min="8735" max="8735" width="1.7109375" style="3" customWidth="1"/>
    <col min="8736" max="8738" width="9.7109375" style="3" customWidth="1"/>
    <col min="8739" max="8739" width="6.7109375" style="3" customWidth="1"/>
    <col min="8740" max="8740" width="9.7109375" style="3" customWidth="1"/>
    <col min="8741" max="8958" width="11.42578125" style="3"/>
    <col min="8959" max="8959" width="4.7109375" style="3" customWidth="1"/>
    <col min="8960" max="8960" width="20.140625" style="3" customWidth="1"/>
    <col min="8961" max="8961" width="1.7109375" style="3" customWidth="1"/>
    <col min="8962" max="8966" width="10.7109375" style="3" customWidth="1"/>
    <col min="8967" max="8967" width="1.7109375" style="3" customWidth="1"/>
    <col min="8968" max="8970" width="9.7109375" style="3" customWidth="1"/>
    <col min="8971" max="8971" width="6.7109375" style="3" customWidth="1"/>
    <col min="8972" max="8972" width="9.7109375" style="3" customWidth="1"/>
    <col min="8973" max="8973" width="1.7109375" style="3" customWidth="1"/>
    <col min="8974" max="8976" width="9.7109375" style="3" customWidth="1"/>
    <col min="8977" max="8977" width="6.7109375" style="3" customWidth="1"/>
    <col min="8978" max="8978" width="9.7109375" style="3" customWidth="1"/>
    <col min="8979" max="8979" width="1.7109375" style="3" customWidth="1"/>
    <col min="8980" max="8982" width="9.7109375" style="3" customWidth="1"/>
    <col min="8983" max="8983" width="6.7109375" style="3" customWidth="1"/>
    <col min="8984" max="8984" width="9.7109375" style="3" customWidth="1"/>
    <col min="8985" max="8985" width="1.7109375" style="3" customWidth="1"/>
    <col min="8986" max="8988" width="9.7109375" style="3" customWidth="1"/>
    <col min="8989" max="8989" width="6.7109375" style="3" customWidth="1"/>
    <col min="8990" max="8990" width="9.7109375" style="3" customWidth="1"/>
    <col min="8991" max="8991" width="1.7109375" style="3" customWidth="1"/>
    <col min="8992" max="8994" width="9.7109375" style="3" customWidth="1"/>
    <col min="8995" max="8995" width="6.7109375" style="3" customWidth="1"/>
    <col min="8996" max="8996" width="9.7109375" style="3" customWidth="1"/>
    <col min="8997" max="9214" width="11.42578125" style="3"/>
    <col min="9215" max="9215" width="4.7109375" style="3" customWidth="1"/>
    <col min="9216" max="9216" width="20.140625" style="3" customWidth="1"/>
    <col min="9217" max="9217" width="1.7109375" style="3" customWidth="1"/>
    <col min="9218" max="9222" width="10.7109375" style="3" customWidth="1"/>
    <col min="9223" max="9223" width="1.7109375" style="3" customWidth="1"/>
    <col min="9224" max="9226" width="9.7109375" style="3" customWidth="1"/>
    <col min="9227" max="9227" width="6.7109375" style="3" customWidth="1"/>
    <col min="9228" max="9228" width="9.7109375" style="3" customWidth="1"/>
    <col min="9229" max="9229" width="1.7109375" style="3" customWidth="1"/>
    <col min="9230" max="9232" width="9.7109375" style="3" customWidth="1"/>
    <col min="9233" max="9233" width="6.7109375" style="3" customWidth="1"/>
    <col min="9234" max="9234" width="9.7109375" style="3" customWidth="1"/>
    <col min="9235" max="9235" width="1.7109375" style="3" customWidth="1"/>
    <col min="9236" max="9238" width="9.7109375" style="3" customWidth="1"/>
    <col min="9239" max="9239" width="6.7109375" style="3" customWidth="1"/>
    <col min="9240" max="9240" width="9.7109375" style="3" customWidth="1"/>
    <col min="9241" max="9241" width="1.7109375" style="3" customWidth="1"/>
    <col min="9242" max="9244" width="9.7109375" style="3" customWidth="1"/>
    <col min="9245" max="9245" width="6.7109375" style="3" customWidth="1"/>
    <col min="9246" max="9246" width="9.7109375" style="3" customWidth="1"/>
    <col min="9247" max="9247" width="1.7109375" style="3" customWidth="1"/>
    <col min="9248" max="9250" width="9.7109375" style="3" customWidth="1"/>
    <col min="9251" max="9251" width="6.7109375" style="3" customWidth="1"/>
    <col min="9252" max="9252" width="9.7109375" style="3" customWidth="1"/>
    <col min="9253" max="9470" width="11.42578125" style="3"/>
    <col min="9471" max="9471" width="4.7109375" style="3" customWidth="1"/>
    <col min="9472" max="9472" width="20.140625" style="3" customWidth="1"/>
    <col min="9473" max="9473" width="1.7109375" style="3" customWidth="1"/>
    <col min="9474" max="9478" width="10.7109375" style="3" customWidth="1"/>
    <col min="9479" max="9479" width="1.7109375" style="3" customWidth="1"/>
    <col min="9480" max="9482" width="9.7109375" style="3" customWidth="1"/>
    <col min="9483" max="9483" width="6.7109375" style="3" customWidth="1"/>
    <col min="9484" max="9484" width="9.7109375" style="3" customWidth="1"/>
    <col min="9485" max="9485" width="1.7109375" style="3" customWidth="1"/>
    <col min="9486" max="9488" width="9.7109375" style="3" customWidth="1"/>
    <col min="9489" max="9489" width="6.7109375" style="3" customWidth="1"/>
    <col min="9490" max="9490" width="9.7109375" style="3" customWidth="1"/>
    <col min="9491" max="9491" width="1.7109375" style="3" customWidth="1"/>
    <col min="9492" max="9494" width="9.7109375" style="3" customWidth="1"/>
    <col min="9495" max="9495" width="6.7109375" style="3" customWidth="1"/>
    <col min="9496" max="9496" width="9.7109375" style="3" customWidth="1"/>
    <col min="9497" max="9497" width="1.7109375" style="3" customWidth="1"/>
    <col min="9498" max="9500" width="9.7109375" style="3" customWidth="1"/>
    <col min="9501" max="9501" width="6.7109375" style="3" customWidth="1"/>
    <col min="9502" max="9502" width="9.7109375" style="3" customWidth="1"/>
    <col min="9503" max="9503" width="1.7109375" style="3" customWidth="1"/>
    <col min="9504" max="9506" width="9.7109375" style="3" customWidth="1"/>
    <col min="9507" max="9507" width="6.7109375" style="3" customWidth="1"/>
    <col min="9508" max="9508" width="9.7109375" style="3" customWidth="1"/>
    <col min="9509" max="9726" width="11.42578125" style="3"/>
    <col min="9727" max="9727" width="4.7109375" style="3" customWidth="1"/>
    <col min="9728" max="9728" width="20.140625" style="3" customWidth="1"/>
    <col min="9729" max="9729" width="1.7109375" style="3" customWidth="1"/>
    <col min="9730" max="9734" width="10.7109375" style="3" customWidth="1"/>
    <col min="9735" max="9735" width="1.7109375" style="3" customWidth="1"/>
    <col min="9736" max="9738" width="9.7109375" style="3" customWidth="1"/>
    <col min="9739" max="9739" width="6.7109375" style="3" customWidth="1"/>
    <col min="9740" max="9740" width="9.7109375" style="3" customWidth="1"/>
    <col min="9741" max="9741" width="1.7109375" style="3" customWidth="1"/>
    <col min="9742" max="9744" width="9.7109375" style="3" customWidth="1"/>
    <col min="9745" max="9745" width="6.7109375" style="3" customWidth="1"/>
    <col min="9746" max="9746" width="9.7109375" style="3" customWidth="1"/>
    <col min="9747" max="9747" width="1.7109375" style="3" customWidth="1"/>
    <col min="9748" max="9750" width="9.7109375" style="3" customWidth="1"/>
    <col min="9751" max="9751" width="6.7109375" style="3" customWidth="1"/>
    <col min="9752" max="9752" width="9.7109375" style="3" customWidth="1"/>
    <col min="9753" max="9753" width="1.7109375" style="3" customWidth="1"/>
    <col min="9754" max="9756" width="9.7109375" style="3" customWidth="1"/>
    <col min="9757" max="9757" width="6.7109375" style="3" customWidth="1"/>
    <col min="9758" max="9758" width="9.7109375" style="3" customWidth="1"/>
    <col min="9759" max="9759" width="1.7109375" style="3" customWidth="1"/>
    <col min="9760" max="9762" width="9.7109375" style="3" customWidth="1"/>
    <col min="9763" max="9763" width="6.7109375" style="3" customWidth="1"/>
    <col min="9764" max="9764" width="9.7109375" style="3" customWidth="1"/>
    <col min="9765" max="9982" width="11.42578125" style="3"/>
    <col min="9983" max="9983" width="4.7109375" style="3" customWidth="1"/>
    <col min="9984" max="9984" width="20.140625" style="3" customWidth="1"/>
    <col min="9985" max="9985" width="1.7109375" style="3" customWidth="1"/>
    <col min="9986" max="9990" width="10.7109375" style="3" customWidth="1"/>
    <col min="9991" max="9991" width="1.7109375" style="3" customWidth="1"/>
    <col min="9992" max="9994" width="9.7109375" style="3" customWidth="1"/>
    <col min="9995" max="9995" width="6.7109375" style="3" customWidth="1"/>
    <col min="9996" max="9996" width="9.7109375" style="3" customWidth="1"/>
    <col min="9997" max="9997" width="1.7109375" style="3" customWidth="1"/>
    <col min="9998" max="10000" width="9.7109375" style="3" customWidth="1"/>
    <col min="10001" max="10001" width="6.7109375" style="3" customWidth="1"/>
    <col min="10002" max="10002" width="9.7109375" style="3" customWidth="1"/>
    <col min="10003" max="10003" width="1.7109375" style="3" customWidth="1"/>
    <col min="10004" max="10006" width="9.7109375" style="3" customWidth="1"/>
    <col min="10007" max="10007" width="6.7109375" style="3" customWidth="1"/>
    <col min="10008" max="10008" width="9.7109375" style="3" customWidth="1"/>
    <col min="10009" max="10009" width="1.7109375" style="3" customWidth="1"/>
    <col min="10010" max="10012" width="9.7109375" style="3" customWidth="1"/>
    <col min="10013" max="10013" width="6.7109375" style="3" customWidth="1"/>
    <col min="10014" max="10014" width="9.7109375" style="3" customWidth="1"/>
    <col min="10015" max="10015" width="1.7109375" style="3" customWidth="1"/>
    <col min="10016" max="10018" width="9.7109375" style="3" customWidth="1"/>
    <col min="10019" max="10019" width="6.7109375" style="3" customWidth="1"/>
    <col min="10020" max="10020" width="9.7109375" style="3" customWidth="1"/>
    <col min="10021" max="10238" width="11.42578125" style="3"/>
    <col min="10239" max="10239" width="4.7109375" style="3" customWidth="1"/>
    <col min="10240" max="10240" width="20.140625" style="3" customWidth="1"/>
    <col min="10241" max="10241" width="1.7109375" style="3" customWidth="1"/>
    <col min="10242" max="10246" width="10.7109375" style="3" customWidth="1"/>
    <col min="10247" max="10247" width="1.7109375" style="3" customWidth="1"/>
    <col min="10248" max="10250" width="9.7109375" style="3" customWidth="1"/>
    <col min="10251" max="10251" width="6.7109375" style="3" customWidth="1"/>
    <col min="10252" max="10252" width="9.7109375" style="3" customWidth="1"/>
    <col min="10253" max="10253" width="1.7109375" style="3" customWidth="1"/>
    <col min="10254" max="10256" width="9.7109375" style="3" customWidth="1"/>
    <col min="10257" max="10257" width="6.7109375" style="3" customWidth="1"/>
    <col min="10258" max="10258" width="9.7109375" style="3" customWidth="1"/>
    <col min="10259" max="10259" width="1.7109375" style="3" customWidth="1"/>
    <col min="10260" max="10262" width="9.7109375" style="3" customWidth="1"/>
    <col min="10263" max="10263" width="6.7109375" style="3" customWidth="1"/>
    <col min="10264" max="10264" width="9.7109375" style="3" customWidth="1"/>
    <col min="10265" max="10265" width="1.7109375" style="3" customWidth="1"/>
    <col min="10266" max="10268" width="9.7109375" style="3" customWidth="1"/>
    <col min="10269" max="10269" width="6.7109375" style="3" customWidth="1"/>
    <col min="10270" max="10270" width="9.7109375" style="3" customWidth="1"/>
    <col min="10271" max="10271" width="1.7109375" style="3" customWidth="1"/>
    <col min="10272" max="10274" width="9.7109375" style="3" customWidth="1"/>
    <col min="10275" max="10275" width="6.7109375" style="3" customWidth="1"/>
    <col min="10276" max="10276" width="9.7109375" style="3" customWidth="1"/>
    <col min="10277" max="10494" width="11.42578125" style="3"/>
    <col min="10495" max="10495" width="4.7109375" style="3" customWidth="1"/>
    <col min="10496" max="10496" width="20.140625" style="3" customWidth="1"/>
    <col min="10497" max="10497" width="1.7109375" style="3" customWidth="1"/>
    <col min="10498" max="10502" width="10.7109375" style="3" customWidth="1"/>
    <col min="10503" max="10503" width="1.7109375" style="3" customWidth="1"/>
    <col min="10504" max="10506" width="9.7109375" style="3" customWidth="1"/>
    <col min="10507" max="10507" width="6.7109375" style="3" customWidth="1"/>
    <col min="10508" max="10508" width="9.7109375" style="3" customWidth="1"/>
    <col min="10509" max="10509" width="1.7109375" style="3" customWidth="1"/>
    <col min="10510" max="10512" width="9.7109375" style="3" customWidth="1"/>
    <col min="10513" max="10513" width="6.7109375" style="3" customWidth="1"/>
    <col min="10514" max="10514" width="9.7109375" style="3" customWidth="1"/>
    <col min="10515" max="10515" width="1.7109375" style="3" customWidth="1"/>
    <col min="10516" max="10518" width="9.7109375" style="3" customWidth="1"/>
    <col min="10519" max="10519" width="6.7109375" style="3" customWidth="1"/>
    <col min="10520" max="10520" width="9.7109375" style="3" customWidth="1"/>
    <col min="10521" max="10521" width="1.7109375" style="3" customWidth="1"/>
    <col min="10522" max="10524" width="9.7109375" style="3" customWidth="1"/>
    <col min="10525" max="10525" width="6.7109375" style="3" customWidth="1"/>
    <col min="10526" max="10526" width="9.7109375" style="3" customWidth="1"/>
    <col min="10527" max="10527" width="1.7109375" style="3" customWidth="1"/>
    <col min="10528" max="10530" width="9.7109375" style="3" customWidth="1"/>
    <col min="10531" max="10531" width="6.7109375" style="3" customWidth="1"/>
    <col min="10532" max="10532" width="9.7109375" style="3" customWidth="1"/>
    <col min="10533" max="10750" width="11.42578125" style="3"/>
    <col min="10751" max="10751" width="4.7109375" style="3" customWidth="1"/>
    <col min="10752" max="10752" width="20.140625" style="3" customWidth="1"/>
    <col min="10753" max="10753" width="1.7109375" style="3" customWidth="1"/>
    <col min="10754" max="10758" width="10.7109375" style="3" customWidth="1"/>
    <col min="10759" max="10759" width="1.7109375" style="3" customWidth="1"/>
    <col min="10760" max="10762" width="9.7109375" style="3" customWidth="1"/>
    <col min="10763" max="10763" width="6.7109375" style="3" customWidth="1"/>
    <col min="10764" max="10764" width="9.7109375" style="3" customWidth="1"/>
    <col min="10765" max="10765" width="1.7109375" style="3" customWidth="1"/>
    <col min="10766" max="10768" width="9.7109375" style="3" customWidth="1"/>
    <col min="10769" max="10769" width="6.7109375" style="3" customWidth="1"/>
    <col min="10770" max="10770" width="9.7109375" style="3" customWidth="1"/>
    <col min="10771" max="10771" width="1.7109375" style="3" customWidth="1"/>
    <col min="10772" max="10774" width="9.7109375" style="3" customWidth="1"/>
    <col min="10775" max="10775" width="6.7109375" style="3" customWidth="1"/>
    <col min="10776" max="10776" width="9.7109375" style="3" customWidth="1"/>
    <col min="10777" max="10777" width="1.7109375" style="3" customWidth="1"/>
    <col min="10778" max="10780" width="9.7109375" style="3" customWidth="1"/>
    <col min="10781" max="10781" width="6.7109375" style="3" customWidth="1"/>
    <col min="10782" max="10782" width="9.7109375" style="3" customWidth="1"/>
    <col min="10783" max="10783" width="1.7109375" style="3" customWidth="1"/>
    <col min="10784" max="10786" width="9.7109375" style="3" customWidth="1"/>
    <col min="10787" max="10787" width="6.7109375" style="3" customWidth="1"/>
    <col min="10788" max="10788" width="9.7109375" style="3" customWidth="1"/>
    <col min="10789" max="11006" width="11.42578125" style="3"/>
    <col min="11007" max="11007" width="4.7109375" style="3" customWidth="1"/>
    <col min="11008" max="11008" width="20.140625" style="3" customWidth="1"/>
    <col min="11009" max="11009" width="1.7109375" style="3" customWidth="1"/>
    <col min="11010" max="11014" width="10.7109375" style="3" customWidth="1"/>
    <col min="11015" max="11015" width="1.7109375" style="3" customWidth="1"/>
    <col min="11016" max="11018" width="9.7109375" style="3" customWidth="1"/>
    <col min="11019" max="11019" width="6.7109375" style="3" customWidth="1"/>
    <col min="11020" max="11020" width="9.7109375" style="3" customWidth="1"/>
    <col min="11021" max="11021" width="1.7109375" style="3" customWidth="1"/>
    <col min="11022" max="11024" width="9.7109375" style="3" customWidth="1"/>
    <col min="11025" max="11025" width="6.7109375" style="3" customWidth="1"/>
    <col min="11026" max="11026" width="9.7109375" style="3" customWidth="1"/>
    <col min="11027" max="11027" width="1.7109375" style="3" customWidth="1"/>
    <col min="11028" max="11030" width="9.7109375" style="3" customWidth="1"/>
    <col min="11031" max="11031" width="6.7109375" style="3" customWidth="1"/>
    <col min="11032" max="11032" width="9.7109375" style="3" customWidth="1"/>
    <col min="11033" max="11033" width="1.7109375" style="3" customWidth="1"/>
    <col min="11034" max="11036" width="9.7109375" style="3" customWidth="1"/>
    <col min="11037" max="11037" width="6.7109375" style="3" customWidth="1"/>
    <col min="11038" max="11038" width="9.7109375" style="3" customWidth="1"/>
    <col min="11039" max="11039" width="1.7109375" style="3" customWidth="1"/>
    <col min="11040" max="11042" width="9.7109375" style="3" customWidth="1"/>
    <col min="11043" max="11043" width="6.7109375" style="3" customWidth="1"/>
    <col min="11044" max="11044" width="9.7109375" style="3" customWidth="1"/>
    <col min="11045" max="11262" width="11.42578125" style="3"/>
    <col min="11263" max="11263" width="4.7109375" style="3" customWidth="1"/>
    <col min="11264" max="11264" width="20.140625" style="3" customWidth="1"/>
    <col min="11265" max="11265" width="1.7109375" style="3" customWidth="1"/>
    <col min="11266" max="11270" width="10.7109375" style="3" customWidth="1"/>
    <col min="11271" max="11271" width="1.7109375" style="3" customWidth="1"/>
    <col min="11272" max="11274" width="9.7109375" style="3" customWidth="1"/>
    <col min="11275" max="11275" width="6.7109375" style="3" customWidth="1"/>
    <col min="11276" max="11276" width="9.7109375" style="3" customWidth="1"/>
    <col min="11277" max="11277" width="1.7109375" style="3" customWidth="1"/>
    <col min="11278" max="11280" width="9.7109375" style="3" customWidth="1"/>
    <col min="11281" max="11281" width="6.7109375" style="3" customWidth="1"/>
    <col min="11282" max="11282" width="9.7109375" style="3" customWidth="1"/>
    <col min="11283" max="11283" width="1.7109375" style="3" customWidth="1"/>
    <col min="11284" max="11286" width="9.7109375" style="3" customWidth="1"/>
    <col min="11287" max="11287" width="6.7109375" style="3" customWidth="1"/>
    <col min="11288" max="11288" width="9.7109375" style="3" customWidth="1"/>
    <col min="11289" max="11289" width="1.7109375" style="3" customWidth="1"/>
    <col min="11290" max="11292" width="9.7109375" style="3" customWidth="1"/>
    <col min="11293" max="11293" width="6.7109375" style="3" customWidth="1"/>
    <col min="11294" max="11294" width="9.7109375" style="3" customWidth="1"/>
    <col min="11295" max="11295" width="1.7109375" style="3" customWidth="1"/>
    <col min="11296" max="11298" width="9.7109375" style="3" customWidth="1"/>
    <col min="11299" max="11299" width="6.7109375" style="3" customWidth="1"/>
    <col min="11300" max="11300" width="9.7109375" style="3" customWidth="1"/>
    <col min="11301" max="11518" width="11.42578125" style="3"/>
    <col min="11519" max="11519" width="4.7109375" style="3" customWidth="1"/>
    <col min="11520" max="11520" width="20.140625" style="3" customWidth="1"/>
    <col min="11521" max="11521" width="1.7109375" style="3" customWidth="1"/>
    <col min="11522" max="11526" width="10.7109375" style="3" customWidth="1"/>
    <col min="11527" max="11527" width="1.7109375" style="3" customWidth="1"/>
    <col min="11528" max="11530" width="9.7109375" style="3" customWidth="1"/>
    <col min="11531" max="11531" width="6.7109375" style="3" customWidth="1"/>
    <col min="11532" max="11532" width="9.7109375" style="3" customWidth="1"/>
    <col min="11533" max="11533" width="1.7109375" style="3" customWidth="1"/>
    <col min="11534" max="11536" width="9.7109375" style="3" customWidth="1"/>
    <col min="11537" max="11537" width="6.7109375" style="3" customWidth="1"/>
    <col min="11538" max="11538" width="9.7109375" style="3" customWidth="1"/>
    <col min="11539" max="11539" width="1.7109375" style="3" customWidth="1"/>
    <col min="11540" max="11542" width="9.7109375" style="3" customWidth="1"/>
    <col min="11543" max="11543" width="6.7109375" style="3" customWidth="1"/>
    <col min="11544" max="11544" width="9.7109375" style="3" customWidth="1"/>
    <col min="11545" max="11545" width="1.7109375" style="3" customWidth="1"/>
    <col min="11546" max="11548" width="9.7109375" style="3" customWidth="1"/>
    <col min="11549" max="11549" width="6.7109375" style="3" customWidth="1"/>
    <col min="11550" max="11550" width="9.7109375" style="3" customWidth="1"/>
    <col min="11551" max="11551" width="1.7109375" style="3" customWidth="1"/>
    <col min="11552" max="11554" width="9.7109375" style="3" customWidth="1"/>
    <col min="11555" max="11555" width="6.7109375" style="3" customWidth="1"/>
    <col min="11556" max="11556" width="9.7109375" style="3" customWidth="1"/>
    <col min="11557" max="11774" width="11.42578125" style="3"/>
    <col min="11775" max="11775" width="4.7109375" style="3" customWidth="1"/>
    <col min="11776" max="11776" width="20.140625" style="3" customWidth="1"/>
    <col min="11777" max="11777" width="1.7109375" style="3" customWidth="1"/>
    <col min="11778" max="11782" width="10.7109375" style="3" customWidth="1"/>
    <col min="11783" max="11783" width="1.7109375" style="3" customWidth="1"/>
    <col min="11784" max="11786" width="9.7109375" style="3" customWidth="1"/>
    <col min="11787" max="11787" width="6.7109375" style="3" customWidth="1"/>
    <col min="11788" max="11788" width="9.7109375" style="3" customWidth="1"/>
    <col min="11789" max="11789" width="1.7109375" style="3" customWidth="1"/>
    <col min="11790" max="11792" width="9.7109375" style="3" customWidth="1"/>
    <col min="11793" max="11793" width="6.7109375" style="3" customWidth="1"/>
    <col min="11794" max="11794" width="9.7109375" style="3" customWidth="1"/>
    <col min="11795" max="11795" width="1.7109375" style="3" customWidth="1"/>
    <col min="11796" max="11798" width="9.7109375" style="3" customWidth="1"/>
    <col min="11799" max="11799" width="6.7109375" style="3" customWidth="1"/>
    <col min="11800" max="11800" width="9.7109375" style="3" customWidth="1"/>
    <col min="11801" max="11801" width="1.7109375" style="3" customWidth="1"/>
    <col min="11802" max="11804" width="9.7109375" style="3" customWidth="1"/>
    <col min="11805" max="11805" width="6.7109375" style="3" customWidth="1"/>
    <col min="11806" max="11806" width="9.7109375" style="3" customWidth="1"/>
    <col min="11807" max="11807" width="1.7109375" style="3" customWidth="1"/>
    <col min="11808" max="11810" width="9.7109375" style="3" customWidth="1"/>
    <col min="11811" max="11811" width="6.7109375" style="3" customWidth="1"/>
    <col min="11812" max="11812" width="9.7109375" style="3" customWidth="1"/>
    <col min="11813" max="12030" width="11.42578125" style="3"/>
    <col min="12031" max="12031" width="4.7109375" style="3" customWidth="1"/>
    <col min="12032" max="12032" width="20.140625" style="3" customWidth="1"/>
    <col min="12033" max="12033" width="1.7109375" style="3" customWidth="1"/>
    <col min="12034" max="12038" width="10.7109375" style="3" customWidth="1"/>
    <col min="12039" max="12039" width="1.7109375" style="3" customWidth="1"/>
    <col min="12040" max="12042" width="9.7109375" style="3" customWidth="1"/>
    <col min="12043" max="12043" width="6.7109375" style="3" customWidth="1"/>
    <col min="12044" max="12044" width="9.7109375" style="3" customWidth="1"/>
    <col min="12045" max="12045" width="1.7109375" style="3" customWidth="1"/>
    <col min="12046" max="12048" width="9.7109375" style="3" customWidth="1"/>
    <col min="12049" max="12049" width="6.7109375" style="3" customWidth="1"/>
    <col min="12050" max="12050" width="9.7109375" style="3" customWidth="1"/>
    <col min="12051" max="12051" width="1.7109375" style="3" customWidth="1"/>
    <col min="12052" max="12054" width="9.7109375" style="3" customWidth="1"/>
    <col min="12055" max="12055" width="6.7109375" style="3" customWidth="1"/>
    <col min="12056" max="12056" width="9.7109375" style="3" customWidth="1"/>
    <col min="12057" max="12057" width="1.7109375" style="3" customWidth="1"/>
    <col min="12058" max="12060" width="9.7109375" style="3" customWidth="1"/>
    <col min="12061" max="12061" width="6.7109375" style="3" customWidth="1"/>
    <col min="12062" max="12062" width="9.7109375" style="3" customWidth="1"/>
    <col min="12063" max="12063" width="1.7109375" style="3" customWidth="1"/>
    <col min="12064" max="12066" width="9.7109375" style="3" customWidth="1"/>
    <col min="12067" max="12067" width="6.7109375" style="3" customWidth="1"/>
    <col min="12068" max="12068" width="9.7109375" style="3" customWidth="1"/>
    <col min="12069" max="12286" width="11.42578125" style="3"/>
    <col min="12287" max="12287" width="4.7109375" style="3" customWidth="1"/>
    <col min="12288" max="12288" width="20.140625" style="3" customWidth="1"/>
    <col min="12289" max="12289" width="1.7109375" style="3" customWidth="1"/>
    <col min="12290" max="12294" width="10.7109375" style="3" customWidth="1"/>
    <col min="12295" max="12295" width="1.7109375" style="3" customWidth="1"/>
    <col min="12296" max="12298" width="9.7109375" style="3" customWidth="1"/>
    <col min="12299" max="12299" width="6.7109375" style="3" customWidth="1"/>
    <col min="12300" max="12300" width="9.7109375" style="3" customWidth="1"/>
    <col min="12301" max="12301" width="1.7109375" style="3" customWidth="1"/>
    <col min="12302" max="12304" width="9.7109375" style="3" customWidth="1"/>
    <col min="12305" max="12305" width="6.7109375" style="3" customWidth="1"/>
    <col min="12306" max="12306" width="9.7109375" style="3" customWidth="1"/>
    <col min="12307" max="12307" width="1.7109375" style="3" customWidth="1"/>
    <col min="12308" max="12310" width="9.7109375" style="3" customWidth="1"/>
    <col min="12311" max="12311" width="6.7109375" style="3" customWidth="1"/>
    <col min="12312" max="12312" width="9.7109375" style="3" customWidth="1"/>
    <col min="12313" max="12313" width="1.7109375" style="3" customWidth="1"/>
    <col min="12314" max="12316" width="9.7109375" style="3" customWidth="1"/>
    <col min="12317" max="12317" width="6.7109375" style="3" customWidth="1"/>
    <col min="12318" max="12318" width="9.7109375" style="3" customWidth="1"/>
    <col min="12319" max="12319" width="1.7109375" style="3" customWidth="1"/>
    <col min="12320" max="12322" width="9.7109375" style="3" customWidth="1"/>
    <col min="12323" max="12323" width="6.7109375" style="3" customWidth="1"/>
    <col min="12324" max="12324" width="9.7109375" style="3" customWidth="1"/>
    <col min="12325" max="12542" width="11.42578125" style="3"/>
    <col min="12543" max="12543" width="4.7109375" style="3" customWidth="1"/>
    <col min="12544" max="12544" width="20.140625" style="3" customWidth="1"/>
    <col min="12545" max="12545" width="1.7109375" style="3" customWidth="1"/>
    <col min="12546" max="12550" width="10.7109375" style="3" customWidth="1"/>
    <col min="12551" max="12551" width="1.7109375" style="3" customWidth="1"/>
    <col min="12552" max="12554" width="9.7109375" style="3" customWidth="1"/>
    <col min="12555" max="12555" width="6.7109375" style="3" customWidth="1"/>
    <col min="12556" max="12556" width="9.7109375" style="3" customWidth="1"/>
    <col min="12557" max="12557" width="1.7109375" style="3" customWidth="1"/>
    <col min="12558" max="12560" width="9.7109375" style="3" customWidth="1"/>
    <col min="12561" max="12561" width="6.7109375" style="3" customWidth="1"/>
    <col min="12562" max="12562" width="9.7109375" style="3" customWidth="1"/>
    <col min="12563" max="12563" width="1.7109375" style="3" customWidth="1"/>
    <col min="12564" max="12566" width="9.7109375" style="3" customWidth="1"/>
    <col min="12567" max="12567" width="6.7109375" style="3" customWidth="1"/>
    <col min="12568" max="12568" width="9.7109375" style="3" customWidth="1"/>
    <col min="12569" max="12569" width="1.7109375" style="3" customWidth="1"/>
    <col min="12570" max="12572" width="9.7109375" style="3" customWidth="1"/>
    <col min="12573" max="12573" width="6.7109375" style="3" customWidth="1"/>
    <col min="12574" max="12574" width="9.7109375" style="3" customWidth="1"/>
    <col min="12575" max="12575" width="1.7109375" style="3" customWidth="1"/>
    <col min="12576" max="12578" width="9.7109375" style="3" customWidth="1"/>
    <col min="12579" max="12579" width="6.7109375" style="3" customWidth="1"/>
    <col min="12580" max="12580" width="9.7109375" style="3" customWidth="1"/>
    <col min="12581" max="12798" width="11.42578125" style="3"/>
    <col min="12799" max="12799" width="4.7109375" style="3" customWidth="1"/>
    <col min="12800" max="12800" width="20.140625" style="3" customWidth="1"/>
    <col min="12801" max="12801" width="1.7109375" style="3" customWidth="1"/>
    <col min="12802" max="12806" width="10.7109375" style="3" customWidth="1"/>
    <col min="12807" max="12807" width="1.7109375" style="3" customWidth="1"/>
    <col min="12808" max="12810" width="9.7109375" style="3" customWidth="1"/>
    <col min="12811" max="12811" width="6.7109375" style="3" customWidth="1"/>
    <col min="12812" max="12812" width="9.7109375" style="3" customWidth="1"/>
    <col min="12813" max="12813" width="1.7109375" style="3" customWidth="1"/>
    <col min="12814" max="12816" width="9.7109375" style="3" customWidth="1"/>
    <col min="12817" max="12817" width="6.7109375" style="3" customWidth="1"/>
    <col min="12818" max="12818" width="9.7109375" style="3" customWidth="1"/>
    <col min="12819" max="12819" width="1.7109375" style="3" customWidth="1"/>
    <col min="12820" max="12822" width="9.7109375" style="3" customWidth="1"/>
    <col min="12823" max="12823" width="6.7109375" style="3" customWidth="1"/>
    <col min="12824" max="12824" width="9.7109375" style="3" customWidth="1"/>
    <col min="12825" max="12825" width="1.7109375" style="3" customWidth="1"/>
    <col min="12826" max="12828" width="9.7109375" style="3" customWidth="1"/>
    <col min="12829" max="12829" width="6.7109375" style="3" customWidth="1"/>
    <col min="12830" max="12830" width="9.7109375" style="3" customWidth="1"/>
    <col min="12831" max="12831" width="1.7109375" style="3" customWidth="1"/>
    <col min="12832" max="12834" width="9.7109375" style="3" customWidth="1"/>
    <col min="12835" max="12835" width="6.7109375" style="3" customWidth="1"/>
    <col min="12836" max="12836" width="9.7109375" style="3" customWidth="1"/>
    <col min="12837" max="13054" width="11.42578125" style="3"/>
    <col min="13055" max="13055" width="4.7109375" style="3" customWidth="1"/>
    <col min="13056" max="13056" width="20.140625" style="3" customWidth="1"/>
    <col min="13057" max="13057" width="1.7109375" style="3" customWidth="1"/>
    <col min="13058" max="13062" width="10.7109375" style="3" customWidth="1"/>
    <col min="13063" max="13063" width="1.7109375" style="3" customWidth="1"/>
    <col min="13064" max="13066" width="9.7109375" style="3" customWidth="1"/>
    <col min="13067" max="13067" width="6.7109375" style="3" customWidth="1"/>
    <col min="13068" max="13068" width="9.7109375" style="3" customWidth="1"/>
    <col min="13069" max="13069" width="1.7109375" style="3" customWidth="1"/>
    <col min="13070" max="13072" width="9.7109375" style="3" customWidth="1"/>
    <col min="13073" max="13073" width="6.7109375" style="3" customWidth="1"/>
    <col min="13074" max="13074" width="9.7109375" style="3" customWidth="1"/>
    <col min="13075" max="13075" width="1.7109375" style="3" customWidth="1"/>
    <col min="13076" max="13078" width="9.7109375" style="3" customWidth="1"/>
    <col min="13079" max="13079" width="6.7109375" style="3" customWidth="1"/>
    <col min="13080" max="13080" width="9.7109375" style="3" customWidth="1"/>
    <col min="13081" max="13081" width="1.7109375" style="3" customWidth="1"/>
    <col min="13082" max="13084" width="9.7109375" style="3" customWidth="1"/>
    <col min="13085" max="13085" width="6.7109375" style="3" customWidth="1"/>
    <col min="13086" max="13086" width="9.7109375" style="3" customWidth="1"/>
    <col min="13087" max="13087" width="1.7109375" style="3" customWidth="1"/>
    <col min="13088" max="13090" width="9.7109375" style="3" customWidth="1"/>
    <col min="13091" max="13091" width="6.7109375" style="3" customWidth="1"/>
    <col min="13092" max="13092" width="9.7109375" style="3" customWidth="1"/>
    <col min="13093" max="13310" width="11.42578125" style="3"/>
    <col min="13311" max="13311" width="4.7109375" style="3" customWidth="1"/>
    <col min="13312" max="13312" width="20.140625" style="3" customWidth="1"/>
    <col min="13313" max="13313" width="1.7109375" style="3" customWidth="1"/>
    <col min="13314" max="13318" width="10.7109375" style="3" customWidth="1"/>
    <col min="13319" max="13319" width="1.7109375" style="3" customWidth="1"/>
    <col min="13320" max="13322" width="9.7109375" style="3" customWidth="1"/>
    <col min="13323" max="13323" width="6.7109375" style="3" customWidth="1"/>
    <col min="13324" max="13324" width="9.7109375" style="3" customWidth="1"/>
    <col min="13325" max="13325" width="1.7109375" style="3" customWidth="1"/>
    <col min="13326" max="13328" width="9.7109375" style="3" customWidth="1"/>
    <col min="13329" max="13329" width="6.7109375" style="3" customWidth="1"/>
    <col min="13330" max="13330" width="9.7109375" style="3" customWidth="1"/>
    <col min="13331" max="13331" width="1.7109375" style="3" customWidth="1"/>
    <col min="13332" max="13334" width="9.7109375" style="3" customWidth="1"/>
    <col min="13335" max="13335" width="6.7109375" style="3" customWidth="1"/>
    <col min="13336" max="13336" width="9.7109375" style="3" customWidth="1"/>
    <col min="13337" max="13337" width="1.7109375" style="3" customWidth="1"/>
    <col min="13338" max="13340" width="9.7109375" style="3" customWidth="1"/>
    <col min="13341" max="13341" width="6.7109375" style="3" customWidth="1"/>
    <col min="13342" max="13342" width="9.7109375" style="3" customWidth="1"/>
    <col min="13343" max="13343" width="1.7109375" style="3" customWidth="1"/>
    <col min="13344" max="13346" width="9.7109375" style="3" customWidth="1"/>
    <col min="13347" max="13347" width="6.7109375" style="3" customWidth="1"/>
    <col min="13348" max="13348" width="9.7109375" style="3" customWidth="1"/>
    <col min="13349" max="13566" width="11.42578125" style="3"/>
    <col min="13567" max="13567" width="4.7109375" style="3" customWidth="1"/>
    <col min="13568" max="13568" width="20.140625" style="3" customWidth="1"/>
    <col min="13569" max="13569" width="1.7109375" style="3" customWidth="1"/>
    <col min="13570" max="13574" width="10.7109375" style="3" customWidth="1"/>
    <col min="13575" max="13575" width="1.7109375" style="3" customWidth="1"/>
    <col min="13576" max="13578" width="9.7109375" style="3" customWidth="1"/>
    <col min="13579" max="13579" width="6.7109375" style="3" customWidth="1"/>
    <col min="13580" max="13580" width="9.7109375" style="3" customWidth="1"/>
    <col min="13581" max="13581" width="1.7109375" style="3" customWidth="1"/>
    <col min="13582" max="13584" width="9.7109375" style="3" customWidth="1"/>
    <col min="13585" max="13585" width="6.7109375" style="3" customWidth="1"/>
    <col min="13586" max="13586" width="9.7109375" style="3" customWidth="1"/>
    <col min="13587" max="13587" width="1.7109375" style="3" customWidth="1"/>
    <col min="13588" max="13590" width="9.7109375" style="3" customWidth="1"/>
    <col min="13591" max="13591" width="6.7109375" style="3" customWidth="1"/>
    <col min="13592" max="13592" width="9.7109375" style="3" customWidth="1"/>
    <col min="13593" max="13593" width="1.7109375" style="3" customWidth="1"/>
    <col min="13594" max="13596" width="9.7109375" style="3" customWidth="1"/>
    <col min="13597" max="13597" width="6.7109375" style="3" customWidth="1"/>
    <col min="13598" max="13598" width="9.7109375" style="3" customWidth="1"/>
    <col min="13599" max="13599" width="1.7109375" style="3" customWidth="1"/>
    <col min="13600" max="13602" width="9.7109375" style="3" customWidth="1"/>
    <col min="13603" max="13603" width="6.7109375" style="3" customWidth="1"/>
    <col min="13604" max="13604" width="9.7109375" style="3" customWidth="1"/>
    <col min="13605" max="13822" width="11.42578125" style="3"/>
    <col min="13823" max="13823" width="4.7109375" style="3" customWidth="1"/>
    <col min="13824" max="13824" width="20.140625" style="3" customWidth="1"/>
    <col min="13825" max="13825" width="1.7109375" style="3" customWidth="1"/>
    <col min="13826" max="13830" width="10.7109375" style="3" customWidth="1"/>
    <col min="13831" max="13831" width="1.7109375" style="3" customWidth="1"/>
    <col min="13832" max="13834" width="9.7109375" style="3" customWidth="1"/>
    <col min="13835" max="13835" width="6.7109375" style="3" customWidth="1"/>
    <col min="13836" max="13836" width="9.7109375" style="3" customWidth="1"/>
    <col min="13837" max="13837" width="1.7109375" style="3" customWidth="1"/>
    <col min="13838" max="13840" width="9.7109375" style="3" customWidth="1"/>
    <col min="13841" max="13841" width="6.7109375" style="3" customWidth="1"/>
    <col min="13842" max="13842" width="9.7109375" style="3" customWidth="1"/>
    <col min="13843" max="13843" width="1.7109375" style="3" customWidth="1"/>
    <col min="13844" max="13846" width="9.7109375" style="3" customWidth="1"/>
    <col min="13847" max="13847" width="6.7109375" style="3" customWidth="1"/>
    <col min="13848" max="13848" width="9.7109375" style="3" customWidth="1"/>
    <col min="13849" max="13849" width="1.7109375" style="3" customWidth="1"/>
    <col min="13850" max="13852" width="9.7109375" style="3" customWidth="1"/>
    <col min="13853" max="13853" width="6.7109375" style="3" customWidth="1"/>
    <col min="13854" max="13854" width="9.7109375" style="3" customWidth="1"/>
    <col min="13855" max="13855" width="1.7109375" style="3" customWidth="1"/>
    <col min="13856" max="13858" width="9.7109375" style="3" customWidth="1"/>
    <col min="13859" max="13859" width="6.7109375" style="3" customWidth="1"/>
    <col min="13860" max="13860" width="9.7109375" style="3" customWidth="1"/>
    <col min="13861" max="14078" width="11.42578125" style="3"/>
    <col min="14079" max="14079" width="4.7109375" style="3" customWidth="1"/>
    <col min="14080" max="14080" width="20.140625" style="3" customWidth="1"/>
    <col min="14081" max="14081" width="1.7109375" style="3" customWidth="1"/>
    <col min="14082" max="14086" width="10.7109375" style="3" customWidth="1"/>
    <col min="14087" max="14087" width="1.7109375" style="3" customWidth="1"/>
    <col min="14088" max="14090" width="9.7109375" style="3" customWidth="1"/>
    <col min="14091" max="14091" width="6.7109375" style="3" customWidth="1"/>
    <col min="14092" max="14092" width="9.7109375" style="3" customWidth="1"/>
    <col min="14093" max="14093" width="1.7109375" style="3" customWidth="1"/>
    <col min="14094" max="14096" width="9.7109375" style="3" customWidth="1"/>
    <col min="14097" max="14097" width="6.7109375" style="3" customWidth="1"/>
    <col min="14098" max="14098" width="9.7109375" style="3" customWidth="1"/>
    <col min="14099" max="14099" width="1.7109375" style="3" customWidth="1"/>
    <col min="14100" max="14102" width="9.7109375" style="3" customWidth="1"/>
    <col min="14103" max="14103" width="6.7109375" style="3" customWidth="1"/>
    <col min="14104" max="14104" width="9.7109375" style="3" customWidth="1"/>
    <col min="14105" max="14105" width="1.7109375" style="3" customWidth="1"/>
    <col min="14106" max="14108" width="9.7109375" style="3" customWidth="1"/>
    <col min="14109" max="14109" width="6.7109375" style="3" customWidth="1"/>
    <col min="14110" max="14110" width="9.7109375" style="3" customWidth="1"/>
    <col min="14111" max="14111" width="1.7109375" style="3" customWidth="1"/>
    <col min="14112" max="14114" width="9.7109375" style="3" customWidth="1"/>
    <col min="14115" max="14115" width="6.7109375" style="3" customWidth="1"/>
    <col min="14116" max="14116" width="9.7109375" style="3" customWidth="1"/>
    <col min="14117" max="14334" width="11.42578125" style="3"/>
    <col min="14335" max="14335" width="4.7109375" style="3" customWidth="1"/>
    <col min="14336" max="14336" width="20.140625" style="3" customWidth="1"/>
    <col min="14337" max="14337" width="1.7109375" style="3" customWidth="1"/>
    <col min="14338" max="14342" width="10.7109375" style="3" customWidth="1"/>
    <col min="14343" max="14343" width="1.7109375" style="3" customWidth="1"/>
    <col min="14344" max="14346" width="9.7109375" style="3" customWidth="1"/>
    <col min="14347" max="14347" width="6.7109375" style="3" customWidth="1"/>
    <col min="14348" max="14348" width="9.7109375" style="3" customWidth="1"/>
    <col min="14349" max="14349" width="1.7109375" style="3" customWidth="1"/>
    <col min="14350" max="14352" width="9.7109375" style="3" customWidth="1"/>
    <col min="14353" max="14353" width="6.7109375" style="3" customWidth="1"/>
    <col min="14354" max="14354" width="9.7109375" style="3" customWidth="1"/>
    <col min="14355" max="14355" width="1.7109375" style="3" customWidth="1"/>
    <col min="14356" max="14358" width="9.7109375" style="3" customWidth="1"/>
    <col min="14359" max="14359" width="6.7109375" style="3" customWidth="1"/>
    <col min="14360" max="14360" width="9.7109375" style="3" customWidth="1"/>
    <col min="14361" max="14361" width="1.7109375" style="3" customWidth="1"/>
    <col min="14362" max="14364" width="9.7109375" style="3" customWidth="1"/>
    <col min="14365" max="14365" width="6.7109375" style="3" customWidth="1"/>
    <col min="14366" max="14366" width="9.7109375" style="3" customWidth="1"/>
    <col min="14367" max="14367" width="1.7109375" style="3" customWidth="1"/>
    <col min="14368" max="14370" width="9.7109375" style="3" customWidth="1"/>
    <col min="14371" max="14371" width="6.7109375" style="3" customWidth="1"/>
    <col min="14372" max="14372" width="9.7109375" style="3" customWidth="1"/>
    <col min="14373" max="14590" width="11.42578125" style="3"/>
    <col min="14591" max="14591" width="4.7109375" style="3" customWidth="1"/>
    <col min="14592" max="14592" width="20.140625" style="3" customWidth="1"/>
    <col min="14593" max="14593" width="1.7109375" style="3" customWidth="1"/>
    <col min="14594" max="14598" width="10.7109375" style="3" customWidth="1"/>
    <col min="14599" max="14599" width="1.7109375" style="3" customWidth="1"/>
    <col min="14600" max="14602" width="9.7109375" style="3" customWidth="1"/>
    <col min="14603" max="14603" width="6.7109375" style="3" customWidth="1"/>
    <col min="14604" max="14604" width="9.7109375" style="3" customWidth="1"/>
    <col min="14605" max="14605" width="1.7109375" style="3" customWidth="1"/>
    <col min="14606" max="14608" width="9.7109375" style="3" customWidth="1"/>
    <col min="14609" max="14609" width="6.7109375" style="3" customWidth="1"/>
    <col min="14610" max="14610" width="9.7109375" style="3" customWidth="1"/>
    <col min="14611" max="14611" width="1.7109375" style="3" customWidth="1"/>
    <col min="14612" max="14614" width="9.7109375" style="3" customWidth="1"/>
    <col min="14615" max="14615" width="6.7109375" style="3" customWidth="1"/>
    <col min="14616" max="14616" width="9.7109375" style="3" customWidth="1"/>
    <col min="14617" max="14617" width="1.7109375" style="3" customWidth="1"/>
    <col min="14618" max="14620" width="9.7109375" style="3" customWidth="1"/>
    <col min="14621" max="14621" width="6.7109375" style="3" customWidth="1"/>
    <col min="14622" max="14622" width="9.7109375" style="3" customWidth="1"/>
    <col min="14623" max="14623" width="1.7109375" style="3" customWidth="1"/>
    <col min="14624" max="14626" width="9.7109375" style="3" customWidth="1"/>
    <col min="14627" max="14627" width="6.7109375" style="3" customWidth="1"/>
    <col min="14628" max="14628" width="9.7109375" style="3" customWidth="1"/>
    <col min="14629" max="14846" width="11.42578125" style="3"/>
    <col min="14847" max="14847" width="4.7109375" style="3" customWidth="1"/>
    <col min="14848" max="14848" width="20.140625" style="3" customWidth="1"/>
    <col min="14849" max="14849" width="1.7109375" style="3" customWidth="1"/>
    <col min="14850" max="14854" width="10.7109375" style="3" customWidth="1"/>
    <col min="14855" max="14855" width="1.7109375" style="3" customWidth="1"/>
    <col min="14856" max="14858" width="9.7109375" style="3" customWidth="1"/>
    <col min="14859" max="14859" width="6.7109375" style="3" customWidth="1"/>
    <col min="14860" max="14860" width="9.7109375" style="3" customWidth="1"/>
    <col min="14861" max="14861" width="1.7109375" style="3" customWidth="1"/>
    <col min="14862" max="14864" width="9.7109375" style="3" customWidth="1"/>
    <col min="14865" max="14865" width="6.7109375" style="3" customWidth="1"/>
    <col min="14866" max="14866" width="9.7109375" style="3" customWidth="1"/>
    <col min="14867" max="14867" width="1.7109375" style="3" customWidth="1"/>
    <col min="14868" max="14870" width="9.7109375" style="3" customWidth="1"/>
    <col min="14871" max="14871" width="6.7109375" style="3" customWidth="1"/>
    <col min="14872" max="14872" width="9.7109375" style="3" customWidth="1"/>
    <col min="14873" max="14873" width="1.7109375" style="3" customWidth="1"/>
    <col min="14874" max="14876" width="9.7109375" style="3" customWidth="1"/>
    <col min="14877" max="14877" width="6.7109375" style="3" customWidth="1"/>
    <col min="14878" max="14878" width="9.7109375" style="3" customWidth="1"/>
    <col min="14879" max="14879" width="1.7109375" style="3" customWidth="1"/>
    <col min="14880" max="14882" width="9.7109375" style="3" customWidth="1"/>
    <col min="14883" max="14883" width="6.7109375" style="3" customWidth="1"/>
    <col min="14884" max="14884" width="9.7109375" style="3" customWidth="1"/>
    <col min="14885" max="15102" width="11.42578125" style="3"/>
    <col min="15103" max="15103" width="4.7109375" style="3" customWidth="1"/>
    <col min="15104" max="15104" width="20.140625" style="3" customWidth="1"/>
    <col min="15105" max="15105" width="1.7109375" style="3" customWidth="1"/>
    <col min="15106" max="15110" width="10.7109375" style="3" customWidth="1"/>
    <col min="15111" max="15111" width="1.7109375" style="3" customWidth="1"/>
    <col min="15112" max="15114" width="9.7109375" style="3" customWidth="1"/>
    <col min="15115" max="15115" width="6.7109375" style="3" customWidth="1"/>
    <col min="15116" max="15116" width="9.7109375" style="3" customWidth="1"/>
    <col min="15117" max="15117" width="1.7109375" style="3" customWidth="1"/>
    <col min="15118" max="15120" width="9.7109375" style="3" customWidth="1"/>
    <col min="15121" max="15121" width="6.7109375" style="3" customWidth="1"/>
    <col min="15122" max="15122" width="9.7109375" style="3" customWidth="1"/>
    <col min="15123" max="15123" width="1.7109375" style="3" customWidth="1"/>
    <col min="15124" max="15126" width="9.7109375" style="3" customWidth="1"/>
    <col min="15127" max="15127" width="6.7109375" style="3" customWidth="1"/>
    <col min="15128" max="15128" width="9.7109375" style="3" customWidth="1"/>
    <col min="15129" max="15129" width="1.7109375" style="3" customWidth="1"/>
    <col min="15130" max="15132" width="9.7109375" style="3" customWidth="1"/>
    <col min="15133" max="15133" width="6.7109375" style="3" customWidth="1"/>
    <col min="15134" max="15134" width="9.7109375" style="3" customWidth="1"/>
    <col min="15135" max="15135" width="1.7109375" style="3" customWidth="1"/>
    <col min="15136" max="15138" width="9.7109375" style="3" customWidth="1"/>
    <col min="15139" max="15139" width="6.7109375" style="3" customWidth="1"/>
    <col min="15140" max="15140" width="9.7109375" style="3" customWidth="1"/>
    <col min="15141" max="15358" width="11.42578125" style="3"/>
    <col min="15359" max="15359" width="4.7109375" style="3" customWidth="1"/>
    <col min="15360" max="15360" width="20.140625" style="3" customWidth="1"/>
    <col min="15361" max="15361" width="1.7109375" style="3" customWidth="1"/>
    <col min="15362" max="15366" width="10.7109375" style="3" customWidth="1"/>
    <col min="15367" max="15367" width="1.7109375" style="3" customWidth="1"/>
    <col min="15368" max="15370" width="9.7109375" style="3" customWidth="1"/>
    <col min="15371" max="15371" width="6.7109375" style="3" customWidth="1"/>
    <col min="15372" max="15372" width="9.7109375" style="3" customWidth="1"/>
    <col min="15373" max="15373" width="1.7109375" style="3" customWidth="1"/>
    <col min="15374" max="15376" width="9.7109375" style="3" customWidth="1"/>
    <col min="15377" max="15377" width="6.7109375" style="3" customWidth="1"/>
    <col min="15378" max="15378" width="9.7109375" style="3" customWidth="1"/>
    <col min="15379" max="15379" width="1.7109375" style="3" customWidth="1"/>
    <col min="15380" max="15382" width="9.7109375" style="3" customWidth="1"/>
    <col min="15383" max="15383" width="6.7109375" style="3" customWidth="1"/>
    <col min="15384" max="15384" width="9.7109375" style="3" customWidth="1"/>
    <col min="15385" max="15385" width="1.7109375" style="3" customWidth="1"/>
    <col min="15386" max="15388" width="9.7109375" style="3" customWidth="1"/>
    <col min="15389" max="15389" width="6.7109375" style="3" customWidth="1"/>
    <col min="15390" max="15390" width="9.7109375" style="3" customWidth="1"/>
    <col min="15391" max="15391" width="1.7109375" style="3" customWidth="1"/>
    <col min="15392" max="15394" width="9.7109375" style="3" customWidth="1"/>
    <col min="15395" max="15395" width="6.7109375" style="3" customWidth="1"/>
    <col min="15396" max="15396" width="9.7109375" style="3" customWidth="1"/>
    <col min="15397" max="15614" width="11.42578125" style="3"/>
    <col min="15615" max="15615" width="4.7109375" style="3" customWidth="1"/>
    <col min="15616" max="15616" width="20.140625" style="3" customWidth="1"/>
    <col min="15617" max="15617" width="1.7109375" style="3" customWidth="1"/>
    <col min="15618" max="15622" width="10.7109375" style="3" customWidth="1"/>
    <col min="15623" max="15623" width="1.7109375" style="3" customWidth="1"/>
    <col min="15624" max="15626" width="9.7109375" style="3" customWidth="1"/>
    <col min="15627" max="15627" width="6.7109375" style="3" customWidth="1"/>
    <col min="15628" max="15628" width="9.7109375" style="3" customWidth="1"/>
    <col min="15629" max="15629" width="1.7109375" style="3" customWidth="1"/>
    <col min="15630" max="15632" width="9.7109375" style="3" customWidth="1"/>
    <col min="15633" max="15633" width="6.7109375" style="3" customWidth="1"/>
    <col min="15634" max="15634" width="9.7109375" style="3" customWidth="1"/>
    <col min="15635" max="15635" width="1.7109375" style="3" customWidth="1"/>
    <col min="15636" max="15638" width="9.7109375" style="3" customWidth="1"/>
    <col min="15639" max="15639" width="6.7109375" style="3" customWidth="1"/>
    <col min="15640" max="15640" width="9.7109375" style="3" customWidth="1"/>
    <col min="15641" max="15641" width="1.7109375" style="3" customWidth="1"/>
    <col min="15642" max="15644" width="9.7109375" style="3" customWidth="1"/>
    <col min="15645" max="15645" width="6.7109375" style="3" customWidth="1"/>
    <col min="15646" max="15646" width="9.7109375" style="3" customWidth="1"/>
    <col min="15647" max="15647" width="1.7109375" style="3" customWidth="1"/>
    <col min="15648" max="15650" width="9.7109375" style="3" customWidth="1"/>
    <col min="15651" max="15651" width="6.7109375" style="3" customWidth="1"/>
    <col min="15652" max="15652" width="9.7109375" style="3" customWidth="1"/>
    <col min="15653" max="15870" width="11.42578125" style="3"/>
    <col min="15871" max="15871" width="4.7109375" style="3" customWidth="1"/>
    <col min="15872" max="15872" width="20.140625" style="3" customWidth="1"/>
    <col min="15873" max="15873" width="1.7109375" style="3" customWidth="1"/>
    <col min="15874" max="15878" width="10.7109375" style="3" customWidth="1"/>
    <col min="15879" max="15879" width="1.7109375" style="3" customWidth="1"/>
    <col min="15880" max="15882" width="9.7109375" style="3" customWidth="1"/>
    <col min="15883" max="15883" width="6.7109375" style="3" customWidth="1"/>
    <col min="15884" max="15884" width="9.7109375" style="3" customWidth="1"/>
    <col min="15885" max="15885" width="1.7109375" style="3" customWidth="1"/>
    <col min="15886" max="15888" width="9.7109375" style="3" customWidth="1"/>
    <col min="15889" max="15889" width="6.7109375" style="3" customWidth="1"/>
    <col min="15890" max="15890" width="9.7109375" style="3" customWidth="1"/>
    <col min="15891" max="15891" width="1.7109375" style="3" customWidth="1"/>
    <col min="15892" max="15894" width="9.7109375" style="3" customWidth="1"/>
    <col min="15895" max="15895" width="6.7109375" style="3" customWidth="1"/>
    <col min="15896" max="15896" width="9.7109375" style="3" customWidth="1"/>
    <col min="15897" max="15897" width="1.7109375" style="3" customWidth="1"/>
    <col min="15898" max="15900" width="9.7109375" style="3" customWidth="1"/>
    <col min="15901" max="15901" width="6.7109375" style="3" customWidth="1"/>
    <col min="15902" max="15902" width="9.7109375" style="3" customWidth="1"/>
    <col min="15903" max="15903" width="1.7109375" style="3" customWidth="1"/>
    <col min="15904" max="15906" width="9.7109375" style="3" customWidth="1"/>
    <col min="15907" max="15907" width="6.7109375" style="3" customWidth="1"/>
    <col min="15908" max="15908" width="9.7109375" style="3" customWidth="1"/>
    <col min="15909" max="16126" width="11.42578125" style="3"/>
    <col min="16127" max="16127" width="4.7109375" style="3" customWidth="1"/>
    <col min="16128" max="16128" width="20.140625" style="3" customWidth="1"/>
    <col min="16129" max="16129" width="1.7109375" style="3" customWidth="1"/>
    <col min="16130" max="16134" width="10.7109375" style="3" customWidth="1"/>
    <col min="16135" max="16135" width="1.7109375" style="3" customWidth="1"/>
    <col min="16136" max="16138" width="9.7109375" style="3" customWidth="1"/>
    <col min="16139" max="16139" width="6.7109375" style="3" customWidth="1"/>
    <col min="16140" max="16140" width="9.7109375" style="3" customWidth="1"/>
    <col min="16141" max="16141" width="1.7109375" style="3" customWidth="1"/>
    <col min="16142" max="16144" width="9.7109375" style="3" customWidth="1"/>
    <col min="16145" max="16145" width="6.7109375" style="3" customWidth="1"/>
    <col min="16146" max="16146" width="9.7109375" style="3" customWidth="1"/>
    <col min="16147" max="16147" width="1.7109375" style="3" customWidth="1"/>
    <col min="16148" max="16150" width="9.7109375" style="3" customWidth="1"/>
    <col min="16151" max="16151" width="6.7109375" style="3" customWidth="1"/>
    <col min="16152" max="16152" width="9.7109375" style="3" customWidth="1"/>
    <col min="16153" max="16153" width="1.7109375" style="3" customWidth="1"/>
    <col min="16154" max="16156" width="9.7109375" style="3" customWidth="1"/>
    <col min="16157" max="16157" width="6.7109375" style="3" customWidth="1"/>
    <col min="16158" max="16158" width="9.7109375" style="3" customWidth="1"/>
    <col min="16159" max="16159" width="1.7109375" style="3" customWidth="1"/>
    <col min="16160" max="16162" width="9.7109375" style="3" customWidth="1"/>
    <col min="16163" max="16163" width="6.7109375" style="3" customWidth="1"/>
    <col min="16164" max="16164" width="9.7109375" style="3" customWidth="1"/>
    <col min="16165" max="16384" width="11.42578125" style="3"/>
  </cols>
  <sheetData>
    <row r="1" spans="1:36" s="4" customFormat="1" x14ac:dyDescent="0.3">
      <c r="B1" s="9" t="s">
        <v>203</v>
      </c>
      <c r="H1" s="506"/>
      <c r="N1" s="506"/>
      <c r="T1" s="506"/>
      <c r="X1" s="506"/>
      <c r="AD1" s="506"/>
      <c r="AJ1" s="506"/>
    </row>
    <row r="2" spans="1:36" s="4" customFormat="1" x14ac:dyDescent="0.3">
      <c r="B2" s="425"/>
      <c r="C2" s="425"/>
      <c r="D2" s="425"/>
      <c r="E2" s="425"/>
      <c r="F2" s="425"/>
      <c r="G2" s="425"/>
      <c r="H2" s="513"/>
      <c r="I2" s="425"/>
      <c r="J2" s="425"/>
      <c r="K2" s="530"/>
      <c r="L2" s="530"/>
      <c r="M2" s="530"/>
      <c r="N2" s="565"/>
      <c r="O2" s="530"/>
      <c r="P2" s="530"/>
      <c r="Q2" s="530"/>
      <c r="R2" s="530"/>
      <c r="S2" s="530"/>
      <c r="T2" s="565"/>
      <c r="U2" s="530"/>
      <c r="V2" s="530"/>
      <c r="W2" s="530"/>
      <c r="X2" s="565"/>
      <c r="Y2" s="530"/>
      <c r="Z2" s="530"/>
      <c r="AA2" s="530"/>
      <c r="AB2" s="530"/>
      <c r="AC2" s="530"/>
      <c r="AD2" s="565"/>
      <c r="AE2" s="530"/>
      <c r="AF2" s="530"/>
      <c r="AG2" s="530"/>
      <c r="AH2" s="530"/>
      <c r="AI2" s="530"/>
      <c r="AJ2" s="565" t="s">
        <v>373</v>
      </c>
    </row>
    <row r="3" spans="1:36" s="455" customFormat="1" ht="19.5" customHeight="1" thickBot="1" x14ac:dyDescent="0.25">
      <c r="B3" s="784" t="s">
        <v>538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</row>
    <row r="4" spans="1:36" ht="30.75" customHeight="1" thickBot="1" x14ac:dyDescent="0.35">
      <c r="A4" s="819" t="s">
        <v>243</v>
      </c>
      <c r="B4" s="819"/>
      <c r="C4" s="819"/>
      <c r="D4" s="750" t="s">
        <v>239</v>
      </c>
      <c r="E4" s="750"/>
      <c r="F4" s="750"/>
      <c r="G4" s="750"/>
      <c r="H4" s="750"/>
      <c r="I4" s="730"/>
      <c r="J4" s="750" t="s">
        <v>240</v>
      </c>
      <c r="K4" s="750"/>
      <c r="L4" s="750"/>
      <c r="M4" s="750"/>
      <c r="N4" s="750"/>
      <c r="O4" s="730"/>
      <c r="P4" s="750" t="s">
        <v>241</v>
      </c>
      <c r="Q4" s="750"/>
      <c r="R4" s="750"/>
      <c r="S4" s="750"/>
      <c r="T4" s="750"/>
      <c r="U4" s="730"/>
      <c r="V4" s="750" t="s">
        <v>242</v>
      </c>
      <c r="W4" s="750"/>
      <c r="X4" s="750"/>
      <c r="Y4" s="730"/>
      <c r="Z4" s="750" t="s">
        <v>440</v>
      </c>
      <c r="AA4" s="750"/>
      <c r="AB4" s="750"/>
      <c r="AC4" s="750"/>
      <c r="AD4" s="750"/>
      <c r="AE4" s="507"/>
      <c r="AF4" s="753" t="s">
        <v>42</v>
      </c>
      <c r="AG4" s="753"/>
      <c r="AH4" s="753"/>
      <c r="AI4" s="753"/>
      <c r="AJ4" s="753"/>
    </row>
    <row r="5" spans="1:36" ht="22.5" customHeight="1" x14ac:dyDescent="0.3">
      <c r="A5" s="846"/>
      <c r="B5" s="846"/>
      <c r="C5" s="846"/>
      <c r="D5" s="846" t="s">
        <v>244</v>
      </c>
      <c r="E5" s="846"/>
      <c r="F5" s="846" t="s">
        <v>439</v>
      </c>
      <c r="G5" s="846"/>
      <c r="H5" s="855" t="s">
        <v>42</v>
      </c>
      <c r="I5" s="36"/>
      <c r="J5" s="846" t="s">
        <v>244</v>
      </c>
      <c r="K5" s="846"/>
      <c r="L5" s="846" t="s">
        <v>439</v>
      </c>
      <c r="M5" s="846"/>
      <c r="N5" s="855" t="s">
        <v>42</v>
      </c>
      <c r="O5" s="36"/>
      <c r="P5" s="846" t="s">
        <v>244</v>
      </c>
      <c r="Q5" s="846"/>
      <c r="R5" s="846" t="s">
        <v>439</v>
      </c>
      <c r="S5" s="846"/>
      <c r="T5" s="855" t="s">
        <v>42</v>
      </c>
      <c r="U5" s="36"/>
      <c r="V5" s="563" t="s">
        <v>244</v>
      </c>
      <c r="W5" s="563" t="s">
        <v>439</v>
      </c>
      <c r="X5" s="855" t="s">
        <v>42</v>
      </c>
      <c r="Y5" s="36"/>
      <c r="Z5" s="846" t="s">
        <v>244</v>
      </c>
      <c r="AA5" s="846"/>
      <c r="AB5" s="846" t="s">
        <v>439</v>
      </c>
      <c r="AC5" s="846"/>
      <c r="AD5" s="855" t="s">
        <v>42</v>
      </c>
      <c r="AE5" s="36"/>
      <c r="AF5" s="846" t="s">
        <v>244</v>
      </c>
      <c r="AG5" s="846"/>
      <c r="AH5" s="846" t="s">
        <v>439</v>
      </c>
      <c r="AI5" s="846"/>
      <c r="AJ5" s="855" t="s">
        <v>42</v>
      </c>
    </row>
    <row r="6" spans="1:36" ht="25.5" customHeight="1" thickBot="1" x14ac:dyDescent="0.35">
      <c r="A6" s="837"/>
      <c r="B6" s="837"/>
      <c r="C6" s="837"/>
      <c r="D6" s="560" t="s">
        <v>57</v>
      </c>
      <c r="E6" s="560" t="s">
        <v>58</v>
      </c>
      <c r="F6" s="560" t="s">
        <v>57</v>
      </c>
      <c r="G6" s="560" t="s">
        <v>58</v>
      </c>
      <c r="H6" s="856"/>
      <c r="I6" s="514"/>
      <c r="J6" s="560" t="s">
        <v>57</v>
      </c>
      <c r="K6" s="560" t="s">
        <v>58</v>
      </c>
      <c r="L6" s="560" t="s">
        <v>57</v>
      </c>
      <c r="M6" s="560" t="s">
        <v>58</v>
      </c>
      <c r="N6" s="856"/>
      <c r="O6" s="514"/>
      <c r="P6" s="560" t="s">
        <v>57</v>
      </c>
      <c r="Q6" s="560" t="s">
        <v>58</v>
      </c>
      <c r="R6" s="560" t="s">
        <v>57</v>
      </c>
      <c r="S6" s="560" t="s">
        <v>58</v>
      </c>
      <c r="T6" s="856"/>
      <c r="U6" s="514"/>
      <c r="V6" s="560" t="s">
        <v>57</v>
      </c>
      <c r="W6" s="560" t="s">
        <v>57</v>
      </c>
      <c r="X6" s="856"/>
      <c r="Y6" s="514"/>
      <c r="Z6" s="560" t="s">
        <v>57</v>
      </c>
      <c r="AA6" s="560" t="s">
        <v>58</v>
      </c>
      <c r="AB6" s="560" t="s">
        <v>57</v>
      </c>
      <c r="AC6" s="560" t="s">
        <v>58</v>
      </c>
      <c r="AD6" s="856"/>
      <c r="AE6" s="514"/>
      <c r="AF6" s="560" t="s">
        <v>57</v>
      </c>
      <c r="AG6" s="560" t="s">
        <v>58</v>
      </c>
      <c r="AH6" s="560" t="s">
        <v>57</v>
      </c>
      <c r="AI6" s="560" t="s">
        <v>58</v>
      </c>
      <c r="AJ6" s="856"/>
    </row>
    <row r="7" spans="1:36" x14ac:dyDescent="0.3">
      <c r="A7" s="25"/>
      <c r="B7" s="25"/>
      <c r="C7" s="25"/>
      <c r="D7" s="25"/>
      <c r="E7" s="25"/>
      <c r="F7" s="25"/>
      <c r="G7" s="25"/>
      <c r="H7" s="21"/>
      <c r="I7" s="25"/>
      <c r="J7" s="25"/>
      <c r="K7" s="25"/>
      <c r="L7" s="25"/>
      <c r="M7" s="25"/>
      <c r="N7" s="21"/>
      <c r="O7" s="25"/>
      <c r="P7" s="25"/>
      <c r="Q7" s="25"/>
      <c r="R7" s="25"/>
      <c r="S7" s="25"/>
      <c r="T7" s="21"/>
      <c r="U7" s="25"/>
      <c r="V7" s="25"/>
      <c r="W7" s="25"/>
      <c r="X7" s="21"/>
      <c r="Y7" s="25"/>
      <c r="Z7" s="25"/>
      <c r="AA7" s="25"/>
      <c r="AB7" s="25"/>
      <c r="AC7" s="25"/>
      <c r="AD7" s="21"/>
      <c r="AE7" s="25"/>
      <c r="AF7" s="25"/>
      <c r="AG7" s="25"/>
      <c r="AH7" s="25"/>
      <c r="AI7" s="25"/>
      <c r="AJ7" s="21"/>
    </row>
    <row r="8" spans="1:36" ht="50.1" customHeight="1" x14ac:dyDescent="0.3">
      <c r="A8" s="25"/>
      <c r="B8" s="42">
        <v>2013</v>
      </c>
      <c r="C8" s="29"/>
      <c r="D8" s="27">
        <v>2012</v>
      </c>
      <c r="E8" s="27">
        <v>1591</v>
      </c>
      <c r="F8" s="27">
        <v>811</v>
      </c>
      <c r="G8" s="27">
        <v>717</v>
      </c>
      <c r="H8" s="23">
        <v>5131</v>
      </c>
      <c r="I8" s="27"/>
      <c r="J8" s="27">
        <v>227</v>
      </c>
      <c r="K8" s="27">
        <v>174</v>
      </c>
      <c r="L8" s="27">
        <v>404</v>
      </c>
      <c r="M8" s="27">
        <v>338</v>
      </c>
      <c r="N8" s="23">
        <v>1143</v>
      </c>
      <c r="O8" s="27"/>
      <c r="P8" s="27">
        <v>132</v>
      </c>
      <c r="Q8" s="27">
        <v>80</v>
      </c>
      <c r="R8" s="27">
        <v>222</v>
      </c>
      <c r="S8" s="27">
        <v>171</v>
      </c>
      <c r="T8" s="23">
        <v>605</v>
      </c>
      <c r="U8" s="27"/>
      <c r="V8" s="27"/>
      <c r="W8" s="27">
        <v>144</v>
      </c>
      <c r="X8" s="23">
        <v>144</v>
      </c>
      <c r="Y8" s="27"/>
      <c r="Z8" s="27">
        <v>24</v>
      </c>
      <c r="AA8" s="27">
        <v>11</v>
      </c>
      <c r="AB8" s="27">
        <v>39</v>
      </c>
      <c r="AC8" s="27">
        <v>56</v>
      </c>
      <c r="AD8" s="23">
        <v>130</v>
      </c>
      <c r="AE8" s="27"/>
      <c r="AF8" s="27">
        <v>2395</v>
      </c>
      <c r="AG8" s="27">
        <v>1856</v>
      </c>
      <c r="AH8" s="27">
        <v>1620</v>
      </c>
      <c r="AI8" s="27">
        <v>1282</v>
      </c>
      <c r="AJ8" s="23">
        <v>7153</v>
      </c>
    </row>
    <row r="9" spans="1:36" ht="50.1" customHeight="1" x14ac:dyDescent="0.3">
      <c r="A9" s="25"/>
      <c r="B9" s="43">
        <v>2014</v>
      </c>
      <c r="C9" s="29"/>
      <c r="D9" s="27">
        <v>2355</v>
      </c>
      <c r="E9" s="27">
        <v>1631</v>
      </c>
      <c r="F9" s="27">
        <v>895</v>
      </c>
      <c r="G9" s="27">
        <v>738</v>
      </c>
      <c r="H9" s="23">
        <v>5619</v>
      </c>
      <c r="I9" s="27"/>
      <c r="J9" s="27">
        <v>215</v>
      </c>
      <c r="K9" s="27">
        <v>204</v>
      </c>
      <c r="L9" s="27">
        <v>462</v>
      </c>
      <c r="M9" s="27">
        <v>368</v>
      </c>
      <c r="N9" s="23">
        <v>1249</v>
      </c>
      <c r="O9" s="27"/>
      <c r="P9" s="27">
        <v>145</v>
      </c>
      <c r="Q9" s="27">
        <v>89</v>
      </c>
      <c r="R9" s="27">
        <v>206</v>
      </c>
      <c r="S9" s="27">
        <v>183</v>
      </c>
      <c r="T9" s="23">
        <v>623</v>
      </c>
      <c r="U9" s="27"/>
      <c r="V9" s="27"/>
      <c r="W9" s="27">
        <v>175</v>
      </c>
      <c r="X9" s="23">
        <v>175</v>
      </c>
      <c r="Y9" s="27"/>
      <c r="Z9" s="27">
        <v>58</v>
      </c>
      <c r="AA9" s="27">
        <v>40</v>
      </c>
      <c r="AB9" s="27">
        <v>53</v>
      </c>
      <c r="AC9" s="27">
        <v>94</v>
      </c>
      <c r="AD9" s="23">
        <v>245</v>
      </c>
      <c r="AE9" s="27"/>
      <c r="AF9" s="27">
        <v>2773</v>
      </c>
      <c r="AG9" s="27">
        <v>1964</v>
      </c>
      <c r="AH9" s="27">
        <v>1791</v>
      </c>
      <c r="AI9" s="27">
        <v>1383</v>
      </c>
      <c r="AJ9" s="23">
        <v>7911</v>
      </c>
    </row>
    <row r="10" spans="1:36" ht="50.1" customHeight="1" x14ac:dyDescent="0.3">
      <c r="A10" s="25"/>
      <c r="B10" s="43">
        <v>2015</v>
      </c>
      <c r="C10" s="29"/>
      <c r="D10" s="27">
        <v>2109</v>
      </c>
      <c r="E10" s="27">
        <v>1528</v>
      </c>
      <c r="F10" s="27">
        <v>893</v>
      </c>
      <c r="G10" s="27">
        <v>702</v>
      </c>
      <c r="H10" s="23">
        <v>5232</v>
      </c>
      <c r="I10" s="27"/>
      <c r="J10" s="27">
        <v>249</v>
      </c>
      <c r="K10" s="27">
        <v>164</v>
      </c>
      <c r="L10" s="27">
        <v>435</v>
      </c>
      <c r="M10" s="27">
        <v>319</v>
      </c>
      <c r="N10" s="23">
        <v>1167</v>
      </c>
      <c r="O10" s="27"/>
      <c r="P10" s="27">
        <v>124</v>
      </c>
      <c r="Q10" s="27">
        <v>88</v>
      </c>
      <c r="R10" s="27">
        <v>230</v>
      </c>
      <c r="S10" s="27">
        <v>190</v>
      </c>
      <c r="T10" s="23">
        <v>632</v>
      </c>
      <c r="U10" s="27"/>
      <c r="V10" s="27"/>
      <c r="W10" s="27">
        <v>192</v>
      </c>
      <c r="X10" s="23">
        <v>192</v>
      </c>
      <c r="Y10" s="27"/>
      <c r="Z10" s="27">
        <v>58</v>
      </c>
      <c r="AA10" s="27">
        <v>49</v>
      </c>
      <c r="AB10" s="27">
        <v>65</v>
      </c>
      <c r="AC10" s="27">
        <v>89</v>
      </c>
      <c r="AD10" s="23">
        <v>261</v>
      </c>
      <c r="AE10" s="27">
        <v>7484</v>
      </c>
      <c r="AF10" s="27">
        <v>2540</v>
      </c>
      <c r="AG10" s="27">
        <v>1829</v>
      </c>
      <c r="AH10" s="27">
        <v>1815</v>
      </c>
      <c r="AI10" s="27">
        <v>1300</v>
      </c>
      <c r="AJ10" s="23">
        <v>7484</v>
      </c>
    </row>
    <row r="11" spans="1:36" ht="50.1" customHeight="1" x14ac:dyDescent="0.3">
      <c r="A11" s="25"/>
      <c r="B11" s="43">
        <v>2016</v>
      </c>
      <c r="C11" s="29"/>
      <c r="D11" s="27">
        <v>2423</v>
      </c>
      <c r="E11" s="27">
        <v>1690</v>
      </c>
      <c r="F11" s="27">
        <v>936</v>
      </c>
      <c r="G11" s="27">
        <v>777</v>
      </c>
      <c r="H11" s="23">
        <v>5826</v>
      </c>
      <c r="I11" s="27"/>
      <c r="J11" s="27">
        <v>279</v>
      </c>
      <c r="K11" s="27">
        <v>197</v>
      </c>
      <c r="L11" s="27">
        <v>499</v>
      </c>
      <c r="M11" s="27">
        <v>438</v>
      </c>
      <c r="N11" s="23">
        <v>1413</v>
      </c>
      <c r="O11" s="27"/>
      <c r="P11" s="27">
        <v>131</v>
      </c>
      <c r="Q11" s="27">
        <v>101</v>
      </c>
      <c r="R11" s="27">
        <v>252</v>
      </c>
      <c r="S11" s="27">
        <v>242</v>
      </c>
      <c r="T11" s="23">
        <v>726</v>
      </c>
      <c r="U11" s="27"/>
      <c r="V11" s="27"/>
      <c r="W11" s="27">
        <v>178</v>
      </c>
      <c r="X11" s="23">
        <v>178</v>
      </c>
      <c r="Y11" s="27"/>
      <c r="Z11" s="27">
        <v>11</v>
      </c>
      <c r="AA11" s="27">
        <v>10</v>
      </c>
      <c r="AB11" s="27">
        <v>71</v>
      </c>
      <c r="AC11" s="27">
        <v>60</v>
      </c>
      <c r="AD11" s="23">
        <v>152</v>
      </c>
      <c r="AE11" s="27"/>
      <c r="AF11" s="27">
        <v>2844</v>
      </c>
      <c r="AG11" s="27">
        <v>1998</v>
      </c>
      <c r="AH11" s="27">
        <v>1936</v>
      </c>
      <c r="AI11" s="27">
        <v>1517</v>
      </c>
      <c r="AJ11" s="23">
        <v>8295</v>
      </c>
    </row>
    <row r="12" spans="1:36" ht="50.1" customHeight="1" x14ac:dyDescent="0.3">
      <c r="A12" s="25"/>
      <c r="B12" s="43">
        <v>2017</v>
      </c>
      <c r="C12" s="29"/>
      <c r="D12" s="27">
        <v>2297</v>
      </c>
      <c r="E12" s="27">
        <v>1557</v>
      </c>
      <c r="F12" s="27">
        <v>813</v>
      </c>
      <c r="G12" s="27">
        <v>677</v>
      </c>
      <c r="H12" s="23">
        <v>5344</v>
      </c>
      <c r="I12" s="27"/>
      <c r="J12" s="27">
        <v>242</v>
      </c>
      <c r="K12" s="27">
        <v>179</v>
      </c>
      <c r="L12" s="27">
        <v>456</v>
      </c>
      <c r="M12" s="27">
        <v>400</v>
      </c>
      <c r="N12" s="23">
        <v>1277</v>
      </c>
      <c r="O12" s="27"/>
      <c r="P12" s="27">
        <v>156</v>
      </c>
      <c r="Q12" s="27">
        <v>116</v>
      </c>
      <c r="R12" s="27">
        <v>254</v>
      </c>
      <c r="S12" s="27">
        <v>259</v>
      </c>
      <c r="T12" s="23">
        <v>785</v>
      </c>
      <c r="U12" s="27"/>
      <c r="V12" s="27"/>
      <c r="W12" s="27">
        <v>140</v>
      </c>
      <c r="X12" s="23">
        <v>140</v>
      </c>
      <c r="Y12" s="27"/>
      <c r="Z12" s="27">
        <v>13</v>
      </c>
      <c r="AA12" s="27">
        <v>7</v>
      </c>
      <c r="AB12" s="27">
        <v>87</v>
      </c>
      <c r="AC12" s="27">
        <v>59</v>
      </c>
      <c r="AD12" s="23">
        <v>166</v>
      </c>
      <c r="AE12" s="27"/>
      <c r="AF12" s="27">
        <v>2708</v>
      </c>
      <c r="AG12" s="27">
        <v>1859</v>
      </c>
      <c r="AH12" s="27">
        <v>1750</v>
      </c>
      <c r="AI12" s="27">
        <v>1395</v>
      </c>
      <c r="AJ12" s="23">
        <v>7712</v>
      </c>
    </row>
    <row r="13" spans="1:36" s="25" customFormat="1" ht="50.1" customHeight="1" x14ac:dyDescent="0.3">
      <c r="B13" s="563">
        <v>2018</v>
      </c>
      <c r="C13" s="29"/>
      <c r="D13" s="27">
        <v>2282</v>
      </c>
      <c r="E13" s="27">
        <v>1565</v>
      </c>
      <c r="F13" s="27">
        <v>760</v>
      </c>
      <c r="G13" s="27">
        <v>640</v>
      </c>
      <c r="H13" s="23">
        <v>5247</v>
      </c>
      <c r="I13" s="27"/>
      <c r="J13" s="27">
        <v>245</v>
      </c>
      <c r="K13" s="27">
        <v>169</v>
      </c>
      <c r="L13" s="27">
        <v>441</v>
      </c>
      <c r="M13" s="27">
        <v>357</v>
      </c>
      <c r="N13" s="23">
        <v>1212</v>
      </c>
      <c r="O13" s="27"/>
      <c r="P13" s="27">
        <v>130</v>
      </c>
      <c r="Q13" s="27">
        <v>76</v>
      </c>
      <c r="R13" s="27">
        <v>264</v>
      </c>
      <c r="S13" s="27">
        <v>240</v>
      </c>
      <c r="T13" s="23">
        <v>710</v>
      </c>
      <c r="U13" s="27"/>
      <c r="V13" s="27"/>
      <c r="W13" s="27">
        <v>92</v>
      </c>
      <c r="X13" s="23">
        <v>92</v>
      </c>
      <c r="Y13" s="27"/>
      <c r="Z13" s="27">
        <v>10</v>
      </c>
      <c r="AA13" s="27">
        <v>11</v>
      </c>
      <c r="AB13" s="27">
        <v>83</v>
      </c>
      <c r="AC13" s="27">
        <v>70</v>
      </c>
      <c r="AD13" s="23">
        <v>174</v>
      </c>
      <c r="AE13" s="27"/>
      <c r="AF13" s="27">
        <v>2667</v>
      </c>
      <c r="AG13" s="27">
        <v>1821</v>
      </c>
      <c r="AH13" s="27">
        <v>1640</v>
      </c>
      <c r="AI13" s="27">
        <v>1307</v>
      </c>
      <c r="AJ13" s="23">
        <v>7435</v>
      </c>
    </row>
    <row r="14" spans="1:36" ht="50.1" customHeight="1" thickBot="1" x14ac:dyDescent="0.35">
      <c r="A14" s="335"/>
      <c r="B14" s="562">
        <v>2019</v>
      </c>
      <c r="C14" s="389"/>
      <c r="D14" s="464">
        <v>2690</v>
      </c>
      <c r="E14" s="464">
        <v>1796</v>
      </c>
      <c r="F14" s="464">
        <v>922</v>
      </c>
      <c r="G14" s="464">
        <v>708</v>
      </c>
      <c r="H14" s="508">
        <v>6116</v>
      </c>
      <c r="I14" s="464"/>
      <c r="J14" s="464">
        <v>253</v>
      </c>
      <c r="K14" s="464">
        <v>190</v>
      </c>
      <c r="L14" s="464">
        <v>486</v>
      </c>
      <c r="M14" s="464">
        <v>412</v>
      </c>
      <c r="N14" s="508">
        <v>1341</v>
      </c>
      <c r="O14" s="464"/>
      <c r="P14" s="464">
        <v>172</v>
      </c>
      <c r="Q14" s="464">
        <v>105</v>
      </c>
      <c r="R14" s="464">
        <v>282</v>
      </c>
      <c r="S14" s="464">
        <v>256</v>
      </c>
      <c r="T14" s="508">
        <v>815</v>
      </c>
      <c r="U14" s="464"/>
      <c r="V14" s="464"/>
      <c r="W14" s="464">
        <v>59</v>
      </c>
      <c r="X14" s="508">
        <v>59</v>
      </c>
      <c r="Y14" s="464"/>
      <c r="Z14" s="464">
        <v>25</v>
      </c>
      <c r="AA14" s="464">
        <v>24</v>
      </c>
      <c r="AB14" s="464">
        <v>81</v>
      </c>
      <c r="AC14" s="464">
        <v>58</v>
      </c>
      <c r="AD14" s="508">
        <v>188</v>
      </c>
      <c r="AE14" s="464"/>
      <c r="AF14" s="464">
        <v>3140</v>
      </c>
      <c r="AG14" s="464">
        <v>2115</v>
      </c>
      <c r="AH14" s="464">
        <v>1830</v>
      </c>
      <c r="AI14" s="464">
        <v>1434</v>
      </c>
      <c r="AJ14" s="508">
        <v>8519</v>
      </c>
    </row>
    <row r="15" spans="1:36" ht="8.25" customHeight="1" x14ac:dyDescent="0.3">
      <c r="A15" s="25"/>
      <c r="B15" s="563"/>
      <c r="C15" s="29"/>
      <c r="D15" s="29"/>
      <c r="E15" s="29"/>
      <c r="F15" s="29"/>
      <c r="G15" s="29"/>
      <c r="H15" s="44"/>
      <c r="I15" s="29"/>
      <c r="J15" s="29"/>
      <c r="K15" s="29"/>
      <c r="L15" s="29"/>
      <c r="M15" s="29"/>
      <c r="N15" s="44"/>
      <c r="O15" s="29"/>
      <c r="P15" s="29"/>
      <c r="Q15" s="29"/>
      <c r="R15" s="29"/>
      <c r="S15" s="29"/>
      <c r="T15" s="44"/>
      <c r="U15" s="29"/>
      <c r="V15" s="29"/>
      <c r="W15" s="29"/>
      <c r="X15" s="44"/>
      <c r="Y15" s="29"/>
      <c r="Z15" s="29"/>
      <c r="AA15" s="29"/>
      <c r="AB15" s="29"/>
      <c r="AC15" s="29"/>
      <c r="AD15" s="44"/>
      <c r="AE15" s="29"/>
      <c r="AF15" s="29"/>
      <c r="AG15" s="29"/>
      <c r="AH15" s="29"/>
      <c r="AI15" s="29"/>
      <c r="AJ15" s="44"/>
    </row>
    <row r="16" spans="1:36" x14ac:dyDescent="0.3">
      <c r="A16" s="34" t="s">
        <v>575</v>
      </c>
      <c r="C16" s="31"/>
      <c r="D16" s="31"/>
      <c r="E16" s="31"/>
      <c r="F16" s="31"/>
      <c r="G16" s="31"/>
      <c r="H16" s="32"/>
      <c r="I16" s="31"/>
      <c r="J16" s="31"/>
      <c r="K16" s="31"/>
      <c r="L16" s="31"/>
      <c r="M16" s="31"/>
      <c r="N16" s="32"/>
      <c r="O16" s="31"/>
      <c r="P16" s="31"/>
      <c r="Q16" s="31"/>
      <c r="R16" s="31"/>
      <c r="S16" s="31"/>
      <c r="T16" s="32"/>
      <c r="U16" s="31"/>
      <c r="V16" s="31"/>
      <c r="W16" s="31"/>
      <c r="X16" s="32"/>
      <c r="Y16" s="31"/>
      <c r="Z16" s="31"/>
      <c r="AA16" s="31"/>
      <c r="AB16" s="31"/>
      <c r="AC16" s="31"/>
      <c r="AD16" s="32"/>
      <c r="AE16" s="31"/>
      <c r="AF16" s="31"/>
      <c r="AG16" s="31"/>
      <c r="AH16" s="31"/>
      <c r="AI16" s="31"/>
      <c r="AJ16" s="32"/>
    </row>
    <row r="17" spans="1:36" x14ac:dyDescent="0.3">
      <c r="A17" s="233" t="s">
        <v>579</v>
      </c>
      <c r="C17" s="554"/>
      <c r="D17" s="554"/>
      <c r="E17" s="554"/>
      <c r="F17" s="554"/>
      <c r="G17" s="554"/>
      <c r="H17" s="33"/>
      <c r="I17" s="554"/>
      <c r="J17" s="554"/>
      <c r="K17" s="554"/>
      <c r="L17" s="554"/>
      <c r="M17" s="554"/>
      <c r="N17" s="33"/>
      <c r="O17" s="554"/>
      <c r="P17" s="554"/>
      <c r="Q17" s="554"/>
      <c r="R17" s="554"/>
      <c r="S17" s="554"/>
      <c r="T17" s="33"/>
      <c r="U17" s="554"/>
      <c r="V17" s="554"/>
      <c r="W17" s="554"/>
      <c r="X17" s="33"/>
      <c r="Y17" s="554"/>
      <c r="Z17" s="554"/>
      <c r="AA17" s="554"/>
      <c r="AB17" s="554"/>
      <c r="AC17" s="554"/>
      <c r="AD17" s="33"/>
      <c r="AE17" s="554"/>
      <c r="AF17" s="554"/>
      <c r="AG17" s="554"/>
      <c r="AH17" s="554"/>
      <c r="AI17" s="554"/>
      <c r="AJ17" s="33"/>
    </row>
    <row r="18" spans="1:36" x14ac:dyDescent="0.3">
      <c r="A18" s="34"/>
      <c r="B18" s="34"/>
      <c r="C18" s="34"/>
      <c r="D18" s="34"/>
      <c r="E18" s="34"/>
      <c r="F18" s="34"/>
      <c r="G18" s="34"/>
      <c r="H18" s="35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5"/>
      <c r="U18" s="34"/>
      <c r="V18" s="34"/>
      <c r="W18" s="34"/>
      <c r="X18" s="35"/>
      <c r="Y18" s="34"/>
      <c r="Z18" s="34"/>
      <c r="AA18" s="34"/>
      <c r="AB18" s="34"/>
      <c r="AC18" s="34"/>
      <c r="AD18" s="35"/>
      <c r="AE18" s="34"/>
      <c r="AF18" s="34"/>
      <c r="AG18" s="34"/>
      <c r="AH18" s="34"/>
      <c r="AI18" s="34"/>
      <c r="AJ18" s="35"/>
    </row>
    <row r="19" spans="1:36" x14ac:dyDescent="0.3">
      <c r="A19" s="34"/>
      <c r="B19" s="34"/>
      <c r="C19" s="34"/>
      <c r="D19" s="34"/>
      <c r="E19" s="34"/>
      <c r="F19" s="34"/>
      <c r="G19" s="34"/>
      <c r="H19" s="35"/>
      <c r="I19" s="34"/>
      <c r="J19" s="34"/>
      <c r="K19" s="34"/>
      <c r="L19" s="34"/>
      <c r="M19" s="34"/>
      <c r="N19" s="35"/>
      <c r="O19" s="34"/>
      <c r="P19" s="34"/>
      <c r="Q19" s="34"/>
      <c r="R19" s="34"/>
      <c r="S19" s="34"/>
      <c r="T19" s="35"/>
      <c r="U19" s="34"/>
      <c r="V19" s="34"/>
      <c r="W19" s="34"/>
      <c r="X19" s="35"/>
      <c r="Y19" s="34"/>
      <c r="Z19" s="34"/>
      <c r="AA19" s="34"/>
      <c r="AB19" s="34"/>
      <c r="AC19" s="34"/>
      <c r="AD19" s="35"/>
      <c r="AE19" s="34"/>
      <c r="AF19" s="34"/>
      <c r="AG19" s="34"/>
      <c r="AH19" s="34"/>
      <c r="AI19" s="34"/>
      <c r="AJ19" s="35"/>
    </row>
    <row r="20" spans="1:36" x14ac:dyDescent="0.3">
      <c r="A20" s="34"/>
      <c r="B20" s="34"/>
      <c r="C20" s="34"/>
      <c r="D20" s="34"/>
      <c r="E20" s="34"/>
      <c r="F20" s="34"/>
      <c r="G20" s="34"/>
      <c r="H20" s="35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5"/>
      <c r="U20" s="34"/>
      <c r="V20" s="34"/>
      <c r="W20" s="34"/>
      <c r="X20" s="35"/>
      <c r="Y20" s="34"/>
      <c r="Z20" s="34"/>
      <c r="AA20" s="34"/>
      <c r="AB20" s="34"/>
      <c r="AC20" s="34"/>
      <c r="AD20" s="35"/>
      <c r="AE20" s="34"/>
      <c r="AF20" s="34"/>
      <c r="AG20" s="34"/>
      <c r="AH20" s="34"/>
      <c r="AI20" s="34"/>
      <c r="AJ20" s="35"/>
    </row>
  </sheetData>
  <mergeCells count="24">
    <mergeCell ref="AH5:AI5"/>
    <mergeCell ref="AJ5:AJ6"/>
    <mergeCell ref="T5:T6"/>
    <mergeCell ref="X5:X6"/>
    <mergeCell ref="Z5:AA5"/>
    <mergeCell ref="AB5:AC5"/>
    <mergeCell ref="AD5:AD6"/>
    <mergeCell ref="AF5:AG5"/>
    <mergeCell ref="R5:S5"/>
    <mergeCell ref="B3:AJ3"/>
    <mergeCell ref="A4:C6"/>
    <mergeCell ref="D4:H4"/>
    <mergeCell ref="J4:N4"/>
    <mergeCell ref="P4:T4"/>
    <mergeCell ref="V4:X4"/>
    <mergeCell ref="Z4:AD4"/>
    <mergeCell ref="AF4:AJ4"/>
    <mergeCell ref="D5:E5"/>
    <mergeCell ref="F5:G5"/>
    <mergeCell ref="H5:H6"/>
    <mergeCell ref="J5:K5"/>
    <mergeCell ref="L5:M5"/>
    <mergeCell ref="N5:N6"/>
    <mergeCell ref="P5:Q5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8" firstPageNumber="0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showGridLines="0" zoomScale="90" zoomScaleNormal="90" zoomScaleSheetLayoutView="52" workbookViewId="0">
      <selection activeCell="B1" sqref="B1"/>
    </sheetView>
  </sheetViews>
  <sheetFormatPr baseColWidth="10" defaultRowHeight="15" x14ac:dyDescent="0.3"/>
  <cols>
    <col min="1" max="1" width="2.7109375" style="3" customWidth="1"/>
    <col min="2" max="2" width="26.140625" style="3" customWidth="1"/>
    <col min="3" max="3" width="1.7109375" style="3" customWidth="1"/>
    <col min="4" max="5" width="8.28515625" style="3" bestFit="1" customWidth="1"/>
    <col min="6" max="7" width="7" style="3" bestFit="1" customWidth="1"/>
    <col min="8" max="8" width="8.7109375" style="24" bestFit="1" customWidth="1"/>
    <col min="9" max="9" width="1.7109375" style="3" customWidth="1"/>
    <col min="10" max="13" width="7" style="3" bestFit="1" customWidth="1"/>
    <col min="14" max="14" width="8.28515625" style="24" bestFit="1" customWidth="1"/>
    <col min="15" max="15" width="1.7109375" style="3" customWidth="1"/>
    <col min="16" max="16" width="8.140625" style="3" customWidth="1"/>
    <col min="17" max="17" width="7.28515625" style="3" bestFit="1" customWidth="1"/>
    <col min="18" max="19" width="7" style="3" bestFit="1" customWidth="1"/>
    <col min="20" max="20" width="7.42578125" style="24" customWidth="1"/>
    <col min="21" max="21" width="1.7109375" style="3" customWidth="1"/>
    <col min="22" max="22" width="5" style="3" bestFit="1" customWidth="1"/>
    <col min="23" max="23" width="7" style="3" bestFit="1" customWidth="1"/>
    <col min="24" max="24" width="7" style="24" bestFit="1" customWidth="1"/>
    <col min="25" max="25" width="1.7109375" style="3" customWidth="1"/>
    <col min="26" max="29" width="5.85546875" style="3" bestFit="1" customWidth="1"/>
    <col min="30" max="30" width="7" style="24" bestFit="1" customWidth="1"/>
    <col min="31" max="31" width="1.7109375" style="3" customWidth="1"/>
    <col min="32" max="35" width="8.28515625" style="3" bestFit="1" customWidth="1"/>
    <col min="36" max="36" width="9.5703125" style="24" customWidth="1"/>
    <col min="37" max="254" width="11.42578125" style="3"/>
    <col min="255" max="255" width="2.7109375" style="3" customWidth="1"/>
    <col min="256" max="256" width="21.140625" style="3" customWidth="1"/>
    <col min="257" max="257" width="1.7109375" style="3" customWidth="1"/>
    <col min="258" max="262" width="10.7109375" style="3" customWidth="1"/>
    <col min="263" max="263" width="1.7109375" style="3" customWidth="1"/>
    <col min="264" max="266" width="9.7109375" style="3" customWidth="1"/>
    <col min="267" max="267" width="6.7109375" style="3" customWidth="1"/>
    <col min="268" max="268" width="9.7109375" style="3" customWidth="1"/>
    <col min="269" max="269" width="1.7109375" style="3" customWidth="1"/>
    <col min="270" max="272" width="9.7109375" style="3" customWidth="1"/>
    <col min="273" max="273" width="6.7109375" style="3" customWidth="1"/>
    <col min="274" max="274" width="9.7109375" style="3" customWidth="1"/>
    <col min="275" max="275" width="1.7109375" style="3" customWidth="1"/>
    <col min="276" max="278" width="9.7109375" style="3" customWidth="1"/>
    <col min="279" max="279" width="6.7109375" style="3" customWidth="1"/>
    <col min="280" max="280" width="9.7109375" style="3" customWidth="1"/>
    <col min="281" max="281" width="1.7109375" style="3" customWidth="1"/>
    <col min="282" max="284" width="9.7109375" style="3" customWidth="1"/>
    <col min="285" max="285" width="6.7109375" style="3" customWidth="1"/>
    <col min="286" max="286" width="9.7109375" style="3" customWidth="1"/>
    <col min="287" max="287" width="1.7109375" style="3" customWidth="1"/>
    <col min="288" max="290" width="9.7109375" style="3" customWidth="1"/>
    <col min="291" max="291" width="6.7109375" style="3" customWidth="1"/>
    <col min="292" max="292" width="9.7109375" style="3" customWidth="1"/>
    <col min="293" max="510" width="11.42578125" style="3"/>
    <col min="511" max="511" width="2.7109375" style="3" customWidth="1"/>
    <col min="512" max="512" width="21.140625" style="3" customWidth="1"/>
    <col min="513" max="513" width="1.7109375" style="3" customWidth="1"/>
    <col min="514" max="518" width="10.7109375" style="3" customWidth="1"/>
    <col min="519" max="519" width="1.7109375" style="3" customWidth="1"/>
    <col min="520" max="522" width="9.7109375" style="3" customWidth="1"/>
    <col min="523" max="523" width="6.7109375" style="3" customWidth="1"/>
    <col min="524" max="524" width="9.7109375" style="3" customWidth="1"/>
    <col min="525" max="525" width="1.7109375" style="3" customWidth="1"/>
    <col min="526" max="528" width="9.7109375" style="3" customWidth="1"/>
    <col min="529" max="529" width="6.7109375" style="3" customWidth="1"/>
    <col min="530" max="530" width="9.7109375" style="3" customWidth="1"/>
    <col min="531" max="531" width="1.7109375" style="3" customWidth="1"/>
    <col min="532" max="534" width="9.7109375" style="3" customWidth="1"/>
    <col min="535" max="535" width="6.7109375" style="3" customWidth="1"/>
    <col min="536" max="536" width="9.7109375" style="3" customWidth="1"/>
    <col min="537" max="537" width="1.7109375" style="3" customWidth="1"/>
    <col min="538" max="540" width="9.7109375" style="3" customWidth="1"/>
    <col min="541" max="541" width="6.7109375" style="3" customWidth="1"/>
    <col min="542" max="542" width="9.7109375" style="3" customWidth="1"/>
    <col min="543" max="543" width="1.7109375" style="3" customWidth="1"/>
    <col min="544" max="546" width="9.7109375" style="3" customWidth="1"/>
    <col min="547" max="547" width="6.7109375" style="3" customWidth="1"/>
    <col min="548" max="548" width="9.7109375" style="3" customWidth="1"/>
    <col min="549" max="766" width="11.42578125" style="3"/>
    <col min="767" max="767" width="2.7109375" style="3" customWidth="1"/>
    <col min="768" max="768" width="21.140625" style="3" customWidth="1"/>
    <col min="769" max="769" width="1.7109375" style="3" customWidth="1"/>
    <col min="770" max="774" width="10.7109375" style="3" customWidth="1"/>
    <col min="775" max="775" width="1.7109375" style="3" customWidth="1"/>
    <col min="776" max="778" width="9.7109375" style="3" customWidth="1"/>
    <col min="779" max="779" width="6.7109375" style="3" customWidth="1"/>
    <col min="780" max="780" width="9.7109375" style="3" customWidth="1"/>
    <col min="781" max="781" width="1.7109375" style="3" customWidth="1"/>
    <col min="782" max="784" width="9.7109375" style="3" customWidth="1"/>
    <col min="785" max="785" width="6.7109375" style="3" customWidth="1"/>
    <col min="786" max="786" width="9.7109375" style="3" customWidth="1"/>
    <col min="787" max="787" width="1.7109375" style="3" customWidth="1"/>
    <col min="788" max="790" width="9.7109375" style="3" customWidth="1"/>
    <col min="791" max="791" width="6.7109375" style="3" customWidth="1"/>
    <col min="792" max="792" width="9.7109375" style="3" customWidth="1"/>
    <col min="793" max="793" width="1.7109375" style="3" customWidth="1"/>
    <col min="794" max="796" width="9.7109375" style="3" customWidth="1"/>
    <col min="797" max="797" width="6.7109375" style="3" customWidth="1"/>
    <col min="798" max="798" width="9.7109375" style="3" customWidth="1"/>
    <col min="799" max="799" width="1.7109375" style="3" customWidth="1"/>
    <col min="800" max="802" width="9.7109375" style="3" customWidth="1"/>
    <col min="803" max="803" width="6.7109375" style="3" customWidth="1"/>
    <col min="804" max="804" width="9.7109375" style="3" customWidth="1"/>
    <col min="805" max="1022" width="11.42578125" style="3"/>
    <col min="1023" max="1023" width="2.7109375" style="3" customWidth="1"/>
    <col min="1024" max="1024" width="21.140625" style="3" customWidth="1"/>
    <col min="1025" max="1025" width="1.7109375" style="3" customWidth="1"/>
    <col min="1026" max="1030" width="10.7109375" style="3" customWidth="1"/>
    <col min="1031" max="1031" width="1.7109375" style="3" customWidth="1"/>
    <col min="1032" max="1034" width="9.7109375" style="3" customWidth="1"/>
    <col min="1035" max="1035" width="6.7109375" style="3" customWidth="1"/>
    <col min="1036" max="1036" width="9.7109375" style="3" customWidth="1"/>
    <col min="1037" max="1037" width="1.7109375" style="3" customWidth="1"/>
    <col min="1038" max="1040" width="9.7109375" style="3" customWidth="1"/>
    <col min="1041" max="1041" width="6.7109375" style="3" customWidth="1"/>
    <col min="1042" max="1042" width="9.7109375" style="3" customWidth="1"/>
    <col min="1043" max="1043" width="1.7109375" style="3" customWidth="1"/>
    <col min="1044" max="1046" width="9.7109375" style="3" customWidth="1"/>
    <col min="1047" max="1047" width="6.7109375" style="3" customWidth="1"/>
    <col min="1048" max="1048" width="9.7109375" style="3" customWidth="1"/>
    <col min="1049" max="1049" width="1.7109375" style="3" customWidth="1"/>
    <col min="1050" max="1052" width="9.7109375" style="3" customWidth="1"/>
    <col min="1053" max="1053" width="6.7109375" style="3" customWidth="1"/>
    <col min="1054" max="1054" width="9.7109375" style="3" customWidth="1"/>
    <col min="1055" max="1055" width="1.7109375" style="3" customWidth="1"/>
    <col min="1056" max="1058" width="9.7109375" style="3" customWidth="1"/>
    <col min="1059" max="1059" width="6.7109375" style="3" customWidth="1"/>
    <col min="1060" max="1060" width="9.7109375" style="3" customWidth="1"/>
    <col min="1061" max="1278" width="11.42578125" style="3"/>
    <col min="1279" max="1279" width="2.7109375" style="3" customWidth="1"/>
    <col min="1280" max="1280" width="21.140625" style="3" customWidth="1"/>
    <col min="1281" max="1281" width="1.7109375" style="3" customWidth="1"/>
    <col min="1282" max="1286" width="10.7109375" style="3" customWidth="1"/>
    <col min="1287" max="1287" width="1.7109375" style="3" customWidth="1"/>
    <col min="1288" max="1290" width="9.7109375" style="3" customWidth="1"/>
    <col min="1291" max="1291" width="6.7109375" style="3" customWidth="1"/>
    <col min="1292" max="1292" width="9.7109375" style="3" customWidth="1"/>
    <col min="1293" max="1293" width="1.7109375" style="3" customWidth="1"/>
    <col min="1294" max="1296" width="9.7109375" style="3" customWidth="1"/>
    <col min="1297" max="1297" width="6.7109375" style="3" customWidth="1"/>
    <col min="1298" max="1298" width="9.7109375" style="3" customWidth="1"/>
    <col min="1299" max="1299" width="1.7109375" style="3" customWidth="1"/>
    <col min="1300" max="1302" width="9.7109375" style="3" customWidth="1"/>
    <col min="1303" max="1303" width="6.7109375" style="3" customWidth="1"/>
    <col min="1304" max="1304" width="9.7109375" style="3" customWidth="1"/>
    <col min="1305" max="1305" width="1.7109375" style="3" customWidth="1"/>
    <col min="1306" max="1308" width="9.7109375" style="3" customWidth="1"/>
    <col min="1309" max="1309" width="6.7109375" style="3" customWidth="1"/>
    <col min="1310" max="1310" width="9.7109375" style="3" customWidth="1"/>
    <col min="1311" max="1311" width="1.7109375" style="3" customWidth="1"/>
    <col min="1312" max="1314" width="9.7109375" style="3" customWidth="1"/>
    <col min="1315" max="1315" width="6.7109375" style="3" customWidth="1"/>
    <col min="1316" max="1316" width="9.7109375" style="3" customWidth="1"/>
    <col min="1317" max="1534" width="11.42578125" style="3"/>
    <col min="1535" max="1535" width="2.7109375" style="3" customWidth="1"/>
    <col min="1536" max="1536" width="21.140625" style="3" customWidth="1"/>
    <col min="1537" max="1537" width="1.7109375" style="3" customWidth="1"/>
    <col min="1538" max="1542" width="10.7109375" style="3" customWidth="1"/>
    <col min="1543" max="1543" width="1.7109375" style="3" customWidth="1"/>
    <col min="1544" max="1546" width="9.7109375" style="3" customWidth="1"/>
    <col min="1547" max="1547" width="6.7109375" style="3" customWidth="1"/>
    <col min="1548" max="1548" width="9.7109375" style="3" customWidth="1"/>
    <col min="1549" max="1549" width="1.7109375" style="3" customWidth="1"/>
    <col min="1550" max="1552" width="9.7109375" style="3" customWidth="1"/>
    <col min="1553" max="1553" width="6.7109375" style="3" customWidth="1"/>
    <col min="1554" max="1554" width="9.7109375" style="3" customWidth="1"/>
    <col min="1555" max="1555" width="1.7109375" style="3" customWidth="1"/>
    <col min="1556" max="1558" width="9.7109375" style="3" customWidth="1"/>
    <col min="1559" max="1559" width="6.7109375" style="3" customWidth="1"/>
    <col min="1560" max="1560" width="9.7109375" style="3" customWidth="1"/>
    <col min="1561" max="1561" width="1.7109375" style="3" customWidth="1"/>
    <col min="1562" max="1564" width="9.7109375" style="3" customWidth="1"/>
    <col min="1565" max="1565" width="6.7109375" style="3" customWidth="1"/>
    <col min="1566" max="1566" width="9.7109375" style="3" customWidth="1"/>
    <col min="1567" max="1567" width="1.7109375" style="3" customWidth="1"/>
    <col min="1568" max="1570" width="9.7109375" style="3" customWidth="1"/>
    <col min="1571" max="1571" width="6.7109375" style="3" customWidth="1"/>
    <col min="1572" max="1572" width="9.7109375" style="3" customWidth="1"/>
    <col min="1573" max="1790" width="11.42578125" style="3"/>
    <col min="1791" max="1791" width="2.7109375" style="3" customWidth="1"/>
    <col min="1792" max="1792" width="21.140625" style="3" customWidth="1"/>
    <col min="1793" max="1793" width="1.7109375" style="3" customWidth="1"/>
    <col min="1794" max="1798" width="10.7109375" style="3" customWidth="1"/>
    <col min="1799" max="1799" width="1.7109375" style="3" customWidth="1"/>
    <col min="1800" max="1802" width="9.7109375" style="3" customWidth="1"/>
    <col min="1803" max="1803" width="6.7109375" style="3" customWidth="1"/>
    <col min="1804" max="1804" width="9.7109375" style="3" customWidth="1"/>
    <col min="1805" max="1805" width="1.7109375" style="3" customWidth="1"/>
    <col min="1806" max="1808" width="9.7109375" style="3" customWidth="1"/>
    <col min="1809" max="1809" width="6.7109375" style="3" customWidth="1"/>
    <col min="1810" max="1810" width="9.7109375" style="3" customWidth="1"/>
    <col min="1811" max="1811" width="1.7109375" style="3" customWidth="1"/>
    <col min="1812" max="1814" width="9.7109375" style="3" customWidth="1"/>
    <col min="1815" max="1815" width="6.7109375" style="3" customWidth="1"/>
    <col min="1816" max="1816" width="9.7109375" style="3" customWidth="1"/>
    <col min="1817" max="1817" width="1.7109375" style="3" customWidth="1"/>
    <col min="1818" max="1820" width="9.7109375" style="3" customWidth="1"/>
    <col min="1821" max="1821" width="6.7109375" style="3" customWidth="1"/>
    <col min="1822" max="1822" width="9.7109375" style="3" customWidth="1"/>
    <col min="1823" max="1823" width="1.7109375" style="3" customWidth="1"/>
    <col min="1824" max="1826" width="9.7109375" style="3" customWidth="1"/>
    <col min="1827" max="1827" width="6.7109375" style="3" customWidth="1"/>
    <col min="1828" max="1828" width="9.7109375" style="3" customWidth="1"/>
    <col min="1829" max="2046" width="11.42578125" style="3"/>
    <col min="2047" max="2047" width="2.7109375" style="3" customWidth="1"/>
    <col min="2048" max="2048" width="21.140625" style="3" customWidth="1"/>
    <col min="2049" max="2049" width="1.7109375" style="3" customWidth="1"/>
    <col min="2050" max="2054" width="10.7109375" style="3" customWidth="1"/>
    <col min="2055" max="2055" width="1.7109375" style="3" customWidth="1"/>
    <col min="2056" max="2058" width="9.7109375" style="3" customWidth="1"/>
    <col min="2059" max="2059" width="6.7109375" style="3" customWidth="1"/>
    <col min="2060" max="2060" width="9.7109375" style="3" customWidth="1"/>
    <col min="2061" max="2061" width="1.7109375" style="3" customWidth="1"/>
    <col min="2062" max="2064" width="9.7109375" style="3" customWidth="1"/>
    <col min="2065" max="2065" width="6.7109375" style="3" customWidth="1"/>
    <col min="2066" max="2066" width="9.7109375" style="3" customWidth="1"/>
    <col min="2067" max="2067" width="1.7109375" style="3" customWidth="1"/>
    <col min="2068" max="2070" width="9.7109375" style="3" customWidth="1"/>
    <col min="2071" max="2071" width="6.7109375" style="3" customWidth="1"/>
    <col min="2072" max="2072" width="9.7109375" style="3" customWidth="1"/>
    <col min="2073" max="2073" width="1.7109375" style="3" customWidth="1"/>
    <col min="2074" max="2076" width="9.7109375" style="3" customWidth="1"/>
    <col min="2077" max="2077" width="6.7109375" style="3" customWidth="1"/>
    <col min="2078" max="2078" width="9.7109375" style="3" customWidth="1"/>
    <col min="2079" max="2079" width="1.7109375" style="3" customWidth="1"/>
    <col min="2080" max="2082" width="9.7109375" style="3" customWidth="1"/>
    <col min="2083" max="2083" width="6.7109375" style="3" customWidth="1"/>
    <col min="2084" max="2084" width="9.7109375" style="3" customWidth="1"/>
    <col min="2085" max="2302" width="11.42578125" style="3"/>
    <col min="2303" max="2303" width="2.7109375" style="3" customWidth="1"/>
    <col min="2304" max="2304" width="21.140625" style="3" customWidth="1"/>
    <col min="2305" max="2305" width="1.7109375" style="3" customWidth="1"/>
    <col min="2306" max="2310" width="10.7109375" style="3" customWidth="1"/>
    <col min="2311" max="2311" width="1.7109375" style="3" customWidth="1"/>
    <col min="2312" max="2314" width="9.7109375" style="3" customWidth="1"/>
    <col min="2315" max="2315" width="6.7109375" style="3" customWidth="1"/>
    <col min="2316" max="2316" width="9.7109375" style="3" customWidth="1"/>
    <col min="2317" max="2317" width="1.7109375" style="3" customWidth="1"/>
    <col min="2318" max="2320" width="9.7109375" style="3" customWidth="1"/>
    <col min="2321" max="2321" width="6.7109375" style="3" customWidth="1"/>
    <col min="2322" max="2322" width="9.7109375" style="3" customWidth="1"/>
    <col min="2323" max="2323" width="1.7109375" style="3" customWidth="1"/>
    <col min="2324" max="2326" width="9.7109375" style="3" customWidth="1"/>
    <col min="2327" max="2327" width="6.7109375" style="3" customWidth="1"/>
    <col min="2328" max="2328" width="9.7109375" style="3" customWidth="1"/>
    <col min="2329" max="2329" width="1.7109375" style="3" customWidth="1"/>
    <col min="2330" max="2332" width="9.7109375" style="3" customWidth="1"/>
    <col min="2333" max="2333" width="6.7109375" style="3" customWidth="1"/>
    <col min="2334" max="2334" width="9.7109375" style="3" customWidth="1"/>
    <col min="2335" max="2335" width="1.7109375" style="3" customWidth="1"/>
    <col min="2336" max="2338" width="9.7109375" style="3" customWidth="1"/>
    <col min="2339" max="2339" width="6.7109375" style="3" customWidth="1"/>
    <col min="2340" max="2340" width="9.7109375" style="3" customWidth="1"/>
    <col min="2341" max="2558" width="11.42578125" style="3"/>
    <col min="2559" max="2559" width="2.7109375" style="3" customWidth="1"/>
    <col min="2560" max="2560" width="21.140625" style="3" customWidth="1"/>
    <col min="2561" max="2561" width="1.7109375" style="3" customWidth="1"/>
    <col min="2562" max="2566" width="10.7109375" style="3" customWidth="1"/>
    <col min="2567" max="2567" width="1.7109375" style="3" customWidth="1"/>
    <col min="2568" max="2570" width="9.7109375" style="3" customWidth="1"/>
    <col min="2571" max="2571" width="6.7109375" style="3" customWidth="1"/>
    <col min="2572" max="2572" width="9.7109375" style="3" customWidth="1"/>
    <col min="2573" max="2573" width="1.7109375" style="3" customWidth="1"/>
    <col min="2574" max="2576" width="9.7109375" style="3" customWidth="1"/>
    <col min="2577" max="2577" width="6.7109375" style="3" customWidth="1"/>
    <col min="2578" max="2578" width="9.7109375" style="3" customWidth="1"/>
    <col min="2579" max="2579" width="1.7109375" style="3" customWidth="1"/>
    <col min="2580" max="2582" width="9.7109375" style="3" customWidth="1"/>
    <col min="2583" max="2583" width="6.7109375" style="3" customWidth="1"/>
    <col min="2584" max="2584" width="9.7109375" style="3" customWidth="1"/>
    <col min="2585" max="2585" width="1.7109375" style="3" customWidth="1"/>
    <col min="2586" max="2588" width="9.7109375" style="3" customWidth="1"/>
    <col min="2589" max="2589" width="6.7109375" style="3" customWidth="1"/>
    <col min="2590" max="2590" width="9.7109375" style="3" customWidth="1"/>
    <col min="2591" max="2591" width="1.7109375" style="3" customWidth="1"/>
    <col min="2592" max="2594" width="9.7109375" style="3" customWidth="1"/>
    <col min="2595" max="2595" width="6.7109375" style="3" customWidth="1"/>
    <col min="2596" max="2596" width="9.7109375" style="3" customWidth="1"/>
    <col min="2597" max="2814" width="11.42578125" style="3"/>
    <col min="2815" max="2815" width="2.7109375" style="3" customWidth="1"/>
    <col min="2816" max="2816" width="21.140625" style="3" customWidth="1"/>
    <col min="2817" max="2817" width="1.7109375" style="3" customWidth="1"/>
    <col min="2818" max="2822" width="10.7109375" style="3" customWidth="1"/>
    <col min="2823" max="2823" width="1.7109375" style="3" customWidth="1"/>
    <col min="2824" max="2826" width="9.7109375" style="3" customWidth="1"/>
    <col min="2827" max="2827" width="6.7109375" style="3" customWidth="1"/>
    <col min="2828" max="2828" width="9.7109375" style="3" customWidth="1"/>
    <col min="2829" max="2829" width="1.7109375" style="3" customWidth="1"/>
    <col min="2830" max="2832" width="9.7109375" style="3" customWidth="1"/>
    <col min="2833" max="2833" width="6.7109375" style="3" customWidth="1"/>
    <col min="2834" max="2834" width="9.7109375" style="3" customWidth="1"/>
    <col min="2835" max="2835" width="1.7109375" style="3" customWidth="1"/>
    <col min="2836" max="2838" width="9.7109375" style="3" customWidth="1"/>
    <col min="2839" max="2839" width="6.7109375" style="3" customWidth="1"/>
    <col min="2840" max="2840" width="9.7109375" style="3" customWidth="1"/>
    <col min="2841" max="2841" width="1.7109375" style="3" customWidth="1"/>
    <col min="2842" max="2844" width="9.7109375" style="3" customWidth="1"/>
    <col min="2845" max="2845" width="6.7109375" style="3" customWidth="1"/>
    <col min="2846" max="2846" width="9.7109375" style="3" customWidth="1"/>
    <col min="2847" max="2847" width="1.7109375" style="3" customWidth="1"/>
    <col min="2848" max="2850" width="9.7109375" style="3" customWidth="1"/>
    <col min="2851" max="2851" width="6.7109375" style="3" customWidth="1"/>
    <col min="2852" max="2852" width="9.7109375" style="3" customWidth="1"/>
    <col min="2853" max="3070" width="11.42578125" style="3"/>
    <col min="3071" max="3071" width="2.7109375" style="3" customWidth="1"/>
    <col min="3072" max="3072" width="21.140625" style="3" customWidth="1"/>
    <col min="3073" max="3073" width="1.7109375" style="3" customWidth="1"/>
    <col min="3074" max="3078" width="10.7109375" style="3" customWidth="1"/>
    <col min="3079" max="3079" width="1.7109375" style="3" customWidth="1"/>
    <col min="3080" max="3082" width="9.7109375" style="3" customWidth="1"/>
    <col min="3083" max="3083" width="6.7109375" style="3" customWidth="1"/>
    <col min="3084" max="3084" width="9.7109375" style="3" customWidth="1"/>
    <col min="3085" max="3085" width="1.7109375" style="3" customWidth="1"/>
    <col min="3086" max="3088" width="9.7109375" style="3" customWidth="1"/>
    <col min="3089" max="3089" width="6.7109375" style="3" customWidth="1"/>
    <col min="3090" max="3090" width="9.7109375" style="3" customWidth="1"/>
    <col min="3091" max="3091" width="1.7109375" style="3" customWidth="1"/>
    <col min="3092" max="3094" width="9.7109375" style="3" customWidth="1"/>
    <col min="3095" max="3095" width="6.7109375" style="3" customWidth="1"/>
    <col min="3096" max="3096" width="9.7109375" style="3" customWidth="1"/>
    <col min="3097" max="3097" width="1.7109375" style="3" customWidth="1"/>
    <col min="3098" max="3100" width="9.7109375" style="3" customWidth="1"/>
    <col min="3101" max="3101" width="6.7109375" style="3" customWidth="1"/>
    <col min="3102" max="3102" width="9.7109375" style="3" customWidth="1"/>
    <col min="3103" max="3103" width="1.7109375" style="3" customWidth="1"/>
    <col min="3104" max="3106" width="9.7109375" style="3" customWidth="1"/>
    <col min="3107" max="3107" width="6.7109375" style="3" customWidth="1"/>
    <col min="3108" max="3108" width="9.7109375" style="3" customWidth="1"/>
    <col min="3109" max="3326" width="11.42578125" style="3"/>
    <col min="3327" max="3327" width="2.7109375" style="3" customWidth="1"/>
    <col min="3328" max="3328" width="21.140625" style="3" customWidth="1"/>
    <col min="3329" max="3329" width="1.7109375" style="3" customWidth="1"/>
    <col min="3330" max="3334" width="10.7109375" style="3" customWidth="1"/>
    <col min="3335" max="3335" width="1.7109375" style="3" customWidth="1"/>
    <col min="3336" max="3338" width="9.7109375" style="3" customWidth="1"/>
    <col min="3339" max="3339" width="6.7109375" style="3" customWidth="1"/>
    <col min="3340" max="3340" width="9.7109375" style="3" customWidth="1"/>
    <col min="3341" max="3341" width="1.7109375" style="3" customWidth="1"/>
    <col min="3342" max="3344" width="9.7109375" style="3" customWidth="1"/>
    <col min="3345" max="3345" width="6.7109375" style="3" customWidth="1"/>
    <col min="3346" max="3346" width="9.7109375" style="3" customWidth="1"/>
    <col min="3347" max="3347" width="1.7109375" style="3" customWidth="1"/>
    <col min="3348" max="3350" width="9.7109375" style="3" customWidth="1"/>
    <col min="3351" max="3351" width="6.7109375" style="3" customWidth="1"/>
    <col min="3352" max="3352" width="9.7109375" style="3" customWidth="1"/>
    <col min="3353" max="3353" width="1.7109375" style="3" customWidth="1"/>
    <col min="3354" max="3356" width="9.7109375" style="3" customWidth="1"/>
    <col min="3357" max="3357" width="6.7109375" style="3" customWidth="1"/>
    <col min="3358" max="3358" width="9.7109375" style="3" customWidth="1"/>
    <col min="3359" max="3359" width="1.7109375" style="3" customWidth="1"/>
    <col min="3360" max="3362" width="9.7109375" style="3" customWidth="1"/>
    <col min="3363" max="3363" width="6.7109375" style="3" customWidth="1"/>
    <col min="3364" max="3364" width="9.7109375" style="3" customWidth="1"/>
    <col min="3365" max="3582" width="11.42578125" style="3"/>
    <col min="3583" max="3583" width="2.7109375" style="3" customWidth="1"/>
    <col min="3584" max="3584" width="21.140625" style="3" customWidth="1"/>
    <col min="3585" max="3585" width="1.7109375" style="3" customWidth="1"/>
    <col min="3586" max="3590" width="10.7109375" style="3" customWidth="1"/>
    <col min="3591" max="3591" width="1.7109375" style="3" customWidth="1"/>
    <col min="3592" max="3594" width="9.7109375" style="3" customWidth="1"/>
    <col min="3595" max="3595" width="6.7109375" style="3" customWidth="1"/>
    <col min="3596" max="3596" width="9.7109375" style="3" customWidth="1"/>
    <col min="3597" max="3597" width="1.7109375" style="3" customWidth="1"/>
    <col min="3598" max="3600" width="9.7109375" style="3" customWidth="1"/>
    <col min="3601" max="3601" width="6.7109375" style="3" customWidth="1"/>
    <col min="3602" max="3602" width="9.7109375" style="3" customWidth="1"/>
    <col min="3603" max="3603" width="1.7109375" style="3" customWidth="1"/>
    <col min="3604" max="3606" width="9.7109375" style="3" customWidth="1"/>
    <col min="3607" max="3607" width="6.7109375" style="3" customWidth="1"/>
    <col min="3608" max="3608" width="9.7109375" style="3" customWidth="1"/>
    <col min="3609" max="3609" width="1.7109375" style="3" customWidth="1"/>
    <col min="3610" max="3612" width="9.7109375" style="3" customWidth="1"/>
    <col min="3613" max="3613" width="6.7109375" style="3" customWidth="1"/>
    <col min="3614" max="3614" width="9.7109375" style="3" customWidth="1"/>
    <col min="3615" max="3615" width="1.7109375" style="3" customWidth="1"/>
    <col min="3616" max="3618" width="9.7109375" style="3" customWidth="1"/>
    <col min="3619" max="3619" width="6.7109375" style="3" customWidth="1"/>
    <col min="3620" max="3620" width="9.7109375" style="3" customWidth="1"/>
    <col min="3621" max="3838" width="11.42578125" style="3"/>
    <col min="3839" max="3839" width="2.7109375" style="3" customWidth="1"/>
    <col min="3840" max="3840" width="21.140625" style="3" customWidth="1"/>
    <col min="3841" max="3841" width="1.7109375" style="3" customWidth="1"/>
    <col min="3842" max="3846" width="10.7109375" style="3" customWidth="1"/>
    <col min="3847" max="3847" width="1.7109375" style="3" customWidth="1"/>
    <col min="3848" max="3850" width="9.7109375" style="3" customWidth="1"/>
    <col min="3851" max="3851" width="6.7109375" style="3" customWidth="1"/>
    <col min="3852" max="3852" width="9.7109375" style="3" customWidth="1"/>
    <col min="3853" max="3853" width="1.7109375" style="3" customWidth="1"/>
    <col min="3854" max="3856" width="9.7109375" style="3" customWidth="1"/>
    <col min="3857" max="3857" width="6.7109375" style="3" customWidth="1"/>
    <col min="3858" max="3858" width="9.7109375" style="3" customWidth="1"/>
    <col min="3859" max="3859" width="1.7109375" style="3" customWidth="1"/>
    <col min="3860" max="3862" width="9.7109375" style="3" customWidth="1"/>
    <col min="3863" max="3863" width="6.7109375" style="3" customWidth="1"/>
    <col min="3864" max="3864" width="9.7109375" style="3" customWidth="1"/>
    <col min="3865" max="3865" width="1.7109375" style="3" customWidth="1"/>
    <col min="3866" max="3868" width="9.7109375" style="3" customWidth="1"/>
    <col min="3869" max="3869" width="6.7109375" style="3" customWidth="1"/>
    <col min="3870" max="3870" width="9.7109375" style="3" customWidth="1"/>
    <col min="3871" max="3871" width="1.7109375" style="3" customWidth="1"/>
    <col min="3872" max="3874" width="9.7109375" style="3" customWidth="1"/>
    <col min="3875" max="3875" width="6.7109375" style="3" customWidth="1"/>
    <col min="3876" max="3876" width="9.7109375" style="3" customWidth="1"/>
    <col min="3877" max="4094" width="11.42578125" style="3"/>
    <col min="4095" max="4095" width="2.7109375" style="3" customWidth="1"/>
    <col min="4096" max="4096" width="21.140625" style="3" customWidth="1"/>
    <col min="4097" max="4097" width="1.7109375" style="3" customWidth="1"/>
    <col min="4098" max="4102" width="10.7109375" style="3" customWidth="1"/>
    <col min="4103" max="4103" width="1.7109375" style="3" customWidth="1"/>
    <col min="4104" max="4106" width="9.7109375" style="3" customWidth="1"/>
    <col min="4107" max="4107" width="6.7109375" style="3" customWidth="1"/>
    <col min="4108" max="4108" width="9.7109375" style="3" customWidth="1"/>
    <col min="4109" max="4109" width="1.7109375" style="3" customWidth="1"/>
    <col min="4110" max="4112" width="9.7109375" style="3" customWidth="1"/>
    <col min="4113" max="4113" width="6.7109375" style="3" customWidth="1"/>
    <col min="4114" max="4114" width="9.7109375" style="3" customWidth="1"/>
    <col min="4115" max="4115" width="1.7109375" style="3" customWidth="1"/>
    <col min="4116" max="4118" width="9.7109375" style="3" customWidth="1"/>
    <col min="4119" max="4119" width="6.7109375" style="3" customWidth="1"/>
    <col min="4120" max="4120" width="9.7109375" style="3" customWidth="1"/>
    <col min="4121" max="4121" width="1.7109375" style="3" customWidth="1"/>
    <col min="4122" max="4124" width="9.7109375" style="3" customWidth="1"/>
    <col min="4125" max="4125" width="6.7109375" style="3" customWidth="1"/>
    <col min="4126" max="4126" width="9.7109375" style="3" customWidth="1"/>
    <col min="4127" max="4127" width="1.7109375" style="3" customWidth="1"/>
    <col min="4128" max="4130" width="9.7109375" style="3" customWidth="1"/>
    <col min="4131" max="4131" width="6.7109375" style="3" customWidth="1"/>
    <col min="4132" max="4132" width="9.7109375" style="3" customWidth="1"/>
    <col min="4133" max="4350" width="11.42578125" style="3"/>
    <col min="4351" max="4351" width="2.7109375" style="3" customWidth="1"/>
    <col min="4352" max="4352" width="21.140625" style="3" customWidth="1"/>
    <col min="4353" max="4353" width="1.7109375" style="3" customWidth="1"/>
    <col min="4354" max="4358" width="10.7109375" style="3" customWidth="1"/>
    <col min="4359" max="4359" width="1.7109375" style="3" customWidth="1"/>
    <col min="4360" max="4362" width="9.7109375" style="3" customWidth="1"/>
    <col min="4363" max="4363" width="6.7109375" style="3" customWidth="1"/>
    <col min="4364" max="4364" width="9.7109375" style="3" customWidth="1"/>
    <col min="4365" max="4365" width="1.7109375" style="3" customWidth="1"/>
    <col min="4366" max="4368" width="9.7109375" style="3" customWidth="1"/>
    <col min="4369" max="4369" width="6.7109375" style="3" customWidth="1"/>
    <col min="4370" max="4370" width="9.7109375" style="3" customWidth="1"/>
    <col min="4371" max="4371" width="1.7109375" style="3" customWidth="1"/>
    <col min="4372" max="4374" width="9.7109375" style="3" customWidth="1"/>
    <col min="4375" max="4375" width="6.7109375" style="3" customWidth="1"/>
    <col min="4376" max="4376" width="9.7109375" style="3" customWidth="1"/>
    <col min="4377" max="4377" width="1.7109375" style="3" customWidth="1"/>
    <col min="4378" max="4380" width="9.7109375" style="3" customWidth="1"/>
    <col min="4381" max="4381" width="6.7109375" style="3" customWidth="1"/>
    <col min="4382" max="4382" width="9.7109375" style="3" customWidth="1"/>
    <col min="4383" max="4383" width="1.7109375" style="3" customWidth="1"/>
    <col min="4384" max="4386" width="9.7109375" style="3" customWidth="1"/>
    <col min="4387" max="4387" width="6.7109375" style="3" customWidth="1"/>
    <col min="4388" max="4388" width="9.7109375" style="3" customWidth="1"/>
    <col min="4389" max="4606" width="11.42578125" style="3"/>
    <col min="4607" max="4607" width="2.7109375" style="3" customWidth="1"/>
    <col min="4608" max="4608" width="21.140625" style="3" customWidth="1"/>
    <col min="4609" max="4609" width="1.7109375" style="3" customWidth="1"/>
    <col min="4610" max="4614" width="10.7109375" style="3" customWidth="1"/>
    <col min="4615" max="4615" width="1.7109375" style="3" customWidth="1"/>
    <col min="4616" max="4618" width="9.7109375" style="3" customWidth="1"/>
    <col min="4619" max="4619" width="6.7109375" style="3" customWidth="1"/>
    <col min="4620" max="4620" width="9.7109375" style="3" customWidth="1"/>
    <col min="4621" max="4621" width="1.7109375" style="3" customWidth="1"/>
    <col min="4622" max="4624" width="9.7109375" style="3" customWidth="1"/>
    <col min="4625" max="4625" width="6.7109375" style="3" customWidth="1"/>
    <col min="4626" max="4626" width="9.7109375" style="3" customWidth="1"/>
    <col min="4627" max="4627" width="1.7109375" style="3" customWidth="1"/>
    <col min="4628" max="4630" width="9.7109375" style="3" customWidth="1"/>
    <col min="4631" max="4631" width="6.7109375" style="3" customWidth="1"/>
    <col min="4632" max="4632" width="9.7109375" style="3" customWidth="1"/>
    <col min="4633" max="4633" width="1.7109375" style="3" customWidth="1"/>
    <col min="4634" max="4636" width="9.7109375" style="3" customWidth="1"/>
    <col min="4637" max="4637" width="6.7109375" style="3" customWidth="1"/>
    <col min="4638" max="4638" width="9.7109375" style="3" customWidth="1"/>
    <col min="4639" max="4639" width="1.7109375" style="3" customWidth="1"/>
    <col min="4640" max="4642" width="9.7109375" style="3" customWidth="1"/>
    <col min="4643" max="4643" width="6.7109375" style="3" customWidth="1"/>
    <col min="4644" max="4644" width="9.7109375" style="3" customWidth="1"/>
    <col min="4645" max="4862" width="11.42578125" style="3"/>
    <col min="4863" max="4863" width="2.7109375" style="3" customWidth="1"/>
    <col min="4864" max="4864" width="21.140625" style="3" customWidth="1"/>
    <col min="4865" max="4865" width="1.7109375" style="3" customWidth="1"/>
    <col min="4866" max="4870" width="10.7109375" style="3" customWidth="1"/>
    <col min="4871" max="4871" width="1.7109375" style="3" customWidth="1"/>
    <col min="4872" max="4874" width="9.7109375" style="3" customWidth="1"/>
    <col min="4875" max="4875" width="6.7109375" style="3" customWidth="1"/>
    <col min="4876" max="4876" width="9.7109375" style="3" customWidth="1"/>
    <col min="4877" max="4877" width="1.7109375" style="3" customWidth="1"/>
    <col min="4878" max="4880" width="9.7109375" style="3" customWidth="1"/>
    <col min="4881" max="4881" width="6.7109375" style="3" customWidth="1"/>
    <col min="4882" max="4882" width="9.7109375" style="3" customWidth="1"/>
    <col min="4883" max="4883" width="1.7109375" style="3" customWidth="1"/>
    <col min="4884" max="4886" width="9.7109375" style="3" customWidth="1"/>
    <col min="4887" max="4887" width="6.7109375" style="3" customWidth="1"/>
    <col min="4888" max="4888" width="9.7109375" style="3" customWidth="1"/>
    <col min="4889" max="4889" width="1.7109375" style="3" customWidth="1"/>
    <col min="4890" max="4892" width="9.7109375" style="3" customWidth="1"/>
    <col min="4893" max="4893" width="6.7109375" style="3" customWidth="1"/>
    <col min="4894" max="4894" width="9.7109375" style="3" customWidth="1"/>
    <col min="4895" max="4895" width="1.7109375" style="3" customWidth="1"/>
    <col min="4896" max="4898" width="9.7109375" style="3" customWidth="1"/>
    <col min="4899" max="4899" width="6.7109375" style="3" customWidth="1"/>
    <col min="4900" max="4900" width="9.7109375" style="3" customWidth="1"/>
    <col min="4901" max="5118" width="11.42578125" style="3"/>
    <col min="5119" max="5119" width="2.7109375" style="3" customWidth="1"/>
    <col min="5120" max="5120" width="21.140625" style="3" customWidth="1"/>
    <col min="5121" max="5121" width="1.7109375" style="3" customWidth="1"/>
    <col min="5122" max="5126" width="10.7109375" style="3" customWidth="1"/>
    <col min="5127" max="5127" width="1.7109375" style="3" customWidth="1"/>
    <col min="5128" max="5130" width="9.7109375" style="3" customWidth="1"/>
    <col min="5131" max="5131" width="6.7109375" style="3" customWidth="1"/>
    <col min="5132" max="5132" width="9.7109375" style="3" customWidth="1"/>
    <col min="5133" max="5133" width="1.7109375" style="3" customWidth="1"/>
    <col min="5134" max="5136" width="9.7109375" style="3" customWidth="1"/>
    <col min="5137" max="5137" width="6.7109375" style="3" customWidth="1"/>
    <col min="5138" max="5138" width="9.7109375" style="3" customWidth="1"/>
    <col min="5139" max="5139" width="1.7109375" style="3" customWidth="1"/>
    <col min="5140" max="5142" width="9.7109375" style="3" customWidth="1"/>
    <col min="5143" max="5143" width="6.7109375" style="3" customWidth="1"/>
    <col min="5144" max="5144" width="9.7109375" style="3" customWidth="1"/>
    <col min="5145" max="5145" width="1.7109375" style="3" customWidth="1"/>
    <col min="5146" max="5148" width="9.7109375" style="3" customWidth="1"/>
    <col min="5149" max="5149" width="6.7109375" style="3" customWidth="1"/>
    <col min="5150" max="5150" width="9.7109375" style="3" customWidth="1"/>
    <col min="5151" max="5151" width="1.7109375" style="3" customWidth="1"/>
    <col min="5152" max="5154" width="9.7109375" style="3" customWidth="1"/>
    <col min="5155" max="5155" width="6.7109375" style="3" customWidth="1"/>
    <col min="5156" max="5156" width="9.7109375" style="3" customWidth="1"/>
    <col min="5157" max="5374" width="11.42578125" style="3"/>
    <col min="5375" max="5375" width="2.7109375" style="3" customWidth="1"/>
    <col min="5376" max="5376" width="21.140625" style="3" customWidth="1"/>
    <col min="5377" max="5377" width="1.7109375" style="3" customWidth="1"/>
    <col min="5378" max="5382" width="10.7109375" style="3" customWidth="1"/>
    <col min="5383" max="5383" width="1.7109375" style="3" customWidth="1"/>
    <col min="5384" max="5386" width="9.7109375" style="3" customWidth="1"/>
    <col min="5387" max="5387" width="6.7109375" style="3" customWidth="1"/>
    <col min="5388" max="5388" width="9.7109375" style="3" customWidth="1"/>
    <col min="5389" max="5389" width="1.7109375" style="3" customWidth="1"/>
    <col min="5390" max="5392" width="9.7109375" style="3" customWidth="1"/>
    <col min="5393" max="5393" width="6.7109375" style="3" customWidth="1"/>
    <col min="5394" max="5394" width="9.7109375" style="3" customWidth="1"/>
    <col min="5395" max="5395" width="1.7109375" style="3" customWidth="1"/>
    <col min="5396" max="5398" width="9.7109375" style="3" customWidth="1"/>
    <col min="5399" max="5399" width="6.7109375" style="3" customWidth="1"/>
    <col min="5400" max="5400" width="9.7109375" style="3" customWidth="1"/>
    <col min="5401" max="5401" width="1.7109375" style="3" customWidth="1"/>
    <col min="5402" max="5404" width="9.7109375" style="3" customWidth="1"/>
    <col min="5405" max="5405" width="6.7109375" style="3" customWidth="1"/>
    <col min="5406" max="5406" width="9.7109375" style="3" customWidth="1"/>
    <col min="5407" max="5407" width="1.7109375" style="3" customWidth="1"/>
    <col min="5408" max="5410" width="9.7109375" style="3" customWidth="1"/>
    <col min="5411" max="5411" width="6.7109375" style="3" customWidth="1"/>
    <col min="5412" max="5412" width="9.7109375" style="3" customWidth="1"/>
    <col min="5413" max="5630" width="11.42578125" style="3"/>
    <col min="5631" max="5631" width="2.7109375" style="3" customWidth="1"/>
    <col min="5632" max="5632" width="21.140625" style="3" customWidth="1"/>
    <col min="5633" max="5633" width="1.7109375" style="3" customWidth="1"/>
    <col min="5634" max="5638" width="10.7109375" style="3" customWidth="1"/>
    <col min="5639" max="5639" width="1.7109375" style="3" customWidth="1"/>
    <col min="5640" max="5642" width="9.7109375" style="3" customWidth="1"/>
    <col min="5643" max="5643" width="6.7109375" style="3" customWidth="1"/>
    <col min="5644" max="5644" width="9.7109375" style="3" customWidth="1"/>
    <col min="5645" max="5645" width="1.7109375" style="3" customWidth="1"/>
    <col min="5646" max="5648" width="9.7109375" style="3" customWidth="1"/>
    <col min="5649" max="5649" width="6.7109375" style="3" customWidth="1"/>
    <col min="5650" max="5650" width="9.7109375" style="3" customWidth="1"/>
    <col min="5651" max="5651" width="1.7109375" style="3" customWidth="1"/>
    <col min="5652" max="5654" width="9.7109375" style="3" customWidth="1"/>
    <col min="5655" max="5655" width="6.7109375" style="3" customWidth="1"/>
    <col min="5656" max="5656" width="9.7109375" style="3" customWidth="1"/>
    <col min="5657" max="5657" width="1.7109375" style="3" customWidth="1"/>
    <col min="5658" max="5660" width="9.7109375" style="3" customWidth="1"/>
    <col min="5661" max="5661" width="6.7109375" style="3" customWidth="1"/>
    <col min="5662" max="5662" width="9.7109375" style="3" customWidth="1"/>
    <col min="5663" max="5663" width="1.7109375" style="3" customWidth="1"/>
    <col min="5664" max="5666" width="9.7109375" style="3" customWidth="1"/>
    <col min="5667" max="5667" width="6.7109375" style="3" customWidth="1"/>
    <col min="5668" max="5668" width="9.7109375" style="3" customWidth="1"/>
    <col min="5669" max="5886" width="11.42578125" style="3"/>
    <col min="5887" max="5887" width="2.7109375" style="3" customWidth="1"/>
    <col min="5888" max="5888" width="21.140625" style="3" customWidth="1"/>
    <col min="5889" max="5889" width="1.7109375" style="3" customWidth="1"/>
    <col min="5890" max="5894" width="10.7109375" style="3" customWidth="1"/>
    <col min="5895" max="5895" width="1.7109375" style="3" customWidth="1"/>
    <col min="5896" max="5898" width="9.7109375" style="3" customWidth="1"/>
    <col min="5899" max="5899" width="6.7109375" style="3" customWidth="1"/>
    <col min="5900" max="5900" width="9.7109375" style="3" customWidth="1"/>
    <col min="5901" max="5901" width="1.7109375" style="3" customWidth="1"/>
    <col min="5902" max="5904" width="9.7109375" style="3" customWidth="1"/>
    <col min="5905" max="5905" width="6.7109375" style="3" customWidth="1"/>
    <col min="5906" max="5906" width="9.7109375" style="3" customWidth="1"/>
    <col min="5907" max="5907" width="1.7109375" style="3" customWidth="1"/>
    <col min="5908" max="5910" width="9.7109375" style="3" customWidth="1"/>
    <col min="5911" max="5911" width="6.7109375" style="3" customWidth="1"/>
    <col min="5912" max="5912" width="9.7109375" style="3" customWidth="1"/>
    <col min="5913" max="5913" width="1.7109375" style="3" customWidth="1"/>
    <col min="5914" max="5916" width="9.7109375" style="3" customWidth="1"/>
    <col min="5917" max="5917" width="6.7109375" style="3" customWidth="1"/>
    <col min="5918" max="5918" width="9.7109375" style="3" customWidth="1"/>
    <col min="5919" max="5919" width="1.7109375" style="3" customWidth="1"/>
    <col min="5920" max="5922" width="9.7109375" style="3" customWidth="1"/>
    <col min="5923" max="5923" width="6.7109375" style="3" customWidth="1"/>
    <col min="5924" max="5924" width="9.7109375" style="3" customWidth="1"/>
    <col min="5925" max="6142" width="11.42578125" style="3"/>
    <col min="6143" max="6143" width="2.7109375" style="3" customWidth="1"/>
    <col min="6144" max="6144" width="21.140625" style="3" customWidth="1"/>
    <col min="6145" max="6145" width="1.7109375" style="3" customWidth="1"/>
    <col min="6146" max="6150" width="10.7109375" style="3" customWidth="1"/>
    <col min="6151" max="6151" width="1.7109375" style="3" customWidth="1"/>
    <col min="6152" max="6154" width="9.7109375" style="3" customWidth="1"/>
    <col min="6155" max="6155" width="6.7109375" style="3" customWidth="1"/>
    <col min="6156" max="6156" width="9.7109375" style="3" customWidth="1"/>
    <col min="6157" max="6157" width="1.7109375" style="3" customWidth="1"/>
    <col min="6158" max="6160" width="9.7109375" style="3" customWidth="1"/>
    <col min="6161" max="6161" width="6.7109375" style="3" customWidth="1"/>
    <col min="6162" max="6162" width="9.7109375" style="3" customWidth="1"/>
    <col min="6163" max="6163" width="1.7109375" style="3" customWidth="1"/>
    <col min="6164" max="6166" width="9.7109375" style="3" customWidth="1"/>
    <col min="6167" max="6167" width="6.7109375" style="3" customWidth="1"/>
    <col min="6168" max="6168" width="9.7109375" style="3" customWidth="1"/>
    <col min="6169" max="6169" width="1.7109375" style="3" customWidth="1"/>
    <col min="6170" max="6172" width="9.7109375" style="3" customWidth="1"/>
    <col min="6173" max="6173" width="6.7109375" style="3" customWidth="1"/>
    <col min="6174" max="6174" width="9.7109375" style="3" customWidth="1"/>
    <col min="6175" max="6175" width="1.7109375" style="3" customWidth="1"/>
    <col min="6176" max="6178" width="9.7109375" style="3" customWidth="1"/>
    <col min="6179" max="6179" width="6.7109375" style="3" customWidth="1"/>
    <col min="6180" max="6180" width="9.7109375" style="3" customWidth="1"/>
    <col min="6181" max="6398" width="11.42578125" style="3"/>
    <col min="6399" max="6399" width="2.7109375" style="3" customWidth="1"/>
    <col min="6400" max="6400" width="21.140625" style="3" customWidth="1"/>
    <col min="6401" max="6401" width="1.7109375" style="3" customWidth="1"/>
    <col min="6402" max="6406" width="10.7109375" style="3" customWidth="1"/>
    <col min="6407" max="6407" width="1.7109375" style="3" customWidth="1"/>
    <col min="6408" max="6410" width="9.7109375" style="3" customWidth="1"/>
    <col min="6411" max="6411" width="6.7109375" style="3" customWidth="1"/>
    <col min="6412" max="6412" width="9.7109375" style="3" customWidth="1"/>
    <col min="6413" max="6413" width="1.7109375" style="3" customWidth="1"/>
    <col min="6414" max="6416" width="9.7109375" style="3" customWidth="1"/>
    <col min="6417" max="6417" width="6.7109375" style="3" customWidth="1"/>
    <col min="6418" max="6418" width="9.7109375" style="3" customWidth="1"/>
    <col min="6419" max="6419" width="1.7109375" style="3" customWidth="1"/>
    <col min="6420" max="6422" width="9.7109375" style="3" customWidth="1"/>
    <col min="6423" max="6423" width="6.7109375" style="3" customWidth="1"/>
    <col min="6424" max="6424" width="9.7109375" style="3" customWidth="1"/>
    <col min="6425" max="6425" width="1.7109375" style="3" customWidth="1"/>
    <col min="6426" max="6428" width="9.7109375" style="3" customWidth="1"/>
    <col min="6429" max="6429" width="6.7109375" style="3" customWidth="1"/>
    <col min="6430" max="6430" width="9.7109375" style="3" customWidth="1"/>
    <col min="6431" max="6431" width="1.7109375" style="3" customWidth="1"/>
    <col min="6432" max="6434" width="9.7109375" style="3" customWidth="1"/>
    <col min="6435" max="6435" width="6.7109375" style="3" customWidth="1"/>
    <col min="6436" max="6436" width="9.7109375" style="3" customWidth="1"/>
    <col min="6437" max="6654" width="11.42578125" style="3"/>
    <col min="6655" max="6655" width="2.7109375" style="3" customWidth="1"/>
    <col min="6656" max="6656" width="21.140625" style="3" customWidth="1"/>
    <col min="6657" max="6657" width="1.7109375" style="3" customWidth="1"/>
    <col min="6658" max="6662" width="10.7109375" style="3" customWidth="1"/>
    <col min="6663" max="6663" width="1.7109375" style="3" customWidth="1"/>
    <col min="6664" max="6666" width="9.7109375" style="3" customWidth="1"/>
    <col min="6667" max="6667" width="6.7109375" style="3" customWidth="1"/>
    <col min="6668" max="6668" width="9.7109375" style="3" customWidth="1"/>
    <col min="6669" max="6669" width="1.7109375" style="3" customWidth="1"/>
    <col min="6670" max="6672" width="9.7109375" style="3" customWidth="1"/>
    <col min="6673" max="6673" width="6.7109375" style="3" customWidth="1"/>
    <col min="6674" max="6674" width="9.7109375" style="3" customWidth="1"/>
    <col min="6675" max="6675" width="1.7109375" style="3" customWidth="1"/>
    <col min="6676" max="6678" width="9.7109375" style="3" customWidth="1"/>
    <col min="6679" max="6679" width="6.7109375" style="3" customWidth="1"/>
    <col min="6680" max="6680" width="9.7109375" style="3" customWidth="1"/>
    <col min="6681" max="6681" width="1.7109375" style="3" customWidth="1"/>
    <col min="6682" max="6684" width="9.7109375" style="3" customWidth="1"/>
    <col min="6685" max="6685" width="6.7109375" style="3" customWidth="1"/>
    <col min="6686" max="6686" width="9.7109375" style="3" customWidth="1"/>
    <col min="6687" max="6687" width="1.7109375" style="3" customWidth="1"/>
    <col min="6688" max="6690" width="9.7109375" style="3" customWidth="1"/>
    <col min="6691" max="6691" width="6.7109375" style="3" customWidth="1"/>
    <col min="6692" max="6692" width="9.7109375" style="3" customWidth="1"/>
    <col min="6693" max="6910" width="11.42578125" style="3"/>
    <col min="6911" max="6911" width="2.7109375" style="3" customWidth="1"/>
    <col min="6912" max="6912" width="21.140625" style="3" customWidth="1"/>
    <col min="6913" max="6913" width="1.7109375" style="3" customWidth="1"/>
    <col min="6914" max="6918" width="10.7109375" style="3" customWidth="1"/>
    <col min="6919" max="6919" width="1.7109375" style="3" customWidth="1"/>
    <col min="6920" max="6922" width="9.7109375" style="3" customWidth="1"/>
    <col min="6923" max="6923" width="6.7109375" style="3" customWidth="1"/>
    <col min="6924" max="6924" width="9.7109375" style="3" customWidth="1"/>
    <col min="6925" max="6925" width="1.7109375" style="3" customWidth="1"/>
    <col min="6926" max="6928" width="9.7109375" style="3" customWidth="1"/>
    <col min="6929" max="6929" width="6.7109375" style="3" customWidth="1"/>
    <col min="6930" max="6930" width="9.7109375" style="3" customWidth="1"/>
    <col min="6931" max="6931" width="1.7109375" style="3" customWidth="1"/>
    <col min="6932" max="6934" width="9.7109375" style="3" customWidth="1"/>
    <col min="6935" max="6935" width="6.7109375" style="3" customWidth="1"/>
    <col min="6936" max="6936" width="9.7109375" style="3" customWidth="1"/>
    <col min="6937" max="6937" width="1.7109375" style="3" customWidth="1"/>
    <col min="6938" max="6940" width="9.7109375" style="3" customWidth="1"/>
    <col min="6941" max="6941" width="6.7109375" style="3" customWidth="1"/>
    <col min="6942" max="6942" width="9.7109375" style="3" customWidth="1"/>
    <col min="6943" max="6943" width="1.7109375" style="3" customWidth="1"/>
    <col min="6944" max="6946" width="9.7109375" style="3" customWidth="1"/>
    <col min="6947" max="6947" width="6.7109375" style="3" customWidth="1"/>
    <col min="6948" max="6948" width="9.7109375" style="3" customWidth="1"/>
    <col min="6949" max="7166" width="11.42578125" style="3"/>
    <col min="7167" max="7167" width="2.7109375" style="3" customWidth="1"/>
    <col min="7168" max="7168" width="21.140625" style="3" customWidth="1"/>
    <col min="7169" max="7169" width="1.7109375" style="3" customWidth="1"/>
    <col min="7170" max="7174" width="10.7109375" style="3" customWidth="1"/>
    <col min="7175" max="7175" width="1.7109375" style="3" customWidth="1"/>
    <col min="7176" max="7178" width="9.7109375" style="3" customWidth="1"/>
    <col min="7179" max="7179" width="6.7109375" style="3" customWidth="1"/>
    <col min="7180" max="7180" width="9.7109375" style="3" customWidth="1"/>
    <col min="7181" max="7181" width="1.7109375" style="3" customWidth="1"/>
    <col min="7182" max="7184" width="9.7109375" style="3" customWidth="1"/>
    <col min="7185" max="7185" width="6.7109375" style="3" customWidth="1"/>
    <col min="7186" max="7186" width="9.7109375" style="3" customWidth="1"/>
    <col min="7187" max="7187" width="1.7109375" style="3" customWidth="1"/>
    <col min="7188" max="7190" width="9.7109375" style="3" customWidth="1"/>
    <col min="7191" max="7191" width="6.7109375" style="3" customWidth="1"/>
    <col min="7192" max="7192" width="9.7109375" style="3" customWidth="1"/>
    <col min="7193" max="7193" width="1.7109375" style="3" customWidth="1"/>
    <col min="7194" max="7196" width="9.7109375" style="3" customWidth="1"/>
    <col min="7197" max="7197" width="6.7109375" style="3" customWidth="1"/>
    <col min="7198" max="7198" width="9.7109375" style="3" customWidth="1"/>
    <col min="7199" max="7199" width="1.7109375" style="3" customWidth="1"/>
    <col min="7200" max="7202" width="9.7109375" style="3" customWidth="1"/>
    <col min="7203" max="7203" width="6.7109375" style="3" customWidth="1"/>
    <col min="7204" max="7204" width="9.7109375" style="3" customWidth="1"/>
    <col min="7205" max="7422" width="11.42578125" style="3"/>
    <col min="7423" max="7423" width="2.7109375" style="3" customWidth="1"/>
    <col min="7424" max="7424" width="21.140625" style="3" customWidth="1"/>
    <col min="7425" max="7425" width="1.7109375" style="3" customWidth="1"/>
    <col min="7426" max="7430" width="10.7109375" style="3" customWidth="1"/>
    <col min="7431" max="7431" width="1.7109375" style="3" customWidth="1"/>
    <col min="7432" max="7434" width="9.7109375" style="3" customWidth="1"/>
    <col min="7435" max="7435" width="6.7109375" style="3" customWidth="1"/>
    <col min="7436" max="7436" width="9.7109375" style="3" customWidth="1"/>
    <col min="7437" max="7437" width="1.7109375" style="3" customWidth="1"/>
    <col min="7438" max="7440" width="9.7109375" style="3" customWidth="1"/>
    <col min="7441" max="7441" width="6.7109375" style="3" customWidth="1"/>
    <col min="7442" max="7442" width="9.7109375" style="3" customWidth="1"/>
    <col min="7443" max="7443" width="1.7109375" style="3" customWidth="1"/>
    <col min="7444" max="7446" width="9.7109375" style="3" customWidth="1"/>
    <col min="7447" max="7447" width="6.7109375" style="3" customWidth="1"/>
    <col min="7448" max="7448" width="9.7109375" style="3" customWidth="1"/>
    <col min="7449" max="7449" width="1.7109375" style="3" customWidth="1"/>
    <col min="7450" max="7452" width="9.7109375" style="3" customWidth="1"/>
    <col min="7453" max="7453" width="6.7109375" style="3" customWidth="1"/>
    <col min="7454" max="7454" width="9.7109375" style="3" customWidth="1"/>
    <col min="7455" max="7455" width="1.7109375" style="3" customWidth="1"/>
    <col min="7456" max="7458" width="9.7109375" style="3" customWidth="1"/>
    <col min="7459" max="7459" width="6.7109375" style="3" customWidth="1"/>
    <col min="7460" max="7460" width="9.7109375" style="3" customWidth="1"/>
    <col min="7461" max="7678" width="11.42578125" style="3"/>
    <col min="7679" max="7679" width="2.7109375" style="3" customWidth="1"/>
    <col min="7680" max="7680" width="21.140625" style="3" customWidth="1"/>
    <col min="7681" max="7681" width="1.7109375" style="3" customWidth="1"/>
    <col min="7682" max="7686" width="10.7109375" style="3" customWidth="1"/>
    <col min="7687" max="7687" width="1.7109375" style="3" customWidth="1"/>
    <col min="7688" max="7690" width="9.7109375" style="3" customWidth="1"/>
    <col min="7691" max="7691" width="6.7109375" style="3" customWidth="1"/>
    <col min="7692" max="7692" width="9.7109375" style="3" customWidth="1"/>
    <col min="7693" max="7693" width="1.7109375" style="3" customWidth="1"/>
    <col min="7694" max="7696" width="9.7109375" style="3" customWidth="1"/>
    <col min="7697" max="7697" width="6.7109375" style="3" customWidth="1"/>
    <col min="7698" max="7698" width="9.7109375" style="3" customWidth="1"/>
    <col min="7699" max="7699" width="1.7109375" style="3" customWidth="1"/>
    <col min="7700" max="7702" width="9.7109375" style="3" customWidth="1"/>
    <col min="7703" max="7703" width="6.7109375" style="3" customWidth="1"/>
    <col min="7704" max="7704" width="9.7109375" style="3" customWidth="1"/>
    <col min="7705" max="7705" width="1.7109375" style="3" customWidth="1"/>
    <col min="7706" max="7708" width="9.7109375" style="3" customWidth="1"/>
    <col min="7709" max="7709" width="6.7109375" style="3" customWidth="1"/>
    <col min="7710" max="7710" width="9.7109375" style="3" customWidth="1"/>
    <col min="7711" max="7711" width="1.7109375" style="3" customWidth="1"/>
    <col min="7712" max="7714" width="9.7109375" style="3" customWidth="1"/>
    <col min="7715" max="7715" width="6.7109375" style="3" customWidth="1"/>
    <col min="7716" max="7716" width="9.7109375" style="3" customWidth="1"/>
    <col min="7717" max="7934" width="11.42578125" style="3"/>
    <col min="7935" max="7935" width="2.7109375" style="3" customWidth="1"/>
    <col min="7936" max="7936" width="21.140625" style="3" customWidth="1"/>
    <col min="7937" max="7937" width="1.7109375" style="3" customWidth="1"/>
    <col min="7938" max="7942" width="10.7109375" style="3" customWidth="1"/>
    <col min="7943" max="7943" width="1.7109375" style="3" customWidth="1"/>
    <col min="7944" max="7946" width="9.7109375" style="3" customWidth="1"/>
    <col min="7947" max="7947" width="6.7109375" style="3" customWidth="1"/>
    <col min="7948" max="7948" width="9.7109375" style="3" customWidth="1"/>
    <col min="7949" max="7949" width="1.7109375" style="3" customWidth="1"/>
    <col min="7950" max="7952" width="9.7109375" style="3" customWidth="1"/>
    <col min="7953" max="7953" width="6.7109375" style="3" customWidth="1"/>
    <col min="7954" max="7954" width="9.7109375" style="3" customWidth="1"/>
    <col min="7955" max="7955" width="1.7109375" style="3" customWidth="1"/>
    <col min="7956" max="7958" width="9.7109375" style="3" customWidth="1"/>
    <col min="7959" max="7959" width="6.7109375" style="3" customWidth="1"/>
    <col min="7960" max="7960" width="9.7109375" style="3" customWidth="1"/>
    <col min="7961" max="7961" width="1.7109375" style="3" customWidth="1"/>
    <col min="7962" max="7964" width="9.7109375" style="3" customWidth="1"/>
    <col min="7965" max="7965" width="6.7109375" style="3" customWidth="1"/>
    <col min="7966" max="7966" width="9.7109375" style="3" customWidth="1"/>
    <col min="7967" max="7967" width="1.7109375" style="3" customWidth="1"/>
    <col min="7968" max="7970" width="9.7109375" style="3" customWidth="1"/>
    <col min="7971" max="7971" width="6.7109375" style="3" customWidth="1"/>
    <col min="7972" max="7972" width="9.7109375" style="3" customWidth="1"/>
    <col min="7973" max="8190" width="11.42578125" style="3"/>
    <col min="8191" max="8191" width="2.7109375" style="3" customWidth="1"/>
    <col min="8192" max="8192" width="21.140625" style="3" customWidth="1"/>
    <col min="8193" max="8193" width="1.7109375" style="3" customWidth="1"/>
    <col min="8194" max="8198" width="10.7109375" style="3" customWidth="1"/>
    <col min="8199" max="8199" width="1.7109375" style="3" customWidth="1"/>
    <col min="8200" max="8202" width="9.7109375" style="3" customWidth="1"/>
    <col min="8203" max="8203" width="6.7109375" style="3" customWidth="1"/>
    <col min="8204" max="8204" width="9.7109375" style="3" customWidth="1"/>
    <col min="8205" max="8205" width="1.7109375" style="3" customWidth="1"/>
    <col min="8206" max="8208" width="9.7109375" style="3" customWidth="1"/>
    <col min="8209" max="8209" width="6.7109375" style="3" customWidth="1"/>
    <col min="8210" max="8210" width="9.7109375" style="3" customWidth="1"/>
    <col min="8211" max="8211" width="1.7109375" style="3" customWidth="1"/>
    <col min="8212" max="8214" width="9.7109375" style="3" customWidth="1"/>
    <col min="8215" max="8215" width="6.7109375" style="3" customWidth="1"/>
    <col min="8216" max="8216" width="9.7109375" style="3" customWidth="1"/>
    <col min="8217" max="8217" width="1.7109375" style="3" customWidth="1"/>
    <col min="8218" max="8220" width="9.7109375" style="3" customWidth="1"/>
    <col min="8221" max="8221" width="6.7109375" style="3" customWidth="1"/>
    <col min="8222" max="8222" width="9.7109375" style="3" customWidth="1"/>
    <col min="8223" max="8223" width="1.7109375" style="3" customWidth="1"/>
    <col min="8224" max="8226" width="9.7109375" style="3" customWidth="1"/>
    <col min="8227" max="8227" width="6.7109375" style="3" customWidth="1"/>
    <col min="8228" max="8228" width="9.7109375" style="3" customWidth="1"/>
    <col min="8229" max="8446" width="11.42578125" style="3"/>
    <col min="8447" max="8447" width="2.7109375" style="3" customWidth="1"/>
    <col min="8448" max="8448" width="21.140625" style="3" customWidth="1"/>
    <col min="8449" max="8449" width="1.7109375" style="3" customWidth="1"/>
    <col min="8450" max="8454" width="10.7109375" style="3" customWidth="1"/>
    <col min="8455" max="8455" width="1.7109375" style="3" customWidth="1"/>
    <col min="8456" max="8458" width="9.7109375" style="3" customWidth="1"/>
    <col min="8459" max="8459" width="6.7109375" style="3" customWidth="1"/>
    <col min="8460" max="8460" width="9.7109375" style="3" customWidth="1"/>
    <col min="8461" max="8461" width="1.7109375" style="3" customWidth="1"/>
    <col min="8462" max="8464" width="9.7109375" style="3" customWidth="1"/>
    <col min="8465" max="8465" width="6.7109375" style="3" customWidth="1"/>
    <col min="8466" max="8466" width="9.7109375" style="3" customWidth="1"/>
    <col min="8467" max="8467" width="1.7109375" style="3" customWidth="1"/>
    <col min="8468" max="8470" width="9.7109375" style="3" customWidth="1"/>
    <col min="8471" max="8471" width="6.7109375" style="3" customWidth="1"/>
    <col min="8472" max="8472" width="9.7109375" style="3" customWidth="1"/>
    <col min="8473" max="8473" width="1.7109375" style="3" customWidth="1"/>
    <col min="8474" max="8476" width="9.7109375" style="3" customWidth="1"/>
    <col min="8477" max="8477" width="6.7109375" style="3" customWidth="1"/>
    <col min="8478" max="8478" width="9.7109375" style="3" customWidth="1"/>
    <col min="8479" max="8479" width="1.7109375" style="3" customWidth="1"/>
    <col min="8480" max="8482" width="9.7109375" style="3" customWidth="1"/>
    <col min="8483" max="8483" width="6.7109375" style="3" customWidth="1"/>
    <col min="8484" max="8484" width="9.7109375" style="3" customWidth="1"/>
    <col min="8485" max="8702" width="11.42578125" style="3"/>
    <col min="8703" max="8703" width="2.7109375" style="3" customWidth="1"/>
    <col min="8704" max="8704" width="21.140625" style="3" customWidth="1"/>
    <col min="8705" max="8705" width="1.7109375" style="3" customWidth="1"/>
    <col min="8706" max="8710" width="10.7109375" style="3" customWidth="1"/>
    <col min="8711" max="8711" width="1.7109375" style="3" customWidth="1"/>
    <col min="8712" max="8714" width="9.7109375" style="3" customWidth="1"/>
    <col min="8715" max="8715" width="6.7109375" style="3" customWidth="1"/>
    <col min="8716" max="8716" width="9.7109375" style="3" customWidth="1"/>
    <col min="8717" max="8717" width="1.7109375" style="3" customWidth="1"/>
    <col min="8718" max="8720" width="9.7109375" style="3" customWidth="1"/>
    <col min="8721" max="8721" width="6.7109375" style="3" customWidth="1"/>
    <col min="8722" max="8722" width="9.7109375" style="3" customWidth="1"/>
    <col min="8723" max="8723" width="1.7109375" style="3" customWidth="1"/>
    <col min="8724" max="8726" width="9.7109375" style="3" customWidth="1"/>
    <col min="8727" max="8727" width="6.7109375" style="3" customWidth="1"/>
    <col min="8728" max="8728" width="9.7109375" style="3" customWidth="1"/>
    <col min="8729" max="8729" width="1.7109375" style="3" customWidth="1"/>
    <col min="8730" max="8732" width="9.7109375" style="3" customWidth="1"/>
    <col min="8733" max="8733" width="6.7109375" style="3" customWidth="1"/>
    <col min="8734" max="8734" width="9.7109375" style="3" customWidth="1"/>
    <col min="8735" max="8735" width="1.7109375" style="3" customWidth="1"/>
    <col min="8736" max="8738" width="9.7109375" style="3" customWidth="1"/>
    <col min="8739" max="8739" width="6.7109375" style="3" customWidth="1"/>
    <col min="8740" max="8740" width="9.7109375" style="3" customWidth="1"/>
    <col min="8741" max="8958" width="11.42578125" style="3"/>
    <col min="8959" max="8959" width="2.7109375" style="3" customWidth="1"/>
    <col min="8960" max="8960" width="21.140625" style="3" customWidth="1"/>
    <col min="8961" max="8961" width="1.7109375" style="3" customWidth="1"/>
    <col min="8962" max="8966" width="10.7109375" style="3" customWidth="1"/>
    <col min="8967" max="8967" width="1.7109375" style="3" customWidth="1"/>
    <col min="8968" max="8970" width="9.7109375" style="3" customWidth="1"/>
    <col min="8971" max="8971" width="6.7109375" style="3" customWidth="1"/>
    <col min="8972" max="8972" width="9.7109375" style="3" customWidth="1"/>
    <col min="8973" max="8973" width="1.7109375" style="3" customWidth="1"/>
    <col min="8974" max="8976" width="9.7109375" style="3" customWidth="1"/>
    <col min="8977" max="8977" width="6.7109375" style="3" customWidth="1"/>
    <col min="8978" max="8978" width="9.7109375" style="3" customWidth="1"/>
    <col min="8979" max="8979" width="1.7109375" style="3" customWidth="1"/>
    <col min="8980" max="8982" width="9.7109375" style="3" customWidth="1"/>
    <col min="8983" max="8983" width="6.7109375" style="3" customWidth="1"/>
    <col min="8984" max="8984" width="9.7109375" style="3" customWidth="1"/>
    <col min="8985" max="8985" width="1.7109375" style="3" customWidth="1"/>
    <col min="8986" max="8988" width="9.7109375" style="3" customWidth="1"/>
    <col min="8989" max="8989" width="6.7109375" style="3" customWidth="1"/>
    <col min="8990" max="8990" width="9.7109375" style="3" customWidth="1"/>
    <col min="8991" max="8991" width="1.7109375" style="3" customWidth="1"/>
    <col min="8992" max="8994" width="9.7109375" style="3" customWidth="1"/>
    <col min="8995" max="8995" width="6.7109375" style="3" customWidth="1"/>
    <col min="8996" max="8996" width="9.7109375" style="3" customWidth="1"/>
    <col min="8997" max="9214" width="11.42578125" style="3"/>
    <col min="9215" max="9215" width="2.7109375" style="3" customWidth="1"/>
    <col min="9216" max="9216" width="21.140625" style="3" customWidth="1"/>
    <col min="9217" max="9217" width="1.7109375" style="3" customWidth="1"/>
    <col min="9218" max="9222" width="10.7109375" style="3" customWidth="1"/>
    <col min="9223" max="9223" width="1.7109375" style="3" customWidth="1"/>
    <col min="9224" max="9226" width="9.7109375" style="3" customWidth="1"/>
    <col min="9227" max="9227" width="6.7109375" style="3" customWidth="1"/>
    <col min="9228" max="9228" width="9.7109375" style="3" customWidth="1"/>
    <col min="9229" max="9229" width="1.7109375" style="3" customWidth="1"/>
    <col min="9230" max="9232" width="9.7109375" style="3" customWidth="1"/>
    <col min="9233" max="9233" width="6.7109375" style="3" customWidth="1"/>
    <col min="9234" max="9234" width="9.7109375" style="3" customWidth="1"/>
    <col min="9235" max="9235" width="1.7109375" style="3" customWidth="1"/>
    <col min="9236" max="9238" width="9.7109375" style="3" customWidth="1"/>
    <col min="9239" max="9239" width="6.7109375" style="3" customWidth="1"/>
    <col min="9240" max="9240" width="9.7109375" style="3" customWidth="1"/>
    <col min="9241" max="9241" width="1.7109375" style="3" customWidth="1"/>
    <col min="9242" max="9244" width="9.7109375" style="3" customWidth="1"/>
    <col min="9245" max="9245" width="6.7109375" style="3" customWidth="1"/>
    <col min="9246" max="9246" width="9.7109375" style="3" customWidth="1"/>
    <col min="9247" max="9247" width="1.7109375" style="3" customWidth="1"/>
    <col min="9248" max="9250" width="9.7109375" style="3" customWidth="1"/>
    <col min="9251" max="9251" width="6.7109375" style="3" customWidth="1"/>
    <col min="9252" max="9252" width="9.7109375" style="3" customWidth="1"/>
    <col min="9253" max="9470" width="11.42578125" style="3"/>
    <col min="9471" max="9471" width="2.7109375" style="3" customWidth="1"/>
    <col min="9472" max="9472" width="21.140625" style="3" customWidth="1"/>
    <col min="9473" max="9473" width="1.7109375" style="3" customWidth="1"/>
    <col min="9474" max="9478" width="10.7109375" style="3" customWidth="1"/>
    <col min="9479" max="9479" width="1.7109375" style="3" customWidth="1"/>
    <col min="9480" max="9482" width="9.7109375" style="3" customWidth="1"/>
    <col min="9483" max="9483" width="6.7109375" style="3" customWidth="1"/>
    <col min="9484" max="9484" width="9.7109375" style="3" customWidth="1"/>
    <col min="9485" max="9485" width="1.7109375" style="3" customWidth="1"/>
    <col min="9486" max="9488" width="9.7109375" style="3" customWidth="1"/>
    <col min="9489" max="9489" width="6.7109375" style="3" customWidth="1"/>
    <col min="9490" max="9490" width="9.7109375" style="3" customWidth="1"/>
    <col min="9491" max="9491" width="1.7109375" style="3" customWidth="1"/>
    <col min="9492" max="9494" width="9.7109375" style="3" customWidth="1"/>
    <col min="9495" max="9495" width="6.7109375" style="3" customWidth="1"/>
    <col min="9496" max="9496" width="9.7109375" style="3" customWidth="1"/>
    <col min="9497" max="9497" width="1.7109375" style="3" customWidth="1"/>
    <col min="9498" max="9500" width="9.7109375" style="3" customWidth="1"/>
    <col min="9501" max="9501" width="6.7109375" style="3" customWidth="1"/>
    <col min="9502" max="9502" width="9.7109375" style="3" customWidth="1"/>
    <col min="9503" max="9503" width="1.7109375" style="3" customWidth="1"/>
    <col min="9504" max="9506" width="9.7109375" style="3" customWidth="1"/>
    <col min="9507" max="9507" width="6.7109375" style="3" customWidth="1"/>
    <col min="9508" max="9508" width="9.7109375" style="3" customWidth="1"/>
    <col min="9509" max="9726" width="11.42578125" style="3"/>
    <col min="9727" max="9727" width="2.7109375" style="3" customWidth="1"/>
    <col min="9728" max="9728" width="21.140625" style="3" customWidth="1"/>
    <col min="9729" max="9729" width="1.7109375" style="3" customWidth="1"/>
    <col min="9730" max="9734" width="10.7109375" style="3" customWidth="1"/>
    <col min="9735" max="9735" width="1.7109375" style="3" customWidth="1"/>
    <col min="9736" max="9738" width="9.7109375" style="3" customWidth="1"/>
    <col min="9739" max="9739" width="6.7109375" style="3" customWidth="1"/>
    <col min="9740" max="9740" width="9.7109375" style="3" customWidth="1"/>
    <col min="9741" max="9741" width="1.7109375" style="3" customWidth="1"/>
    <col min="9742" max="9744" width="9.7109375" style="3" customWidth="1"/>
    <col min="9745" max="9745" width="6.7109375" style="3" customWidth="1"/>
    <col min="9746" max="9746" width="9.7109375" style="3" customWidth="1"/>
    <col min="9747" max="9747" width="1.7109375" style="3" customWidth="1"/>
    <col min="9748" max="9750" width="9.7109375" style="3" customWidth="1"/>
    <col min="9751" max="9751" width="6.7109375" style="3" customWidth="1"/>
    <col min="9752" max="9752" width="9.7109375" style="3" customWidth="1"/>
    <col min="9753" max="9753" width="1.7109375" style="3" customWidth="1"/>
    <col min="9754" max="9756" width="9.7109375" style="3" customWidth="1"/>
    <col min="9757" max="9757" width="6.7109375" style="3" customWidth="1"/>
    <col min="9758" max="9758" width="9.7109375" style="3" customWidth="1"/>
    <col min="9759" max="9759" width="1.7109375" style="3" customWidth="1"/>
    <col min="9760" max="9762" width="9.7109375" style="3" customWidth="1"/>
    <col min="9763" max="9763" width="6.7109375" style="3" customWidth="1"/>
    <col min="9764" max="9764" width="9.7109375" style="3" customWidth="1"/>
    <col min="9765" max="9982" width="11.42578125" style="3"/>
    <col min="9983" max="9983" width="2.7109375" style="3" customWidth="1"/>
    <col min="9984" max="9984" width="21.140625" style="3" customWidth="1"/>
    <col min="9985" max="9985" width="1.7109375" style="3" customWidth="1"/>
    <col min="9986" max="9990" width="10.7109375" style="3" customWidth="1"/>
    <col min="9991" max="9991" width="1.7109375" style="3" customWidth="1"/>
    <col min="9992" max="9994" width="9.7109375" style="3" customWidth="1"/>
    <col min="9995" max="9995" width="6.7109375" style="3" customWidth="1"/>
    <col min="9996" max="9996" width="9.7109375" style="3" customWidth="1"/>
    <col min="9997" max="9997" width="1.7109375" style="3" customWidth="1"/>
    <col min="9998" max="10000" width="9.7109375" style="3" customWidth="1"/>
    <col min="10001" max="10001" width="6.7109375" style="3" customWidth="1"/>
    <col min="10002" max="10002" width="9.7109375" style="3" customWidth="1"/>
    <col min="10003" max="10003" width="1.7109375" style="3" customWidth="1"/>
    <col min="10004" max="10006" width="9.7109375" style="3" customWidth="1"/>
    <col min="10007" max="10007" width="6.7109375" style="3" customWidth="1"/>
    <col min="10008" max="10008" width="9.7109375" style="3" customWidth="1"/>
    <col min="10009" max="10009" width="1.7109375" style="3" customWidth="1"/>
    <col min="10010" max="10012" width="9.7109375" style="3" customWidth="1"/>
    <col min="10013" max="10013" width="6.7109375" style="3" customWidth="1"/>
    <col min="10014" max="10014" width="9.7109375" style="3" customWidth="1"/>
    <col min="10015" max="10015" width="1.7109375" style="3" customWidth="1"/>
    <col min="10016" max="10018" width="9.7109375" style="3" customWidth="1"/>
    <col min="10019" max="10019" width="6.7109375" style="3" customWidth="1"/>
    <col min="10020" max="10020" width="9.7109375" style="3" customWidth="1"/>
    <col min="10021" max="10238" width="11.42578125" style="3"/>
    <col min="10239" max="10239" width="2.7109375" style="3" customWidth="1"/>
    <col min="10240" max="10240" width="21.140625" style="3" customWidth="1"/>
    <col min="10241" max="10241" width="1.7109375" style="3" customWidth="1"/>
    <col min="10242" max="10246" width="10.7109375" style="3" customWidth="1"/>
    <col min="10247" max="10247" width="1.7109375" style="3" customWidth="1"/>
    <col min="10248" max="10250" width="9.7109375" style="3" customWidth="1"/>
    <col min="10251" max="10251" width="6.7109375" style="3" customWidth="1"/>
    <col min="10252" max="10252" width="9.7109375" style="3" customWidth="1"/>
    <col min="10253" max="10253" width="1.7109375" style="3" customWidth="1"/>
    <col min="10254" max="10256" width="9.7109375" style="3" customWidth="1"/>
    <col min="10257" max="10257" width="6.7109375" style="3" customWidth="1"/>
    <col min="10258" max="10258" width="9.7109375" style="3" customWidth="1"/>
    <col min="10259" max="10259" width="1.7109375" style="3" customWidth="1"/>
    <col min="10260" max="10262" width="9.7109375" style="3" customWidth="1"/>
    <col min="10263" max="10263" width="6.7109375" style="3" customWidth="1"/>
    <col min="10264" max="10264" width="9.7109375" style="3" customWidth="1"/>
    <col min="10265" max="10265" width="1.7109375" style="3" customWidth="1"/>
    <col min="10266" max="10268" width="9.7109375" style="3" customWidth="1"/>
    <col min="10269" max="10269" width="6.7109375" style="3" customWidth="1"/>
    <col min="10270" max="10270" width="9.7109375" style="3" customWidth="1"/>
    <col min="10271" max="10271" width="1.7109375" style="3" customWidth="1"/>
    <col min="10272" max="10274" width="9.7109375" style="3" customWidth="1"/>
    <col min="10275" max="10275" width="6.7109375" style="3" customWidth="1"/>
    <col min="10276" max="10276" width="9.7109375" style="3" customWidth="1"/>
    <col min="10277" max="10494" width="11.42578125" style="3"/>
    <col min="10495" max="10495" width="2.7109375" style="3" customWidth="1"/>
    <col min="10496" max="10496" width="21.140625" style="3" customWidth="1"/>
    <col min="10497" max="10497" width="1.7109375" style="3" customWidth="1"/>
    <col min="10498" max="10502" width="10.7109375" style="3" customWidth="1"/>
    <col min="10503" max="10503" width="1.7109375" style="3" customWidth="1"/>
    <col min="10504" max="10506" width="9.7109375" style="3" customWidth="1"/>
    <col min="10507" max="10507" width="6.7109375" style="3" customWidth="1"/>
    <col min="10508" max="10508" width="9.7109375" style="3" customWidth="1"/>
    <col min="10509" max="10509" width="1.7109375" style="3" customWidth="1"/>
    <col min="10510" max="10512" width="9.7109375" style="3" customWidth="1"/>
    <col min="10513" max="10513" width="6.7109375" style="3" customWidth="1"/>
    <col min="10514" max="10514" width="9.7109375" style="3" customWidth="1"/>
    <col min="10515" max="10515" width="1.7109375" style="3" customWidth="1"/>
    <col min="10516" max="10518" width="9.7109375" style="3" customWidth="1"/>
    <col min="10519" max="10519" width="6.7109375" style="3" customWidth="1"/>
    <col min="10520" max="10520" width="9.7109375" style="3" customWidth="1"/>
    <col min="10521" max="10521" width="1.7109375" style="3" customWidth="1"/>
    <col min="10522" max="10524" width="9.7109375" style="3" customWidth="1"/>
    <col min="10525" max="10525" width="6.7109375" style="3" customWidth="1"/>
    <col min="10526" max="10526" width="9.7109375" style="3" customWidth="1"/>
    <col min="10527" max="10527" width="1.7109375" style="3" customWidth="1"/>
    <col min="10528" max="10530" width="9.7109375" style="3" customWidth="1"/>
    <col min="10531" max="10531" width="6.7109375" style="3" customWidth="1"/>
    <col min="10532" max="10532" width="9.7109375" style="3" customWidth="1"/>
    <col min="10533" max="10750" width="11.42578125" style="3"/>
    <col min="10751" max="10751" width="2.7109375" style="3" customWidth="1"/>
    <col min="10752" max="10752" width="21.140625" style="3" customWidth="1"/>
    <col min="10753" max="10753" width="1.7109375" style="3" customWidth="1"/>
    <col min="10754" max="10758" width="10.7109375" style="3" customWidth="1"/>
    <col min="10759" max="10759" width="1.7109375" style="3" customWidth="1"/>
    <col min="10760" max="10762" width="9.7109375" style="3" customWidth="1"/>
    <col min="10763" max="10763" width="6.7109375" style="3" customWidth="1"/>
    <col min="10764" max="10764" width="9.7109375" style="3" customWidth="1"/>
    <col min="10765" max="10765" width="1.7109375" style="3" customWidth="1"/>
    <col min="10766" max="10768" width="9.7109375" style="3" customWidth="1"/>
    <col min="10769" max="10769" width="6.7109375" style="3" customWidth="1"/>
    <col min="10770" max="10770" width="9.7109375" style="3" customWidth="1"/>
    <col min="10771" max="10771" width="1.7109375" style="3" customWidth="1"/>
    <col min="10772" max="10774" width="9.7109375" style="3" customWidth="1"/>
    <col min="10775" max="10775" width="6.7109375" style="3" customWidth="1"/>
    <col min="10776" max="10776" width="9.7109375" style="3" customWidth="1"/>
    <col min="10777" max="10777" width="1.7109375" style="3" customWidth="1"/>
    <col min="10778" max="10780" width="9.7109375" style="3" customWidth="1"/>
    <col min="10781" max="10781" width="6.7109375" style="3" customWidth="1"/>
    <col min="10782" max="10782" width="9.7109375" style="3" customWidth="1"/>
    <col min="10783" max="10783" width="1.7109375" style="3" customWidth="1"/>
    <col min="10784" max="10786" width="9.7109375" style="3" customWidth="1"/>
    <col min="10787" max="10787" width="6.7109375" style="3" customWidth="1"/>
    <col min="10788" max="10788" width="9.7109375" style="3" customWidth="1"/>
    <col min="10789" max="11006" width="11.42578125" style="3"/>
    <col min="11007" max="11007" width="2.7109375" style="3" customWidth="1"/>
    <col min="11008" max="11008" width="21.140625" style="3" customWidth="1"/>
    <col min="11009" max="11009" width="1.7109375" style="3" customWidth="1"/>
    <col min="11010" max="11014" width="10.7109375" style="3" customWidth="1"/>
    <col min="11015" max="11015" width="1.7109375" style="3" customWidth="1"/>
    <col min="11016" max="11018" width="9.7109375" style="3" customWidth="1"/>
    <col min="11019" max="11019" width="6.7109375" style="3" customWidth="1"/>
    <col min="11020" max="11020" width="9.7109375" style="3" customWidth="1"/>
    <col min="11021" max="11021" width="1.7109375" style="3" customWidth="1"/>
    <col min="11022" max="11024" width="9.7109375" style="3" customWidth="1"/>
    <col min="11025" max="11025" width="6.7109375" style="3" customWidth="1"/>
    <col min="11026" max="11026" width="9.7109375" style="3" customWidth="1"/>
    <col min="11027" max="11027" width="1.7109375" style="3" customWidth="1"/>
    <col min="11028" max="11030" width="9.7109375" style="3" customWidth="1"/>
    <col min="11031" max="11031" width="6.7109375" style="3" customWidth="1"/>
    <col min="11032" max="11032" width="9.7109375" style="3" customWidth="1"/>
    <col min="11033" max="11033" width="1.7109375" style="3" customWidth="1"/>
    <col min="11034" max="11036" width="9.7109375" style="3" customWidth="1"/>
    <col min="11037" max="11037" width="6.7109375" style="3" customWidth="1"/>
    <col min="11038" max="11038" width="9.7109375" style="3" customWidth="1"/>
    <col min="11039" max="11039" width="1.7109375" style="3" customWidth="1"/>
    <col min="11040" max="11042" width="9.7109375" style="3" customWidth="1"/>
    <col min="11043" max="11043" width="6.7109375" style="3" customWidth="1"/>
    <col min="11044" max="11044" width="9.7109375" style="3" customWidth="1"/>
    <col min="11045" max="11262" width="11.42578125" style="3"/>
    <col min="11263" max="11263" width="2.7109375" style="3" customWidth="1"/>
    <col min="11264" max="11264" width="21.140625" style="3" customWidth="1"/>
    <col min="11265" max="11265" width="1.7109375" style="3" customWidth="1"/>
    <col min="11266" max="11270" width="10.7109375" style="3" customWidth="1"/>
    <col min="11271" max="11271" width="1.7109375" style="3" customWidth="1"/>
    <col min="11272" max="11274" width="9.7109375" style="3" customWidth="1"/>
    <col min="11275" max="11275" width="6.7109375" style="3" customWidth="1"/>
    <col min="11276" max="11276" width="9.7109375" style="3" customWidth="1"/>
    <col min="11277" max="11277" width="1.7109375" style="3" customWidth="1"/>
    <col min="11278" max="11280" width="9.7109375" style="3" customWidth="1"/>
    <col min="11281" max="11281" width="6.7109375" style="3" customWidth="1"/>
    <col min="11282" max="11282" width="9.7109375" style="3" customWidth="1"/>
    <col min="11283" max="11283" width="1.7109375" style="3" customWidth="1"/>
    <col min="11284" max="11286" width="9.7109375" style="3" customWidth="1"/>
    <col min="11287" max="11287" width="6.7109375" style="3" customWidth="1"/>
    <col min="11288" max="11288" width="9.7109375" style="3" customWidth="1"/>
    <col min="11289" max="11289" width="1.7109375" style="3" customWidth="1"/>
    <col min="11290" max="11292" width="9.7109375" style="3" customWidth="1"/>
    <col min="11293" max="11293" width="6.7109375" style="3" customWidth="1"/>
    <col min="11294" max="11294" width="9.7109375" style="3" customWidth="1"/>
    <col min="11295" max="11295" width="1.7109375" style="3" customWidth="1"/>
    <col min="11296" max="11298" width="9.7109375" style="3" customWidth="1"/>
    <col min="11299" max="11299" width="6.7109375" style="3" customWidth="1"/>
    <col min="11300" max="11300" width="9.7109375" style="3" customWidth="1"/>
    <col min="11301" max="11518" width="11.42578125" style="3"/>
    <col min="11519" max="11519" width="2.7109375" style="3" customWidth="1"/>
    <col min="11520" max="11520" width="21.140625" style="3" customWidth="1"/>
    <col min="11521" max="11521" width="1.7109375" style="3" customWidth="1"/>
    <col min="11522" max="11526" width="10.7109375" style="3" customWidth="1"/>
    <col min="11527" max="11527" width="1.7109375" style="3" customWidth="1"/>
    <col min="11528" max="11530" width="9.7109375" style="3" customWidth="1"/>
    <col min="11531" max="11531" width="6.7109375" style="3" customWidth="1"/>
    <col min="11532" max="11532" width="9.7109375" style="3" customWidth="1"/>
    <col min="11533" max="11533" width="1.7109375" style="3" customWidth="1"/>
    <col min="11534" max="11536" width="9.7109375" style="3" customWidth="1"/>
    <col min="11537" max="11537" width="6.7109375" style="3" customWidth="1"/>
    <col min="11538" max="11538" width="9.7109375" style="3" customWidth="1"/>
    <col min="11539" max="11539" width="1.7109375" style="3" customWidth="1"/>
    <col min="11540" max="11542" width="9.7109375" style="3" customWidth="1"/>
    <col min="11543" max="11543" width="6.7109375" style="3" customWidth="1"/>
    <col min="11544" max="11544" width="9.7109375" style="3" customWidth="1"/>
    <col min="11545" max="11545" width="1.7109375" style="3" customWidth="1"/>
    <col min="11546" max="11548" width="9.7109375" style="3" customWidth="1"/>
    <col min="11549" max="11549" width="6.7109375" style="3" customWidth="1"/>
    <col min="11550" max="11550" width="9.7109375" style="3" customWidth="1"/>
    <col min="11551" max="11551" width="1.7109375" style="3" customWidth="1"/>
    <col min="11552" max="11554" width="9.7109375" style="3" customWidth="1"/>
    <col min="11555" max="11555" width="6.7109375" style="3" customWidth="1"/>
    <col min="11556" max="11556" width="9.7109375" style="3" customWidth="1"/>
    <col min="11557" max="11774" width="11.42578125" style="3"/>
    <col min="11775" max="11775" width="2.7109375" style="3" customWidth="1"/>
    <col min="11776" max="11776" width="21.140625" style="3" customWidth="1"/>
    <col min="11777" max="11777" width="1.7109375" style="3" customWidth="1"/>
    <col min="11778" max="11782" width="10.7109375" style="3" customWidth="1"/>
    <col min="11783" max="11783" width="1.7109375" style="3" customWidth="1"/>
    <col min="11784" max="11786" width="9.7109375" style="3" customWidth="1"/>
    <col min="11787" max="11787" width="6.7109375" style="3" customWidth="1"/>
    <col min="11788" max="11788" width="9.7109375" style="3" customWidth="1"/>
    <col min="11789" max="11789" width="1.7109375" style="3" customWidth="1"/>
    <col min="11790" max="11792" width="9.7109375" style="3" customWidth="1"/>
    <col min="11793" max="11793" width="6.7109375" style="3" customWidth="1"/>
    <col min="11794" max="11794" width="9.7109375" style="3" customWidth="1"/>
    <col min="11795" max="11795" width="1.7109375" style="3" customWidth="1"/>
    <col min="11796" max="11798" width="9.7109375" style="3" customWidth="1"/>
    <col min="11799" max="11799" width="6.7109375" style="3" customWidth="1"/>
    <col min="11800" max="11800" width="9.7109375" style="3" customWidth="1"/>
    <col min="11801" max="11801" width="1.7109375" style="3" customWidth="1"/>
    <col min="11802" max="11804" width="9.7109375" style="3" customWidth="1"/>
    <col min="11805" max="11805" width="6.7109375" style="3" customWidth="1"/>
    <col min="11806" max="11806" width="9.7109375" style="3" customWidth="1"/>
    <col min="11807" max="11807" width="1.7109375" style="3" customWidth="1"/>
    <col min="11808" max="11810" width="9.7109375" style="3" customWidth="1"/>
    <col min="11811" max="11811" width="6.7109375" style="3" customWidth="1"/>
    <col min="11812" max="11812" width="9.7109375" style="3" customWidth="1"/>
    <col min="11813" max="12030" width="11.42578125" style="3"/>
    <col min="12031" max="12031" width="2.7109375" style="3" customWidth="1"/>
    <col min="12032" max="12032" width="21.140625" style="3" customWidth="1"/>
    <col min="12033" max="12033" width="1.7109375" style="3" customWidth="1"/>
    <col min="12034" max="12038" width="10.7109375" style="3" customWidth="1"/>
    <col min="12039" max="12039" width="1.7109375" style="3" customWidth="1"/>
    <col min="12040" max="12042" width="9.7109375" style="3" customWidth="1"/>
    <col min="12043" max="12043" width="6.7109375" style="3" customWidth="1"/>
    <col min="12044" max="12044" width="9.7109375" style="3" customWidth="1"/>
    <col min="12045" max="12045" width="1.7109375" style="3" customWidth="1"/>
    <col min="12046" max="12048" width="9.7109375" style="3" customWidth="1"/>
    <col min="12049" max="12049" width="6.7109375" style="3" customWidth="1"/>
    <col min="12050" max="12050" width="9.7109375" style="3" customWidth="1"/>
    <col min="12051" max="12051" width="1.7109375" style="3" customWidth="1"/>
    <col min="12052" max="12054" width="9.7109375" style="3" customWidth="1"/>
    <col min="12055" max="12055" width="6.7109375" style="3" customWidth="1"/>
    <col min="12056" max="12056" width="9.7109375" style="3" customWidth="1"/>
    <col min="12057" max="12057" width="1.7109375" style="3" customWidth="1"/>
    <col min="12058" max="12060" width="9.7109375" style="3" customWidth="1"/>
    <col min="12061" max="12061" width="6.7109375" style="3" customWidth="1"/>
    <col min="12062" max="12062" width="9.7109375" style="3" customWidth="1"/>
    <col min="12063" max="12063" width="1.7109375" style="3" customWidth="1"/>
    <col min="12064" max="12066" width="9.7109375" style="3" customWidth="1"/>
    <col min="12067" max="12067" width="6.7109375" style="3" customWidth="1"/>
    <col min="12068" max="12068" width="9.7109375" style="3" customWidth="1"/>
    <col min="12069" max="12286" width="11.42578125" style="3"/>
    <col min="12287" max="12287" width="2.7109375" style="3" customWidth="1"/>
    <col min="12288" max="12288" width="21.140625" style="3" customWidth="1"/>
    <col min="12289" max="12289" width="1.7109375" style="3" customWidth="1"/>
    <col min="12290" max="12294" width="10.7109375" style="3" customWidth="1"/>
    <col min="12295" max="12295" width="1.7109375" style="3" customWidth="1"/>
    <col min="12296" max="12298" width="9.7109375" style="3" customWidth="1"/>
    <col min="12299" max="12299" width="6.7109375" style="3" customWidth="1"/>
    <col min="12300" max="12300" width="9.7109375" style="3" customWidth="1"/>
    <col min="12301" max="12301" width="1.7109375" style="3" customWidth="1"/>
    <col min="12302" max="12304" width="9.7109375" style="3" customWidth="1"/>
    <col min="12305" max="12305" width="6.7109375" style="3" customWidth="1"/>
    <col min="12306" max="12306" width="9.7109375" style="3" customWidth="1"/>
    <col min="12307" max="12307" width="1.7109375" style="3" customWidth="1"/>
    <col min="12308" max="12310" width="9.7109375" style="3" customWidth="1"/>
    <col min="12311" max="12311" width="6.7109375" style="3" customWidth="1"/>
    <col min="12312" max="12312" width="9.7109375" style="3" customWidth="1"/>
    <col min="12313" max="12313" width="1.7109375" style="3" customWidth="1"/>
    <col min="12314" max="12316" width="9.7109375" style="3" customWidth="1"/>
    <col min="12317" max="12317" width="6.7109375" style="3" customWidth="1"/>
    <col min="12318" max="12318" width="9.7109375" style="3" customWidth="1"/>
    <col min="12319" max="12319" width="1.7109375" style="3" customWidth="1"/>
    <col min="12320" max="12322" width="9.7109375" style="3" customWidth="1"/>
    <col min="12323" max="12323" width="6.7109375" style="3" customWidth="1"/>
    <col min="12324" max="12324" width="9.7109375" style="3" customWidth="1"/>
    <col min="12325" max="12542" width="11.42578125" style="3"/>
    <col min="12543" max="12543" width="2.7109375" style="3" customWidth="1"/>
    <col min="12544" max="12544" width="21.140625" style="3" customWidth="1"/>
    <col min="12545" max="12545" width="1.7109375" style="3" customWidth="1"/>
    <col min="12546" max="12550" width="10.7109375" style="3" customWidth="1"/>
    <col min="12551" max="12551" width="1.7109375" style="3" customWidth="1"/>
    <col min="12552" max="12554" width="9.7109375" style="3" customWidth="1"/>
    <col min="12555" max="12555" width="6.7109375" style="3" customWidth="1"/>
    <col min="12556" max="12556" width="9.7109375" style="3" customWidth="1"/>
    <col min="12557" max="12557" width="1.7109375" style="3" customWidth="1"/>
    <col min="12558" max="12560" width="9.7109375" style="3" customWidth="1"/>
    <col min="12561" max="12561" width="6.7109375" style="3" customWidth="1"/>
    <col min="12562" max="12562" width="9.7109375" style="3" customWidth="1"/>
    <col min="12563" max="12563" width="1.7109375" style="3" customWidth="1"/>
    <col min="12564" max="12566" width="9.7109375" style="3" customWidth="1"/>
    <col min="12567" max="12567" width="6.7109375" style="3" customWidth="1"/>
    <col min="12568" max="12568" width="9.7109375" style="3" customWidth="1"/>
    <col min="12569" max="12569" width="1.7109375" style="3" customWidth="1"/>
    <col min="12570" max="12572" width="9.7109375" style="3" customWidth="1"/>
    <col min="12573" max="12573" width="6.7109375" style="3" customWidth="1"/>
    <col min="12574" max="12574" width="9.7109375" style="3" customWidth="1"/>
    <col min="12575" max="12575" width="1.7109375" style="3" customWidth="1"/>
    <col min="12576" max="12578" width="9.7109375" style="3" customWidth="1"/>
    <col min="12579" max="12579" width="6.7109375" style="3" customWidth="1"/>
    <col min="12580" max="12580" width="9.7109375" style="3" customWidth="1"/>
    <col min="12581" max="12798" width="11.42578125" style="3"/>
    <col min="12799" max="12799" width="2.7109375" style="3" customWidth="1"/>
    <col min="12800" max="12800" width="21.140625" style="3" customWidth="1"/>
    <col min="12801" max="12801" width="1.7109375" style="3" customWidth="1"/>
    <col min="12802" max="12806" width="10.7109375" style="3" customWidth="1"/>
    <col min="12807" max="12807" width="1.7109375" style="3" customWidth="1"/>
    <col min="12808" max="12810" width="9.7109375" style="3" customWidth="1"/>
    <col min="12811" max="12811" width="6.7109375" style="3" customWidth="1"/>
    <col min="12812" max="12812" width="9.7109375" style="3" customWidth="1"/>
    <col min="12813" max="12813" width="1.7109375" style="3" customWidth="1"/>
    <col min="12814" max="12816" width="9.7109375" style="3" customWidth="1"/>
    <col min="12817" max="12817" width="6.7109375" style="3" customWidth="1"/>
    <col min="12818" max="12818" width="9.7109375" style="3" customWidth="1"/>
    <col min="12819" max="12819" width="1.7109375" style="3" customWidth="1"/>
    <col min="12820" max="12822" width="9.7109375" style="3" customWidth="1"/>
    <col min="12823" max="12823" width="6.7109375" style="3" customWidth="1"/>
    <col min="12824" max="12824" width="9.7109375" style="3" customWidth="1"/>
    <col min="12825" max="12825" width="1.7109375" style="3" customWidth="1"/>
    <col min="12826" max="12828" width="9.7109375" style="3" customWidth="1"/>
    <col min="12829" max="12829" width="6.7109375" style="3" customWidth="1"/>
    <col min="12830" max="12830" width="9.7109375" style="3" customWidth="1"/>
    <col min="12831" max="12831" width="1.7109375" style="3" customWidth="1"/>
    <col min="12832" max="12834" width="9.7109375" style="3" customWidth="1"/>
    <col min="12835" max="12835" width="6.7109375" style="3" customWidth="1"/>
    <col min="12836" max="12836" width="9.7109375" style="3" customWidth="1"/>
    <col min="12837" max="13054" width="11.42578125" style="3"/>
    <col min="13055" max="13055" width="2.7109375" style="3" customWidth="1"/>
    <col min="13056" max="13056" width="21.140625" style="3" customWidth="1"/>
    <col min="13057" max="13057" width="1.7109375" style="3" customWidth="1"/>
    <col min="13058" max="13062" width="10.7109375" style="3" customWidth="1"/>
    <col min="13063" max="13063" width="1.7109375" style="3" customWidth="1"/>
    <col min="13064" max="13066" width="9.7109375" style="3" customWidth="1"/>
    <col min="13067" max="13067" width="6.7109375" style="3" customWidth="1"/>
    <col min="13068" max="13068" width="9.7109375" style="3" customWidth="1"/>
    <col min="13069" max="13069" width="1.7109375" style="3" customWidth="1"/>
    <col min="13070" max="13072" width="9.7109375" style="3" customWidth="1"/>
    <col min="13073" max="13073" width="6.7109375" style="3" customWidth="1"/>
    <col min="13074" max="13074" width="9.7109375" style="3" customWidth="1"/>
    <col min="13075" max="13075" width="1.7109375" style="3" customWidth="1"/>
    <col min="13076" max="13078" width="9.7109375" style="3" customWidth="1"/>
    <col min="13079" max="13079" width="6.7109375" style="3" customWidth="1"/>
    <col min="13080" max="13080" width="9.7109375" style="3" customWidth="1"/>
    <col min="13081" max="13081" width="1.7109375" style="3" customWidth="1"/>
    <col min="13082" max="13084" width="9.7109375" style="3" customWidth="1"/>
    <col min="13085" max="13085" width="6.7109375" style="3" customWidth="1"/>
    <col min="13086" max="13086" width="9.7109375" style="3" customWidth="1"/>
    <col min="13087" max="13087" width="1.7109375" style="3" customWidth="1"/>
    <col min="13088" max="13090" width="9.7109375" style="3" customWidth="1"/>
    <col min="13091" max="13091" width="6.7109375" style="3" customWidth="1"/>
    <col min="13092" max="13092" width="9.7109375" style="3" customWidth="1"/>
    <col min="13093" max="13310" width="11.42578125" style="3"/>
    <col min="13311" max="13311" width="2.7109375" style="3" customWidth="1"/>
    <col min="13312" max="13312" width="21.140625" style="3" customWidth="1"/>
    <col min="13313" max="13313" width="1.7109375" style="3" customWidth="1"/>
    <col min="13314" max="13318" width="10.7109375" style="3" customWidth="1"/>
    <col min="13319" max="13319" width="1.7109375" style="3" customWidth="1"/>
    <col min="13320" max="13322" width="9.7109375" style="3" customWidth="1"/>
    <col min="13323" max="13323" width="6.7109375" style="3" customWidth="1"/>
    <col min="13324" max="13324" width="9.7109375" style="3" customWidth="1"/>
    <col min="13325" max="13325" width="1.7109375" style="3" customWidth="1"/>
    <col min="13326" max="13328" width="9.7109375" style="3" customWidth="1"/>
    <col min="13329" max="13329" width="6.7109375" style="3" customWidth="1"/>
    <col min="13330" max="13330" width="9.7109375" style="3" customWidth="1"/>
    <col min="13331" max="13331" width="1.7109375" style="3" customWidth="1"/>
    <col min="13332" max="13334" width="9.7109375" style="3" customWidth="1"/>
    <col min="13335" max="13335" width="6.7109375" style="3" customWidth="1"/>
    <col min="13336" max="13336" width="9.7109375" style="3" customWidth="1"/>
    <col min="13337" max="13337" width="1.7109375" style="3" customWidth="1"/>
    <col min="13338" max="13340" width="9.7109375" style="3" customWidth="1"/>
    <col min="13341" max="13341" width="6.7109375" style="3" customWidth="1"/>
    <col min="13342" max="13342" width="9.7109375" style="3" customWidth="1"/>
    <col min="13343" max="13343" width="1.7109375" style="3" customWidth="1"/>
    <col min="13344" max="13346" width="9.7109375" style="3" customWidth="1"/>
    <col min="13347" max="13347" width="6.7109375" style="3" customWidth="1"/>
    <col min="13348" max="13348" width="9.7109375" style="3" customWidth="1"/>
    <col min="13349" max="13566" width="11.42578125" style="3"/>
    <col min="13567" max="13567" width="2.7109375" style="3" customWidth="1"/>
    <col min="13568" max="13568" width="21.140625" style="3" customWidth="1"/>
    <col min="13569" max="13569" width="1.7109375" style="3" customWidth="1"/>
    <col min="13570" max="13574" width="10.7109375" style="3" customWidth="1"/>
    <col min="13575" max="13575" width="1.7109375" style="3" customWidth="1"/>
    <col min="13576" max="13578" width="9.7109375" style="3" customWidth="1"/>
    <col min="13579" max="13579" width="6.7109375" style="3" customWidth="1"/>
    <col min="13580" max="13580" width="9.7109375" style="3" customWidth="1"/>
    <col min="13581" max="13581" width="1.7109375" style="3" customWidth="1"/>
    <col min="13582" max="13584" width="9.7109375" style="3" customWidth="1"/>
    <col min="13585" max="13585" width="6.7109375" style="3" customWidth="1"/>
    <col min="13586" max="13586" width="9.7109375" style="3" customWidth="1"/>
    <col min="13587" max="13587" width="1.7109375" style="3" customWidth="1"/>
    <col min="13588" max="13590" width="9.7109375" style="3" customWidth="1"/>
    <col min="13591" max="13591" width="6.7109375" style="3" customWidth="1"/>
    <col min="13592" max="13592" width="9.7109375" style="3" customWidth="1"/>
    <col min="13593" max="13593" width="1.7109375" style="3" customWidth="1"/>
    <col min="13594" max="13596" width="9.7109375" style="3" customWidth="1"/>
    <col min="13597" max="13597" width="6.7109375" style="3" customWidth="1"/>
    <col min="13598" max="13598" width="9.7109375" style="3" customWidth="1"/>
    <col min="13599" max="13599" width="1.7109375" style="3" customWidth="1"/>
    <col min="13600" max="13602" width="9.7109375" style="3" customWidth="1"/>
    <col min="13603" max="13603" width="6.7109375" style="3" customWidth="1"/>
    <col min="13604" max="13604" width="9.7109375" style="3" customWidth="1"/>
    <col min="13605" max="13822" width="11.42578125" style="3"/>
    <col min="13823" max="13823" width="2.7109375" style="3" customWidth="1"/>
    <col min="13824" max="13824" width="21.140625" style="3" customWidth="1"/>
    <col min="13825" max="13825" width="1.7109375" style="3" customWidth="1"/>
    <col min="13826" max="13830" width="10.7109375" style="3" customWidth="1"/>
    <col min="13831" max="13831" width="1.7109375" style="3" customWidth="1"/>
    <col min="13832" max="13834" width="9.7109375" style="3" customWidth="1"/>
    <col min="13835" max="13835" width="6.7109375" style="3" customWidth="1"/>
    <col min="13836" max="13836" width="9.7109375" style="3" customWidth="1"/>
    <col min="13837" max="13837" width="1.7109375" style="3" customWidth="1"/>
    <col min="13838" max="13840" width="9.7109375" style="3" customWidth="1"/>
    <col min="13841" max="13841" width="6.7109375" style="3" customWidth="1"/>
    <col min="13842" max="13842" width="9.7109375" style="3" customWidth="1"/>
    <col min="13843" max="13843" width="1.7109375" style="3" customWidth="1"/>
    <col min="13844" max="13846" width="9.7109375" style="3" customWidth="1"/>
    <col min="13847" max="13847" width="6.7109375" style="3" customWidth="1"/>
    <col min="13848" max="13848" width="9.7109375" style="3" customWidth="1"/>
    <col min="13849" max="13849" width="1.7109375" style="3" customWidth="1"/>
    <col min="13850" max="13852" width="9.7109375" style="3" customWidth="1"/>
    <col min="13853" max="13853" width="6.7109375" style="3" customWidth="1"/>
    <col min="13854" max="13854" width="9.7109375" style="3" customWidth="1"/>
    <col min="13855" max="13855" width="1.7109375" style="3" customWidth="1"/>
    <col min="13856" max="13858" width="9.7109375" style="3" customWidth="1"/>
    <col min="13859" max="13859" width="6.7109375" style="3" customWidth="1"/>
    <col min="13860" max="13860" width="9.7109375" style="3" customWidth="1"/>
    <col min="13861" max="14078" width="11.42578125" style="3"/>
    <col min="14079" max="14079" width="2.7109375" style="3" customWidth="1"/>
    <col min="14080" max="14080" width="21.140625" style="3" customWidth="1"/>
    <col min="14081" max="14081" width="1.7109375" style="3" customWidth="1"/>
    <col min="14082" max="14086" width="10.7109375" style="3" customWidth="1"/>
    <col min="14087" max="14087" width="1.7109375" style="3" customWidth="1"/>
    <col min="14088" max="14090" width="9.7109375" style="3" customWidth="1"/>
    <col min="14091" max="14091" width="6.7109375" style="3" customWidth="1"/>
    <col min="14092" max="14092" width="9.7109375" style="3" customWidth="1"/>
    <col min="14093" max="14093" width="1.7109375" style="3" customWidth="1"/>
    <col min="14094" max="14096" width="9.7109375" style="3" customWidth="1"/>
    <col min="14097" max="14097" width="6.7109375" style="3" customWidth="1"/>
    <col min="14098" max="14098" width="9.7109375" style="3" customWidth="1"/>
    <col min="14099" max="14099" width="1.7109375" style="3" customWidth="1"/>
    <col min="14100" max="14102" width="9.7109375" style="3" customWidth="1"/>
    <col min="14103" max="14103" width="6.7109375" style="3" customWidth="1"/>
    <col min="14104" max="14104" width="9.7109375" style="3" customWidth="1"/>
    <col min="14105" max="14105" width="1.7109375" style="3" customWidth="1"/>
    <col min="14106" max="14108" width="9.7109375" style="3" customWidth="1"/>
    <col min="14109" max="14109" width="6.7109375" style="3" customWidth="1"/>
    <col min="14110" max="14110" width="9.7109375" style="3" customWidth="1"/>
    <col min="14111" max="14111" width="1.7109375" style="3" customWidth="1"/>
    <col min="14112" max="14114" width="9.7109375" style="3" customWidth="1"/>
    <col min="14115" max="14115" width="6.7109375" style="3" customWidth="1"/>
    <col min="14116" max="14116" width="9.7109375" style="3" customWidth="1"/>
    <col min="14117" max="14334" width="11.42578125" style="3"/>
    <col min="14335" max="14335" width="2.7109375" style="3" customWidth="1"/>
    <col min="14336" max="14336" width="21.140625" style="3" customWidth="1"/>
    <col min="14337" max="14337" width="1.7109375" style="3" customWidth="1"/>
    <col min="14338" max="14342" width="10.7109375" style="3" customWidth="1"/>
    <col min="14343" max="14343" width="1.7109375" style="3" customWidth="1"/>
    <col min="14344" max="14346" width="9.7109375" style="3" customWidth="1"/>
    <col min="14347" max="14347" width="6.7109375" style="3" customWidth="1"/>
    <col min="14348" max="14348" width="9.7109375" style="3" customWidth="1"/>
    <col min="14349" max="14349" width="1.7109375" style="3" customWidth="1"/>
    <col min="14350" max="14352" width="9.7109375" style="3" customWidth="1"/>
    <col min="14353" max="14353" width="6.7109375" style="3" customWidth="1"/>
    <col min="14354" max="14354" width="9.7109375" style="3" customWidth="1"/>
    <col min="14355" max="14355" width="1.7109375" style="3" customWidth="1"/>
    <col min="14356" max="14358" width="9.7109375" style="3" customWidth="1"/>
    <col min="14359" max="14359" width="6.7109375" style="3" customWidth="1"/>
    <col min="14360" max="14360" width="9.7109375" style="3" customWidth="1"/>
    <col min="14361" max="14361" width="1.7109375" style="3" customWidth="1"/>
    <col min="14362" max="14364" width="9.7109375" style="3" customWidth="1"/>
    <col min="14365" max="14365" width="6.7109375" style="3" customWidth="1"/>
    <col min="14366" max="14366" width="9.7109375" style="3" customWidth="1"/>
    <col min="14367" max="14367" width="1.7109375" style="3" customWidth="1"/>
    <col min="14368" max="14370" width="9.7109375" style="3" customWidth="1"/>
    <col min="14371" max="14371" width="6.7109375" style="3" customWidth="1"/>
    <col min="14372" max="14372" width="9.7109375" style="3" customWidth="1"/>
    <col min="14373" max="14590" width="11.42578125" style="3"/>
    <col min="14591" max="14591" width="2.7109375" style="3" customWidth="1"/>
    <col min="14592" max="14592" width="21.140625" style="3" customWidth="1"/>
    <col min="14593" max="14593" width="1.7109375" style="3" customWidth="1"/>
    <col min="14594" max="14598" width="10.7109375" style="3" customWidth="1"/>
    <col min="14599" max="14599" width="1.7109375" style="3" customWidth="1"/>
    <col min="14600" max="14602" width="9.7109375" style="3" customWidth="1"/>
    <col min="14603" max="14603" width="6.7109375" style="3" customWidth="1"/>
    <col min="14604" max="14604" width="9.7109375" style="3" customWidth="1"/>
    <col min="14605" max="14605" width="1.7109375" style="3" customWidth="1"/>
    <col min="14606" max="14608" width="9.7109375" style="3" customWidth="1"/>
    <col min="14609" max="14609" width="6.7109375" style="3" customWidth="1"/>
    <col min="14610" max="14610" width="9.7109375" style="3" customWidth="1"/>
    <col min="14611" max="14611" width="1.7109375" style="3" customWidth="1"/>
    <col min="14612" max="14614" width="9.7109375" style="3" customWidth="1"/>
    <col min="14615" max="14615" width="6.7109375" style="3" customWidth="1"/>
    <col min="14616" max="14616" width="9.7109375" style="3" customWidth="1"/>
    <col min="14617" max="14617" width="1.7109375" style="3" customWidth="1"/>
    <col min="14618" max="14620" width="9.7109375" style="3" customWidth="1"/>
    <col min="14621" max="14621" width="6.7109375" style="3" customWidth="1"/>
    <col min="14622" max="14622" width="9.7109375" style="3" customWidth="1"/>
    <col min="14623" max="14623" width="1.7109375" style="3" customWidth="1"/>
    <col min="14624" max="14626" width="9.7109375" style="3" customWidth="1"/>
    <col min="14627" max="14627" width="6.7109375" style="3" customWidth="1"/>
    <col min="14628" max="14628" width="9.7109375" style="3" customWidth="1"/>
    <col min="14629" max="14846" width="11.42578125" style="3"/>
    <col min="14847" max="14847" width="2.7109375" style="3" customWidth="1"/>
    <col min="14848" max="14848" width="21.140625" style="3" customWidth="1"/>
    <col min="14849" max="14849" width="1.7109375" style="3" customWidth="1"/>
    <col min="14850" max="14854" width="10.7109375" style="3" customWidth="1"/>
    <col min="14855" max="14855" width="1.7109375" style="3" customWidth="1"/>
    <col min="14856" max="14858" width="9.7109375" style="3" customWidth="1"/>
    <col min="14859" max="14859" width="6.7109375" style="3" customWidth="1"/>
    <col min="14860" max="14860" width="9.7109375" style="3" customWidth="1"/>
    <col min="14861" max="14861" width="1.7109375" style="3" customWidth="1"/>
    <col min="14862" max="14864" width="9.7109375" style="3" customWidth="1"/>
    <col min="14865" max="14865" width="6.7109375" style="3" customWidth="1"/>
    <col min="14866" max="14866" width="9.7109375" style="3" customWidth="1"/>
    <col min="14867" max="14867" width="1.7109375" style="3" customWidth="1"/>
    <col min="14868" max="14870" width="9.7109375" style="3" customWidth="1"/>
    <col min="14871" max="14871" width="6.7109375" style="3" customWidth="1"/>
    <col min="14872" max="14872" width="9.7109375" style="3" customWidth="1"/>
    <col min="14873" max="14873" width="1.7109375" style="3" customWidth="1"/>
    <col min="14874" max="14876" width="9.7109375" style="3" customWidth="1"/>
    <col min="14877" max="14877" width="6.7109375" style="3" customWidth="1"/>
    <col min="14878" max="14878" width="9.7109375" style="3" customWidth="1"/>
    <col min="14879" max="14879" width="1.7109375" style="3" customWidth="1"/>
    <col min="14880" max="14882" width="9.7109375" style="3" customWidth="1"/>
    <col min="14883" max="14883" width="6.7109375" style="3" customWidth="1"/>
    <col min="14884" max="14884" width="9.7109375" style="3" customWidth="1"/>
    <col min="14885" max="15102" width="11.42578125" style="3"/>
    <col min="15103" max="15103" width="2.7109375" style="3" customWidth="1"/>
    <col min="15104" max="15104" width="21.140625" style="3" customWidth="1"/>
    <col min="15105" max="15105" width="1.7109375" style="3" customWidth="1"/>
    <col min="15106" max="15110" width="10.7109375" style="3" customWidth="1"/>
    <col min="15111" max="15111" width="1.7109375" style="3" customWidth="1"/>
    <col min="15112" max="15114" width="9.7109375" style="3" customWidth="1"/>
    <col min="15115" max="15115" width="6.7109375" style="3" customWidth="1"/>
    <col min="15116" max="15116" width="9.7109375" style="3" customWidth="1"/>
    <col min="15117" max="15117" width="1.7109375" style="3" customWidth="1"/>
    <col min="15118" max="15120" width="9.7109375" style="3" customWidth="1"/>
    <col min="15121" max="15121" width="6.7109375" style="3" customWidth="1"/>
    <col min="15122" max="15122" width="9.7109375" style="3" customWidth="1"/>
    <col min="15123" max="15123" width="1.7109375" style="3" customWidth="1"/>
    <col min="15124" max="15126" width="9.7109375" style="3" customWidth="1"/>
    <col min="15127" max="15127" width="6.7109375" style="3" customWidth="1"/>
    <col min="15128" max="15128" width="9.7109375" style="3" customWidth="1"/>
    <col min="15129" max="15129" width="1.7109375" style="3" customWidth="1"/>
    <col min="15130" max="15132" width="9.7109375" style="3" customWidth="1"/>
    <col min="15133" max="15133" width="6.7109375" style="3" customWidth="1"/>
    <col min="15134" max="15134" width="9.7109375" style="3" customWidth="1"/>
    <col min="15135" max="15135" width="1.7109375" style="3" customWidth="1"/>
    <col min="15136" max="15138" width="9.7109375" style="3" customWidth="1"/>
    <col min="15139" max="15139" width="6.7109375" style="3" customWidth="1"/>
    <col min="15140" max="15140" width="9.7109375" style="3" customWidth="1"/>
    <col min="15141" max="15358" width="11.42578125" style="3"/>
    <col min="15359" max="15359" width="2.7109375" style="3" customWidth="1"/>
    <col min="15360" max="15360" width="21.140625" style="3" customWidth="1"/>
    <col min="15361" max="15361" width="1.7109375" style="3" customWidth="1"/>
    <col min="15362" max="15366" width="10.7109375" style="3" customWidth="1"/>
    <col min="15367" max="15367" width="1.7109375" style="3" customWidth="1"/>
    <col min="15368" max="15370" width="9.7109375" style="3" customWidth="1"/>
    <col min="15371" max="15371" width="6.7109375" style="3" customWidth="1"/>
    <col min="15372" max="15372" width="9.7109375" style="3" customWidth="1"/>
    <col min="15373" max="15373" width="1.7109375" style="3" customWidth="1"/>
    <col min="15374" max="15376" width="9.7109375" style="3" customWidth="1"/>
    <col min="15377" max="15377" width="6.7109375" style="3" customWidth="1"/>
    <col min="15378" max="15378" width="9.7109375" style="3" customWidth="1"/>
    <col min="15379" max="15379" width="1.7109375" style="3" customWidth="1"/>
    <col min="15380" max="15382" width="9.7109375" style="3" customWidth="1"/>
    <col min="15383" max="15383" width="6.7109375" style="3" customWidth="1"/>
    <col min="15384" max="15384" width="9.7109375" style="3" customWidth="1"/>
    <col min="15385" max="15385" width="1.7109375" style="3" customWidth="1"/>
    <col min="15386" max="15388" width="9.7109375" style="3" customWidth="1"/>
    <col min="15389" max="15389" width="6.7109375" style="3" customWidth="1"/>
    <col min="15390" max="15390" width="9.7109375" style="3" customWidth="1"/>
    <col min="15391" max="15391" width="1.7109375" style="3" customWidth="1"/>
    <col min="15392" max="15394" width="9.7109375" style="3" customWidth="1"/>
    <col min="15395" max="15395" width="6.7109375" style="3" customWidth="1"/>
    <col min="15396" max="15396" width="9.7109375" style="3" customWidth="1"/>
    <col min="15397" max="15614" width="11.42578125" style="3"/>
    <col min="15615" max="15615" width="2.7109375" style="3" customWidth="1"/>
    <col min="15616" max="15616" width="21.140625" style="3" customWidth="1"/>
    <col min="15617" max="15617" width="1.7109375" style="3" customWidth="1"/>
    <col min="15618" max="15622" width="10.7109375" style="3" customWidth="1"/>
    <col min="15623" max="15623" width="1.7109375" style="3" customWidth="1"/>
    <col min="15624" max="15626" width="9.7109375" style="3" customWidth="1"/>
    <col min="15627" max="15627" width="6.7109375" style="3" customWidth="1"/>
    <col min="15628" max="15628" width="9.7109375" style="3" customWidth="1"/>
    <col min="15629" max="15629" width="1.7109375" style="3" customWidth="1"/>
    <col min="15630" max="15632" width="9.7109375" style="3" customWidth="1"/>
    <col min="15633" max="15633" width="6.7109375" style="3" customWidth="1"/>
    <col min="15634" max="15634" width="9.7109375" style="3" customWidth="1"/>
    <col min="15635" max="15635" width="1.7109375" style="3" customWidth="1"/>
    <col min="15636" max="15638" width="9.7109375" style="3" customWidth="1"/>
    <col min="15639" max="15639" width="6.7109375" style="3" customWidth="1"/>
    <col min="15640" max="15640" width="9.7109375" style="3" customWidth="1"/>
    <col min="15641" max="15641" width="1.7109375" style="3" customWidth="1"/>
    <col min="15642" max="15644" width="9.7109375" style="3" customWidth="1"/>
    <col min="15645" max="15645" width="6.7109375" style="3" customWidth="1"/>
    <col min="15646" max="15646" width="9.7109375" style="3" customWidth="1"/>
    <col min="15647" max="15647" width="1.7109375" style="3" customWidth="1"/>
    <col min="15648" max="15650" width="9.7109375" style="3" customWidth="1"/>
    <col min="15651" max="15651" width="6.7109375" style="3" customWidth="1"/>
    <col min="15652" max="15652" width="9.7109375" style="3" customWidth="1"/>
    <col min="15653" max="15870" width="11.42578125" style="3"/>
    <col min="15871" max="15871" width="2.7109375" style="3" customWidth="1"/>
    <col min="15872" max="15872" width="21.140625" style="3" customWidth="1"/>
    <col min="15873" max="15873" width="1.7109375" style="3" customWidth="1"/>
    <col min="15874" max="15878" width="10.7109375" style="3" customWidth="1"/>
    <col min="15879" max="15879" width="1.7109375" style="3" customWidth="1"/>
    <col min="15880" max="15882" width="9.7109375" style="3" customWidth="1"/>
    <col min="15883" max="15883" width="6.7109375" style="3" customWidth="1"/>
    <col min="15884" max="15884" width="9.7109375" style="3" customWidth="1"/>
    <col min="15885" max="15885" width="1.7109375" style="3" customWidth="1"/>
    <col min="15886" max="15888" width="9.7109375" style="3" customWidth="1"/>
    <col min="15889" max="15889" width="6.7109375" style="3" customWidth="1"/>
    <col min="15890" max="15890" width="9.7109375" style="3" customWidth="1"/>
    <col min="15891" max="15891" width="1.7109375" style="3" customWidth="1"/>
    <col min="15892" max="15894" width="9.7109375" style="3" customWidth="1"/>
    <col min="15895" max="15895" width="6.7109375" style="3" customWidth="1"/>
    <col min="15896" max="15896" width="9.7109375" style="3" customWidth="1"/>
    <col min="15897" max="15897" width="1.7109375" style="3" customWidth="1"/>
    <col min="15898" max="15900" width="9.7109375" style="3" customWidth="1"/>
    <col min="15901" max="15901" width="6.7109375" style="3" customWidth="1"/>
    <col min="15902" max="15902" width="9.7109375" style="3" customWidth="1"/>
    <col min="15903" max="15903" width="1.7109375" style="3" customWidth="1"/>
    <col min="15904" max="15906" width="9.7109375" style="3" customWidth="1"/>
    <col min="15907" max="15907" width="6.7109375" style="3" customWidth="1"/>
    <col min="15908" max="15908" width="9.7109375" style="3" customWidth="1"/>
    <col min="15909" max="16126" width="11.42578125" style="3"/>
    <col min="16127" max="16127" width="2.7109375" style="3" customWidth="1"/>
    <col min="16128" max="16128" width="21.140625" style="3" customWidth="1"/>
    <col min="16129" max="16129" width="1.7109375" style="3" customWidth="1"/>
    <col min="16130" max="16134" width="10.7109375" style="3" customWidth="1"/>
    <col min="16135" max="16135" width="1.7109375" style="3" customWidth="1"/>
    <col min="16136" max="16138" width="9.7109375" style="3" customWidth="1"/>
    <col min="16139" max="16139" width="6.7109375" style="3" customWidth="1"/>
    <col min="16140" max="16140" width="9.7109375" style="3" customWidth="1"/>
    <col min="16141" max="16141" width="1.7109375" style="3" customWidth="1"/>
    <col min="16142" max="16144" width="9.7109375" style="3" customWidth="1"/>
    <col min="16145" max="16145" width="6.7109375" style="3" customWidth="1"/>
    <col min="16146" max="16146" width="9.7109375" style="3" customWidth="1"/>
    <col min="16147" max="16147" width="1.7109375" style="3" customWidth="1"/>
    <col min="16148" max="16150" width="9.7109375" style="3" customWidth="1"/>
    <col min="16151" max="16151" width="6.7109375" style="3" customWidth="1"/>
    <col min="16152" max="16152" width="9.7109375" style="3" customWidth="1"/>
    <col min="16153" max="16153" width="1.7109375" style="3" customWidth="1"/>
    <col min="16154" max="16156" width="9.7109375" style="3" customWidth="1"/>
    <col min="16157" max="16157" width="6.7109375" style="3" customWidth="1"/>
    <col min="16158" max="16158" width="9.7109375" style="3" customWidth="1"/>
    <col min="16159" max="16159" width="1.7109375" style="3" customWidth="1"/>
    <col min="16160" max="16162" width="9.7109375" style="3" customWidth="1"/>
    <col min="16163" max="16163" width="6.7109375" style="3" customWidth="1"/>
    <col min="16164" max="16164" width="9.7109375" style="3" customWidth="1"/>
    <col min="16165" max="16384" width="11.42578125" style="3"/>
  </cols>
  <sheetData>
    <row r="1" spans="1:36" s="4" customFormat="1" x14ac:dyDescent="0.3">
      <c r="B1" s="9" t="s">
        <v>203</v>
      </c>
      <c r="H1" s="506"/>
      <c r="N1" s="506"/>
      <c r="T1" s="506"/>
      <c r="X1" s="506"/>
      <c r="AD1" s="506"/>
      <c r="AJ1" s="506"/>
    </row>
    <row r="2" spans="1:36" s="4" customFormat="1" x14ac:dyDescent="0.3">
      <c r="B2" s="425"/>
      <c r="C2" s="425"/>
      <c r="D2" s="425"/>
      <c r="E2" s="425"/>
      <c r="F2" s="425"/>
      <c r="G2" s="425"/>
      <c r="H2" s="513"/>
      <c r="I2" s="425"/>
      <c r="J2" s="425"/>
      <c r="K2" s="530"/>
      <c r="L2" s="530"/>
      <c r="M2" s="530"/>
      <c r="N2" s="565"/>
      <c r="O2" s="530"/>
      <c r="P2" s="530"/>
      <c r="Q2" s="530"/>
      <c r="R2" s="530"/>
      <c r="S2" s="530"/>
      <c r="T2" s="565"/>
      <c r="U2" s="530"/>
      <c r="V2" s="530"/>
      <c r="W2" s="530"/>
      <c r="X2" s="565"/>
      <c r="Y2" s="530"/>
      <c r="Z2" s="530"/>
      <c r="AA2" s="530"/>
      <c r="AB2" s="530"/>
      <c r="AC2" s="530"/>
      <c r="AD2" s="565"/>
      <c r="AE2" s="530"/>
      <c r="AF2" s="530"/>
      <c r="AG2" s="530"/>
      <c r="AH2" s="530"/>
      <c r="AI2" s="530"/>
      <c r="AJ2" s="565" t="s">
        <v>374</v>
      </c>
    </row>
    <row r="3" spans="1:36" s="455" customFormat="1" ht="19.5" customHeight="1" thickBot="1" x14ac:dyDescent="0.25">
      <c r="B3" s="516" t="s">
        <v>530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X3" s="515"/>
      <c r="AD3" s="515"/>
      <c r="AJ3" s="515"/>
    </row>
    <row r="4" spans="1:36" ht="30.75" customHeight="1" thickBot="1" x14ac:dyDescent="0.35">
      <c r="A4" s="819" t="s">
        <v>238</v>
      </c>
      <c r="B4" s="819"/>
      <c r="C4" s="819"/>
      <c r="D4" s="753" t="s">
        <v>239</v>
      </c>
      <c r="E4" s="753"/>
      <c r="F4" s="753"/>
      <c r="G4" s="753"/>
      <c r="H4" s="753"/>
      <c r="I4" s="507"/>
      <c r="J4" s="753" t="s">
        <v>240</v>
      </c>
      <c r="K4" s="753"/>
      <c r="L4" s="753"/>
      <c r="M4" s="753"/>
      <c r="N4" s="753"/>
      <c r="O4" s="507"/>
      <c r="P4" s="753" t="s">
        <v>241</v>
      </c>
      <c r="Q4" s="753"/>
      <c r="R4" s="753"/>
      <c r="S4" s="753"/>
      <c r="T4" s="753"/>
      <c r="U4" s="507"/>
      <c r="V4" s="753" t="s">
        <v>242</v>
      </c>
      <c r="W4" s="753"/>
      <c r="X4" s="753"/>
      <c r="Y4" s="507"/>
      <c r="Z4" s="753" t="s">
        <v>461</v>
      </c>
      <c r="AA4" s="753"/>
      <c r="AB4" s="753"/>
      <c r="AC4" s="753"/>
      <c r="AD4" s="753"/>
      <c r="AE4" s="507"/>
      <c r="AF4" s="753" t="s">
        <v>42</v>
      </c>
      <c r="AG4" s="753"/>
      <c r="AH4" s="753"/>
      <c r="AI4" s="753"/>
      <c r="AJ4" s="753"/>
    </row>
    <row r="5" spans="1:36" ht="22.5" customHeight="1" x14ac:dyDescent="0.3">
      <c r="A5" s="846"/>
      <c r="B5" s="846"/>
      <c r="C5" s="846"/>
      <c r="D5" s="846" t="s">
        <v>244</v>
      </c>
      <c r="E5" s="846"/>
      <c r="F5" s="846" t="s">
        <v>439</v>
      </c>
      <c r="G5" s="846"/>
      <c r="H5" s="855" t="s">
        <v>42</v>
      </c>
      <c r="I5" s="36"/>
      <c r="J5" s="846" t="s">
        <v>244</v>
      </c>
      <c r="K5" s="846"/>
      <c r="L5" s="846" t="s">
        <v>439</v>
      </c>
      <c r="M5" s="846"/>
      <c r="N5" s="855" t="s">
        <v>42</v>
      </c>
      <c r="O5" s="36"/>
      <c r="P5" s="846" t="s">
        <v>244</v>
      </c>
      <c r="Q5" s="846"/>
      <c r="R5" s="846" t="s">
        <v>439</v>
      </c>
      <c r="S5" s="846"/>
      <c r="T5" s="855" t="s">
        <v>42</v>
      </c>
      <c r="U5" s="36"/>
      <c r="V5" s="563" t="s">
        <v>244</v>
      </c>
      <c r="W5" s="563" t="s">
        <v>439</v>
      </c>
      <c r="X5" s="855" t="s">
        <v>42</v>
      </c>
      <c r="Y5" s="36"/>
      <c r="Z5" s="846" t="s">
        <v>244</v>
      </c>
      <c r="AA5" s="846"/>
      <c r="AB5" s="846" t="s">
        <v>439</v>
      </c>
      <c r="AC5" s="846"/>
      <c r="AD5" s="855" t="s">
        <v>42</v>
      </c>
      <c r="AE5" s="36"/>
      <c r="AF5" s="846" t="s">
        <v>244</v>
      </c>
      <c r="AG5" s="846"/>
      <c r="AH5" s="846" t="s">
        <v>439</v>
      </c>
      <c r="AI5" s="846"/>
      <c r="AJ5" s="855" t="s">
        <v>42</v>
      </c>
    </row>
    <row r="6" spans="1:36" ht="25.5" customHeight="1" thickBot="1" x14ac:dyDescent="0.35">
      <c r="A6" s="837"/>
      <c r="B6" s="837"/>
      <c r="C6" s="837"/>
      <c r="D6" s="560" t="s">
        <v>57</v>
      </c>
      <c r="E6" s="560" t="s">
        <v>58</v>
      </c>
      <c r="F6" s="560" t="s">
        <v>57</v>
      </c>
      <c r="G6" s="560" t="s">
        <v>58</v>
      </c>
      <c r="H6" s="856"/>
      <c r="I6" s="514"/>
      <c r="J6" s="560" t="s">
        <v>57</v>
      </c>
      <c r="K6" s="560" t="s">
        <v>58</v>
      </c>
      <c r="L6" s="560" t="s">
        <v>57</v>
      </c>
      <c r="M6" s="560" t="s">
        <v>58</v>
      </c>
      <c r="N6" s="856"/>
      <c r="O6" s="514"/>
      <c r="P6" s="560" t="s">
        <v>57</v>
      </c>
      <c r="Q6" s="560" t="s">
        <v>58</v>
      </c>
      <c r="R6" s="560" t="s">
        <v>57</v>
      </c>
      <c r="S6" s="560" t="s">
        <v>58</v>
      </c>
      <c r="T6" s="856"/>
      <c r="U6" s="514"/>
      <c r="V6" s="560" t="s">
        <v>57</v>
      </c>
      <c r="W6" s="560" t="s">
        <v>57</v>
      </c>
      <c r="X6" s="856"/>
      <c r="Y6" s="514"/>
      <c r="Z6" s="560" t="s">
        <v>57</v>
      </c>
      <c r="AA6" s="560" t="s">
        <v>58</v>
      </c>
      <c r="AB6" s="560" t="s">
        <v>57</v>
      </c>
      <c r="AC6" s="560" t="s">
        <v>58</v>
      </c>
      <c r="AD6" s="856"/>
      <c r="AE6" s="514"/>
      <c r="AF6" s="560" t="s">
        <v>57</v>
      </c>
      <c r="AG6" s="560" t="s">
        <v>58</v>
      </c>
      <c r="AH6" s="560" t="s">
        <v>57</v>
      </c>
      <c r="AI6" s="560" t="s">
        <v>58</v>
      </c>
      <c r="AJ6" s="856"/>
    </row>
    <row r="7" spans="1:36" ht="21" customHeight="1" x14ac:dyDescent="0.3">
      <c r="A7" s="25"/>
      <c r="B7" s="25" t="s">
        <v>42</v>
      </c>
      <c r="C7" s="25"/>
      <c r="D7" s="27">
        <v>2690</v>
      </c>
      <c r="E7" s="27">
        <v>1796</v>
      </c>
      <c r="F7" s="27">
        <v>922</v>
      </c>
      <c r="G7" s="27">
        <v>708</v>
      </c>
      <c r="H7" s="23">
        <v>6116</v>
      </c>
      <c r="I7" s="27"/>
      <c r="J7" s="27">
        <v>253</v>
      </c>
      <c r="K7" s="27">
        <v>190</v>
      </c>
      <c r="L7" s="27">
        <v>486</v>
      </c>
      <c r="M7" s="27">
        <v>412</v>
      </c>
      <c r="N7" s="23">
        <v>1341</v>
      </c>
      <c r="O7" s="27"/>
      <c r="P7" s="27">
        <v>172</v>
      </c>
      <c r="Q7" s="27">
        <v>105</v>
      </c>
      <c r="R7" s="27">
        <v>282</v>
      </c>
      <c r="S7" s="27">
        <v>256</v>
      </c>
      <c r="T7" s="23">
        <v>815</v>
      </c>
      <c r="U7" s="27"/>
      <c r="V7" s="27"/>
      <c r="W7" s="27">
        <v>59</v>
      </c>
      <c r="X7" s="23">
        <v>59</v>
      </c>
      <c r="Y7" s="27"/>
      <c r="Z7" s="27">
        <v>25</v>
      </c>
      <c r="AA7" s="27">
        <v>24</v>
      </c>
      <c r="AB7" s="27">
        <v>81</v>
      </c>
      <c r="AC7" s="27">
        <v>58</v>
      </c>
      <c r="AD7" s="23">
        <v>188</v>
      </c>
      <c r="AE7" s="27"/>
      <c r="AF7" s="27">
        <v>3140</v>
      </c>
      <c r="AG7" s="27">
        <v>2115</v>
      </c>
      <c r="AH7" s="27">
        <v>1830</v>
      </c>
      <c r="AI7" s="27">
        <v>1434</v>
      </c>
      <c r="AJ7" s="23">
        <v>8519</v>
      </c>
    </row>
    <row r="8" spans="1:36" x14ac:dyDescent="0.3">
      <c r="A8" s="25"/>
      <c r="B8" s="25"/>
      <c r="C8" s="25"/>
      <c r="D8" s="27"/>
      <c r="E8" s="27"/>
      <c r="F8" s="27"/>
      <c r="G8" s="27"/>
      <c r="H8" s="23"/>
      <c r="I8" s="27"/>
      <c r="J8" s="27"/>
      <c r="K8" s="27"/>
      <c r="L8" s="27"/>
      <c r="M8" s="27"/>
      <c r="N8" s="23"/>
      <c r="O8" s="27"/>
      <c r="P8" s="27"/>
      <c r="Q8" s="27"/>
      <c r="R8" s="27"/>
      <c r="S8" s="27"/>
      <c r="T8" s="23"/>
      <c r="U8" s="27"/>
      <c r="V8" s="27"/>
      <c r="W8" s="27"/>
      <c r="X8" s="23"/>
      <c r="Y8" s="27"/>
      <c r="Z8" s="27"/>
      <c r="AA8" s="27"/>
      <c r="AB8" s="27"/>
      <c r="AC8" s="27"/>
      <c r="AD8" s="23"/>
      <c r="AE8" s="27"/>
      <c r="AF8" s="27"/>
      <c r="AG8" s="27"/>
      <c r="AH8" s="27"/>
      <c r="AI8" s="27"/>
      <c r="AJ8" s="23"/>
    </row>
    <row r="9" spans="1:36" x14ac:dyDescent="0.3">
      <c r="A9" s="25"/>
      <c r="B9" s="38" t="s">
        <v>9</v>
      </c>
      <c r="C9" s="25"/>
      <c r="D9" s="27">
        <v>74</v>
      </c>
      <c r="E9" s="27">
        <v>51</v>
      </c>
      <c r="F9" s="27">
        <v>13</v>
      </c>
      <c r="G9" s="27">
        <v>9</v>
      </c>
      <c r="H9" s="23">
        <v>147</v>
      </c>
      <c r="I9" s="27"/>
      <c r="J9" s="27">
        <v>3</v>
      </c>
      <c r="K9" s="27">
        <v>1</v>
      </c>
      <c r="L9" s="27">
        <v>4</v>
      </c>
      <c r="M9" s="27">
        <v>5</v>
      </c>
      <c r="N9" s="23">
        <v>13</v>
      </c>
      <c r="O9" s="27"/>
      <c r="P9" s="27">
        <v>5</v>
      </c>
      <c r="Q9" s="27"/>
      <c r="R9" s="27">
        <v>1</v>
      </c>
      <c r="S9" s="27">
        <v>1</v>
      </c>
      <c r="T9" s="23">
        <v>7</v>
      </c>
      <c r="U9" s="27"/>
      <c r="V9" s="27"/>
      <c r="W9" s="27">
        <v>2</v>
      </c>
      <c r="X9" s="23">
        <v>2</v>
      </c>
      <c r="Y9" s="27"/>
      <c r="Z9" s="27">
        <v>1</v>
      </c>
      <c r="AA9" s="27"/>
      <c r="AB9" s="27">
        <v>1</v>
      </c>
      <c r="AC9" s="27"/>
      <c r="AD9" s="23">
        <v>2</v>
      </c>
      <c r="AE9" s="27"/>
      <c r="AF9" s="27">
        <v>83</v>
      </c>
      <c r="AG9" s="27">
        <v>52</v>
      </c>
      <c r="AH9" s="27">
        <v>21</v>
      </c>
      <c r="AI9" s="27">
        <v>15</v>
      </c>
      <c r="AJ9" s="23">
        <v>171</v>
      </c>
    </row>
    <row r="10" spans="1:36" x14ac:dyDescent="0.3">
      <c r="A10" s="25"/>
      <c r="B10" s="38" t="s">
        <v>10</v>
      </c>
      <c r="C10" s="25"/>
      <c r="D10" s="27">
        <v>159</v>
      </c>
      <c r="E10" s="27">
        <v>123</v>
      </c>
      <c r="F10" s="27">
        <v>63</v>
      </c>
      <c r="G10" s="27">
        <v>36</v>
      </c>
      <c r="H10" s="23">
        <v>381</v>
      </c>
      <c r="I10" s="27"/>
      <c r="J10" s="27">
        <v>11</v>
      </c>
      <c r="K10" s="27">
        <v>8</v>
      </c>
      <c r="L10" s="27">
        <v>23</v>
      </c>
      <c r="M10" s="27">
        <v>20</v>
      </c>
      <c r="N10" s="23">
        <v>62</v>
      </c>
      <c r="O10" s="27"/>
      <c r="P10" s="27">
        <v>4</v>
      </c>
      <c r="Q10" s="27">
        <v>8</v>
      </c>
      <c r="R10" s="27">
        <v>14</v>
      </c>
      <c r="S10" s="27">
        <v>19</v>
      </c>
      <c r="T10" s="23">
        <v>45</v>
      </c>
      <c r="U10" s="27"/>
      <c r="V10" s="27"/>
      <c r="W10" s="27">
        <v>5</v>
      </c>
      <c r="X10" s="23">
        <v>5</v>
      </c>
      <c r="Y10" s="27"/>
      <c r="Z10" s="27">
        <v>2</v>
      </c>
      <c r="AA10" s="27">
        <v>2</v>
      </c>
      <c r="AB10" s="27">
        <v>12</v>
      </c>
      <c r="AC10" s="27">
        <v>12</v>
      </c>
      <c r="AD10" s="23">
        <v>28</v>
      </c>
      <c r="AE10" s="27"/>
      <c r="AF10" s="27">
        <v>176</v>
      </c>
      <c r="AG10" s="27">
        <v>141</v>
      </c>
      <c r="AH10" s="27">
        <v>117</v>
      </c>
      <c r="AI10" s="27">
        <v>87</v>
      </c>
      <c r="AJ10" s="23">
        <v>521</v>
      </c>
    </row>
    <row r="11" spans="1:36" x14ac:dyDescent="0.3">
      <c r="A11" s="25"/>
      <c r="B11" s="38" t="s">
        <v>11</v>
      </c>
      <c r="C11" s="25"/>
      <c r="D11" s="27">
        <v>15</v>
      </c>
      <c r="E11" s="27">
        <v>14</v>
      </c>
      <c r="F11" s="27">
        <v>7</v>
      </c>
      <c r="G11" s="27">
        <v>4</v>
      </c>
      <c r="H11" s="23">
        <v>40</v>
      </c>
      <c r="I11" s="27"/>
      <c r="J11" s="27">
        <v>1</v>
      </c>
      <c r="K11" s="27"/>
      <c r="L11" s="27">
        <v>3</v>
      </c>
      <c r="M11" s="27">
        <v>3</v>
      </c>
      <c r="N11" s="23">
        <v>7</v>
      </c>
      <c r="O11" s="27"/>
      <c r="P11" s="27">
        <v>1</v>
      </c>
      <c r="Q11" s="27">
        <v>2</v>
      </c>
      <c r="R11" s="27">
        <v>1</v>
      </c>
      <c r="S11" s="27">
        <v>1</v>
      </c>
      <c r="T11" s="23">
        <v>5</v>
      </c>
      <c r="U11" s="27"/>
      <c r="V11" s="27"/>
      <c r="W11" s="27"/>
      <c r="X11" s="23"/>
      <c r="Y11" s="27"/>
      <c r="Z11" s="27"/>
      <c r="AA11" s="27"/>
      <c r="AB11" s="27"/>
      <c r="AC11" s="27"/>
      <c r="AD11" s="23"/>
      <c r="AE11" s="27"/>
      <c r="AF11" s="27">
        <v>17</v>
      </c>
      <c r="AG11" s="27">
        <v>16</v>
      </c>
      <c r="AH11" s="27">
        <v>11</v>
      </c>
      <c r="AI11" s="27">
        <v>8</v>
      </c>
      <c r="AJ11" s="23">
        <v>52</v>
      </c>
    </row>
    <row r="12" spans="1:36" x14ac:dyDescent="0.3">
      <c r="A12" s="25"/>
      <c r="B12" s="38" t="s">
        <v>12</v>
      </c>
      <c r="C12" s="25"/>
      <c r="D12" s="27">
        <v>20</v>
      </c>
      <c r="E12" s="27">
        <v>14</v>
      </c>
      <c r="F12" s="27">
        <v>5</v>
      </c>
      <c r="G12" s="27">
        <v>5</v>
      </c>
      <c r="H12" s="23">
        <v>44</v>
      </c>
      <c r="I12" s="27"/>
      <c r="J12" s="27">
        <v>5</v>
      </c>
      <c r="K12" s="27">
        <v>3</v>
      </c>
      <c r="L12" s="27">
        <v>4</v>
      </c>
      <c r="M12" s="27">
        <v>9</v>
      </c>
      <c r="N12" s="23">
        <v>21</v>
      </c>
      <c r="O12" s="27"/>
      <c r="P12" s="27">
        <v>1</v>
      </c>
      <c r="Q12" s="27">
        <v>3</v>
      </c>
      <c r="R12" s="27">
        <v>1</v>
      </c>
      <c r="S12" s="27">
        <v>5</v>
      </c>
      <c r="T12" s="23">
        <v>10</v>
      </c>
      <c r="U12" s="27"/>
      <c r="V12" s="27"/>
      <c r="W12" s="27"/>
      <c r="X12" s="23"/>
      <c r="Y12" s="27"/>
      <c r="Z12" s="27"/>
      <c r="AA12" s="27"/>
      <c r="AB12" s="27"/>
      <c r="AC12" s="27"/>
      <c r="AD12" s="23"/>
      <c r="AE12" s="27"/>
      <c r="AF12" s="27">
        <v>26</v>
      </c>
      <c r="AG12" s="27">
        <v>20</v>
      </c>
      <c r="AH12" s="27">
        <v>10</v>
      </c>
      <c r="AI12" s="27">
        <v>19</v>
      </c>
      <c r="AJ12" s="23">
        <v>75</v>
      </c>
    </row>
    <row r="13" spans="1:36" x14ac:dyDescent="0.3">
      <c r="A13" s="25"/>
      <c r="B13" s="38" t="s">
        <v>13</v>
      </c>
      <c r="C13" s="25"/>
      <c r="D13" s="27">
        <v>144</v>
      </c>
      <c r="E13" s="27">
        <v>99</v>
      </c>
      <c r="F13" s="27">
        <v>43</v>
      </c>
      <c r="G13" s="27">
        <v>29</v>
      </c>
      <c r="H13" s="23">
        <v>315</v>
      </c>
      <c r="I13" s="27"/>
      <c r="J13" s="27">
        <v>15</v>
      </c>
      <c r="K13" s="27">
        <v>8</v>
      </c>
      <c r="L13" s="27">
        <v>34</v>
      </c>
      <c r="M13" s="27">
        <v>15</v>
      </c>
      <c r="N13" s="23">
        <v>72</v>
      </c>
      <c r="O13" s="27"/>
      <c r="P13" s="27">
        <v>8</v>
      </c>
      <c r="Q13" s="27">
        <v>2</v>
      </c>
      <c r="R13" s="27">
        <v>14</v>
      </c>
      <c r="S13" s="27">
        <v>10</v>
      </c>
      <c r="T13" s="23">
        <v>34</v>
      </c>
      <c r="U13" s="27"/>
      <c r="V13" s="27"/>
      <c r="W13" s="27">
        <v>1</v>
      </c>
      <c r="X13" s="23">
        <v>1</v>
      </c>
      <c r="Y13" s="27"/>
      <c r="Z13" s="27"/>
      <c r="AA13" s="27"/>
      <c r="AB13" s="27"/>
      <c r="AC13" s="27"/>
      <c r="AD13" s="23"/>
      <c r="AE13" s="27"/>
      <c r="AF13" s="27">
        <v>167</v>
      </c>
      <c r="AG13" s="27">
        <v>109</v>
      </c>
      <c r="AH13" s="27">
        <v>92</v>
      </c>
      <c r="AI13" s="27">
        <v>54</v>
      </c>
      <c r="AJ13" s="23">
        <v>422</v>
      </c>
    </row>
    <row r="14" spans="1:36" x14ac:dyDescent="0.3">
      <c r="A14" s="25"/>
      <c r="B14" s="38" t="s">
        <v>14</v>
      </c>
      <c r="C14" s="25"/>
      <c r="D14" s="27">
        <v>39</v>
      </c>
      <c r="E14" s="27">
        <v>28</v>
      </c>
      <c r="F14" s="27">
        <v>11</v>
      </c>
      <c r="G14" s="27">
        <v>11</v>
      </c>
      <c r="H14" s="23">
        <v>89</v>
      </c>
      <c r="I14" s="27"/>
      <c r="J14" s="27">
        <v>1</v>
      </c>
      <c r="K14" s="27">
        <v>2</v>
      </c>
      <c r="L14" s="27">
        <v>3</v>
      </c>
      <c r="M14" s="27">
        <v>2</v>
      </c>
      <c r="N14" s="23">
        <v>8</v>
      </c>
      <c r="O14" s="27"/>
      <c r="P14" s="27">
        <v>1</v>
      </c>
      <c r="Q14" s="27"/>
      <c r="R14" s="27">
        <v>1</v>
      </c>
      <c r="S14" s="27">
        <v>1</v>
      </c>
      <c r="T14" s="23">
        <v>3</v>
      </c>
      <c r="U14" s="27"/>
      <c r="V14" s="27"/>
      <c r="W14" s="27">
        <v>1</v>
      </c>
      <c r="X14" s="23">
        <v>1</v>
      </c>
      <c r="Y14" s="27"/>
      <c r="Z14" s="27">
        <v>3</v>
      </c>
      <c r="AA14" s="27">
        <v>4</v>
      </c>
      <c r="AB14" s="27">
        <v>3</v>
      </c>
      <c r="AC14" s="27">
        <v>1</v>
      </c>
      <c r="AD14" s="23">
        <v>11</v>
      </c>
      <c r="AE14" s="27"/>
      <c r="AF14" s="27">
        <v>44</v>
      </c>
      <c r="AG14" s="27">
        <v>34</v>
      </c>
      <c r="AH14" s="27">
        <v>19</v>
      </c>
      <c r="AI14" s="27">
        <v>15</v>
      </c>
      <c r="AJ14" s="23">
        <v>112</v>
      </c>
    </row>
    <row r="15" spans="1:36" x14ac:dyDescent="0.3">
      <c r="A15" s="25"/>
      <c r="B15" s="38" t="s">
        <v>15</v>
      </c>
      <c r="C15" s="25"/>
      <c r="D15" s="27">
        <v>20</v>
      </c>
      <c r="E15" s="27">
        <v>13</v>
      </c>
      <c r="F15" s="27">
        <v>3</v>
      </c>
      <c r="G15" s="27">
        <v>6</v>
      </c>
      <c r="H15" s="23">
        <v>42</v>
      </c>
      <c r="I15" s="27"/>
      <c r="J15" s="27">
        <v>3</v>
      </c>
      <c r="K15" s="27">
        <v>3</v>
      </c>
      <c r="L15" s="27"/>
      <c r="M15" s="27">
        <v>3</v>
      </c>
      <c r="N15" s="23">
        <v>9</v>
      </c>
      <c r="O15" s="27"/>
      <c r="P15" s="27">
        <v>2</v>
      </c>
      <c r="Q15" s="27">
        <v>1</v>
      </c>
      <c r="R15" s="27">
        <v>1</v>
      </c>
      <c r="S15" s="27">
        <v>1</v>
      </c>
      <c r="T15" s="23">
        <v>5</v>
      </c>
      <c r="U15" s="27"/>
      <c r="V15" s="27"/>
      <c r="W15" s="27">
        <v>2</v>
      </c>
      <c r="X15" s="23">
        <v>2</v>
      </c>
      <c r="Y15" s="27"/>
      <c r="Z15" s="27"/>
      <c r="AA15" s="27"/>
      <c r="AB15" s="27"/>
      <c r="AC15" s="27"/>
      <c r="AD15" s="23"/>
      <c r="AE15" s="27"/>
      <c r="AF15" s="27">
        <v>25</v>
      </c>
      <c r="AG15" s="27">
        <v>17</v>
      </c>
      <c r="AH15" s="27">
        <v>6</v>
      </c>
      <c r="AI15" s="27">
        <v>10</v>
      </c>
      <c r="AJ15" s="23">
        <v>58</v>
      </c>
    </row>
    <row r="16" spans="1:36" x14ac:dyDescent="0.3">
      <c r="A16" s="25"/>
      <c r="B16" s="38" t="s">
        <v>16</v>
      </c>
      <c r="C16" s="25"/>
      <c r="D16" s="27">
        <v>116</v>
      </c>
      <c r="E16" s="27">
        <v>77</v>
      </c>
      <c r="F16" s="27">
        <v>29</v>
      </c>
      <c r="G16" s="27">
        <v>26</v>
      </c>
      <c r="H16" s="23">
        <v>248</v>
      </c>
      <c r="I16" s="27"/>
      <c r="J16" s="27">
        <v>18</v>
      </c>
      <c r="K16" s="27">
        <v>11</v>
      </c>
      <c r="L16" s="27">
        <v>23</v>
      </c>
      <c r="M16" s="27">
        <v>11</v>
      </c>
      <c r="N16" s="23">
        <v>63</v>
      </c>
      <c r="O16" s="27"/>
      <c r="P16" s="27">
        <v>13</v>
      </c>
      <c r="Q16" s="27">
        <v>4</v>
      </c>
      <c r="R16" s="27">
        <v>14</v>
      </c>
      <c r="S16" s="27">
        <v>17</v>
      </c>
      <c r="T16" s="23">
        <v>48</v>
      </c>
      <c r="U16" s="27"/>
      <c r="V16" s="27"/>
      <c r="W16" s="27">
        <v>1</v>
      </c>
      <c r="X16" s="23">
        <v>1</v>
      </c>
      <c r="Y16" s="27"/>
      <c r="Z16" s="27"/>
      <c r="AA16" s="27"/>
      <c r="AB16" s="27"/>
      <c r="AC16" s="27"/>
      <c r="AD16" s="23"/>
      <c r="AE16" s="27"/>
      <c r="AF16" s="27">
        <v>147</v>
      </c>
      <c r="AG16" s="27">
        <v>92</v>
      </c>
      <c r="AH16" s="27">
        <v>67</v>
      </c>
      <c r="AI16" s="27">
        <v>54</v>
      </c>
      <c r="AJ16" s="23">
        <v>360</v>
      </c>
    </row>
    <row r="17" spans="1:36" x14ac:dyDescent="0.3">
      <c r="A17" s="25"/>
      <c r="B17" s="38" t="s">
        <v>17</v>
      </c>
      <c r="C17" s="25"/>
      <c r="D17" s="27">
        <v>51</v>
      </c>
      <c r="E17" s="27">
        <v>31</v>
      </c>
      <c r="F17" s="27">
        <v>14</v>
      </c>
      <c r="G17" s="27">
        <v>13</v>
      </c>
      <c r="H17" s="23">
        <v>109</v>
      </c>
      <c r="I17" s="27"/>
      <c r="J17" s="27">
        <v>6</v>
      </c>
      <c r="K17" s="27">
        <v>4</v>
      </c>
      <c r="L17" s="27">
        <v>11</v>
      </c>
      <c r="M17" s="27">
        <v>14</v>
      </c>
      <c r="N17" s="23">
        <v>35</v>
      </c>
      <c r="O17" s="27"/>
      <c r="P17" s="27">
        <v>4</v>
      </c>
      <c r="Q17" s="27">
        <v>4</v>
      </c>
      <c r="R17" s="27">
        <v>9</v>
      </c>
      <c r="S17" s="27">
        <v>8</v>
      </c>
      <c r="T17" s="23">
        <v>25</v>
      </c>
      <c r="U17" s="27"/>
      <c r="V17" s="27"/>
      <c r="W17" s="27">
        <v>6</v>
      </c>
      <c r="X17" s="23">
        <v>6</v>
      </c>
      <c r="Y17" s="27"/>
      <c r="Z17" s="27"/>
      <c r="AA17" s="27"/>
      <c r="AB17" s="27"/>
      <c r="AC17" s="27"/>
      <c r="AD17" s="23"/>
      <c r="AE17" s="27"/>
      <c r="AF17" s="27">
        <v>61</v>
      </c>
      <c r="AG17" s="27">
        <v>39</v>
      </c>
      <c r="AH17" s="27">
        <v>40</v>
      </c>
      <c r="AI17" s="27">
        <v>35</v>
      </c>
      <c r="AJ17" s="23">
        <v>175</v>
      </c>
    </row>
    <row r="18" spans="1:36" x14ac:dyDescent="0.3">
      <c r="A18" s="25"/>
      <c r="B18" s="38" t="s">
        <v>18</v>
      </c>
      <c r="C18" s="25"/>
      <c r="D18" s="27">
        <v>120</v>
      </c>
      <c r="E18" s="27">
        <v>79</v>
      </c>
      <c r="F18" s="27">
        <v>27</v>
      </c>
      <c r="G18" s="27">
        <v>23</v>
      </c>
      <c r="H18" s="23">
        <v>249</v>
      </c>
      <c r="I18" s="27"/>
      <c r="J18" s="27">
        <v>13</v>
      </c>
      <c r="K18" s="27">
        <v>17</v>
      </c>
      <c r="L18" s="27">
        <v>16</v>
      </c>
      <c r="M18" s="27">
        <v>18</v>
      </c>
      <c r="N18" s="23">
        <v>64</v>
      </c>
      <c r="O18" s="27"/>
      <c r="P18" s="27">
        <v>6</v>
      </c>
      <c r="Q18" s="27">
        <v>6</v>
      </c>
      <c r="R18" s="27">
        <v>18</v>
      </c>
      <c r="S18" s="27">
        <v>11</v>
      </c>
      <c r="T18" s="23">
        <v>41</v>
      </c>
      <c r="U18" s="27"/>
      <c r="V18" s="27"/>
      <c r="W18" s="27">
        <v>1</v>
      </c>
      <c r="X18" s="23">
        <v>1</v>
      </c>
      <c r="Y18" s="27"/>
      <c r="Z18" s="27"/>
      <c r="AA18" s="27"/>
      <c r="AB18" s="27"/>
      <c r="AC18" s="27"/>
      <c r="AD18" s="23"/>
      <c r="AE18" s="27"/>
      <c r="AF18" s="27">
        <v>139</v>
      </c>
      <c r="AG18" s="27">
        <v>102</v>
      </c>
      <c r="AH18" s="27">
        <v>62</v>
      </c>
      <c r="AI18" s="27">
        <v>52</v>
      </c>
      <c r="AJ18" s="23">
        <v>355</v>
      </c>
    </row>
    <row r="19" spans="1:36" x14ac:dyDescent="0.3">
      <c r="A19" s="25"/>
      <c r="B19" s="38" t="s">
        <v>19</v>
      </c>
      <c r="C19" s="25"/>
      <c r="D19" s="27">
        <v>24</v>
      </c>
      <c r="E19" s="27">
        <v>27</v>
      </c>
      <c r="F19" s="27">
        <v>12</v>
      </c>
      <c r="G19" s="27">
        <v>2</v>
      </c>
      <c r="H19" s="23">
        <v>65</v>
      </c>
      <c r="I19" s="27"/>
      <c r="J19" s="27">
        <v>5</v>
      </c>
      <c r="K19" s="27"/>
      <c r="L19" s="27">
        <v>1</v>
      </c>
      <c r="M19" s="27">
        <v>5</v>
      </c>
      <c r="N19" s="23">
        <v>11</v>
      </c>
      <c r="O19" s="27"/>
      <c r="P19" s="27">
        <v>6</v>
      </c>
      <c r="Q19" s="27">
        <v>1</v>
      </c>
      <c r="R19" s="27"/>
      <c r="S19" s="27">
        <v>3</v>
      </c>
      <c r="T19" s="23">
        <v>10</v>
      </c>
      <c r="U19" s="27"/>
      <c r="V19" s="27"/>
      <c r="W19" s="27"/>
      <c r="X19" s="23"/>
      <c r="Y19" s="27"/>
      <c r="Z19" s="27"/>
      <c r="AA19" s="27"/>
      <c r="AB19" s="27"/>
      <c r="AC19" s="27"/>
      <c r="AD19" s="23"/>
      <c r="AE19" s="27"/>
      <c r="AF19" s="27">
        <v>35</v>
      </c>
      <c r="AG19" s="27">
        <v>28</v>
      </c>
      <c r="AH19" s="27">
        <v>13</v>
      </c>
      <c r="AI19" s="27">
        <v>10</v>
      </c>
      <c r="AJ19" s="23">
        <v>86</v>
      </c>
    </row>
    <row r="20" spans="1:36" x14ac:dyDescent="0.3">
      <c r="A20" s="25"/>
      <c r="B20" s="38" t="s">
        <v>20</v>
      </c>
      <c r="C20" s="25"/>
      <c r="D20" s="27">
        <v>19</v>
      </c>
      <c r="E20" s="27">
        <v>11</v>
      </c>
      <c r="F20" s="27">
        <v>6</v>
      </c>
      <c r="G20" s="27">
        <v>4</v>
      </c>
      <c r="H20" s="23">
        <v>40</v>
      </c>
      <c r="I20" s="27"/>
      <c r="J20" s="27">
        <v>3</v>
      </c>
      <c r="K20" s="27">
        <v>2</v>
      </c>
      <c r="L20" s="27">
        <v>3</v>
      </c>
      <c r="M20" s="27"/>
      <c r="N20" s="23">
        <v>8</v>
      </c>
      <c r="O20" s="27"/>
      <c r="P20" s="27">
        <v>4</v>
      </c>
      <c r="Q20" s="27">
        <v>2</v>
      </c>
      <c r="R20" s="27">
        <v>5</v>
      </c>
      <c r="S20" s="27">
        <v>4</v>
      </c>
      <c r="T20" s="23">
        <v>15</v>
      </c>
      <c r="U20" s="27"/>
      <c r="V20" s="27"/>
      <c r="W20" s="27">
        <v>2</v>
      </c>
      <c r="X20" s="23">
        <v>2</v>
      </c>
      <c r="Y20" s="27"/>
      <c r="Z20" s="27"/>
      <c r="AA20" s="27"/>
      <c r="AB20" s="27"/>
      <c r="AC20" s="27"/>
      <c r="AD20" s="23"/>
      <c r="AE20" s="27"/>
      <c r="AF20" s="27">
        <v>26</v>
      </c>
      <c r="AG20" s="27">
        <v>15</v>
      </c>
      <c r="AH20" s="27">
        <v>16</v>
      </c>
      <c r="AI20" s="27">
        <v>8</v>
      </c>
      <c r="AJ20" s="23">
        <v>65</v>
      </c>
    </row>
    <row r="21" spans="1:36" x14ac:dyDescent="0.3">
      <c r="A21" s="25"/>
      <c r="B21" s="38" t="s">
        <v>21</v>
      </c>
      <c r="C21" s="25"/>
      <c r="D21" s="27">
        <v>283</v>
      </c>
      <c r="E21" s="27">
        <v>171</v>
      </c>
      <c r="F21" s="27">
        <v>59</v>
      </c>
      <c r="G21" s="27">
        <v>44</v>
      </c>
      <c r="H21" s="23">
        <v>557</v>
      </c>
      <c r="I21" s="27"/>
      <c r="J21" s="27">
        <v>23</v>
      </c>
      <c r="K21" s="27">
        <v>18</v>
      </c>
      <c r="L21" s="27">
        <v>42</v>
      </c>
      <c r="M21" s="27">
        <v>35</v>
      </c>
      <c r="N21" s="23">
        <v>118</v>
      </c>
      <c r="O21" s="27"/>
      <c r="P21" s="27">
        <v>17</v>
      </c>
      <c r="Q21" s="27">
        <v>8</v>
      </c>
      <c r="R21" s="27">
        <v>35</v>
      </c>
      <c r="S21" s="27">
        <v>27</v>
      </c>
      <c r="T21" s="23">
        <v>87</v>
      </c>
      <c r="U21" s="27"/>
      <c r="V21" s="27"/>
      <c r="W21" s="27"/>
      <c r="X21" s="23"/>
      <c r="Y21" s="27"/>
      <c r="Z21" s="27"/>
      <c r="AA21" s="27"/>
      <c r="AB21" s="27">
        <v>1</v>
      </c>
      <c r="AC21" s="27">
        <v>1</v>
      </c>
      <c r="AD21" s="23">
        <v>2</v>
      </c>
      <c r="AE21" s="27"/>
      <c r="AF21" s="27">
        <v>323</v>
      </c>
      <c r="AG21" s="27">
        <v>197</v>
      </c>
      <c r="AH21" s="27">
        <v>137</v>
      </c>
      <c r="AI21" s="27">
        <v>107</v>
      </c>
      <c r="AJ21" s="23">
        <v>764</v>
      </c>
    </row>
    <row r="22" spans="1:36" ht="16.5" x14ac:dyDescent="0.3">
      <c r="A22" s="25"/>
      <c r="B22" s="38" t="s">
        <v>731</v>
      </c>
      <c r="C22" s="25"/>
      <c r="D22" s="27">
        <v>207</v>
      </c>
      <c r="E22" s="27">
        <v>124</v>
      </c>
      <c r="F22" s="27">
        <v>80</v>
      </c>
      <c r="G22" s="27">
        <v>51</v>
      </c>
      <c r="H22" s="23">
        <v>462</v>
      </c>
      <c r="I22" s="27"/>
      <c r="J22" s="27">
        <v>23</v>
      </c>
      <c r="K22" s="27">
        <v>24</v>
      </c>
      <c r="L22" s="27">
        <v>41</v>
      </c>
      <c r="M22" s="27">
        <v>31</v>
      </c>
      <c r="N22" s="23">
        <v>119</v>
      </c>
      <c r="O22" s="27"/>
      <c r="P22" s="27">
        <v>6</v>
      </c>
      <c r="Q22" s="27">
        <v>9</v>
      </c>
      <c r="R22" s="27">
        <v>26</v>
      </c>
      <c r="S22" s="27">
        <v>24</v>
      </c>
      <c r="T22" s="23">
        <v>65</v>
      </c>
      <c r="U22" s="27"/>
      <c r="V22" s="27"/>
      <c r="W22" s="27">
        <v>1</v>
      </c>
      <c r="X22" s="23">
        <v>1</v>
      </c>
      <c r="Y22" s="27"/>
      <c r="Z22" s="27"/>
      <c r="AA22" s="27"/>
      <c r="AB22" s="27">
        <v>1</v>
      </c>
      <c r="AC22" s="27">
        <v>1</v>
      </c>
      <c r="AD22" s="23">
        <v>2</v>
      </c>
      <c r="AE22" s="27"/>
      <c r="AF22" s="27">
        <v>236</v>
      </c>
      <c r="AG22" s="27">
        <v>157</v>
      </c>
      <c r="AH22" s="27">
        <v>149</v>
      </c>
      <c r="AI22" s="27">
        <v>107</v>
      </c>
      <c r="AJ22" s="23">
        <v>649</v>
      </c>
    </row>
    <row r="23" spans="1:36" ht="16.5" x14ac:dyDescent="0.3">
      <c r="A23" s="25"/>
      <c r="B23" s="38" t="s">
        <v>724</v>
      </c>
      <c r="C23" s="25"/>
      <c r="D23" s="27">
        <v>70</v>
      </c>
      <c r="E23" s="27">
        <v>59</v>
      </c>
      <c r="F23" s="27">
        <v>14</v>
      </c>
      <c r="G23" s="27">
        <v>24</v>
      </c>
      <c r="H23" s="23">
        <v>167</v>
      </c>
      <c r="I23" s="27"/>
      <c r="J23" s="27">
        <v>3</v>
      </c>
      <c r="K23" s="27">
        <v>6</v>
      </c>
      <c r="L23" s="27">
        <v>12</v>
      </c>
      <c r="M23" s="27">
        <v>10</v>
      </c>
      <c r="N23" s="23">
        <v>31</v>
      </c>
      <c r="O23" s="27"/>
      <c r="P23" s="27">
        <v>4</v>
      </c>
      <c r="Q23" s="27">
        <v>3</v>
      </c>
      <c r="R23" s="27">
        <v>11</v>
      </c>
      <c r="S23" s="27">
        <v>10</v>
      </c>
      <c r="T23" s="23">
        <v>28</v>
      </c>
      <c r="U23" s="27"/>
      <c r="V23" s="27"/>
      <c r="W23" s="27">
        <v>5</v>
      </c>
      <c r="X23" s="23">
        <v>5</v>
      </c>
      <c r="Y23" s="27"/>
      <c r="Z23" s="27"/>
      <c r="AA23" s="27"/>
      <c r="AB23" s="27"/>
      <c r="AC23" s="27"/>
      <c r="AD23" s="23"/>
      <c r="AE23" s="27"/>
      <c r="AF23" s="27">
        <v>77</v>
      </c>
      <c r="AG23" s="27">
        <v>68</v>
      </c>
      <c r="AH23" s="27">
        <v>42</v>
      </c>
      <c r="AI23" s="27">
        <v>44</v>
      </c>
      <c r="AJ23" s="23">
        <v>231</v>
      </c>
    </row>
    <row r="24" spans="1:36" x14ac:dyDescent="0.3">
      <c r="A24" s="25"/>
      <c r="B24" s="38" t="s">
        <v>22</v>
      </c>
      <c r="C24" s="25"/>
      <c r="D24" s="27">
        <v>88</v>
      </c>
      <c r="E24" s="27">
        <v>69</v>
      </c>
      <c r="F24" s="27">
        <v>56</v>
      </c>
      <c r="G24" s="27">
        <v>29</v>
      </c>
      <c r="H24" s="23">
        <v>242</v>
      </c>
      <c r="I24" s="27"/>
      <c r="J24" s="27">
        <v>7</v>
      </c>
      <c r="K24" s="27">
        <v>7</v>
      </c>
      <c r="L24" s="27">
        <v>19</v>
      </c>
      <c r="M24" s="27">
        <v>19</v>
      </c>
      <c r="N24" s="23">
        <v>52</v>
      </c>
      <c r="O24" s="27"/>
      <c r="P24" s="27">
        <v>11</v>
      </c>
      <c r="Q24" s="27">
        <v>2</v>
      </c>
      <c r="R24" s="27">
        <v>15</v>
      </c>
      <c r="S24" s="27">
        <v>16</v>
      </c>
      <c r="T24" s="23">
        <v>44</v>
      </c>
      <c r="U24" s="27"/>
      <c r="V24" s="27"/>
      <c r="W24" s="27">
        <v>6</v>
      </c>
      <c r="X24" s="23">
        <v>6</v>
      </c>
      <c r="Y24" s="27"/>
      <c r="Z24" s="27"/>
      <c r="AA24" s="27"/>
      <c r="AB24" s="27"/>
      <c r="AC24" s="27"/>
      <c r="AD24" s="23"/>
      <c r="AE24" s="27"/>
      <c r="AF24" s="27">
        <v>106</v>
      </c>
      <c r="AG24" s="27">
        <v>78</v>
      </c>
      <c r="AH24" s="27">
        <v>96</v>
      </c>
      <c r="AI24" s="27">
        <v>64</v>
      </c>
      <c r="AJ24" s="23">
        <v>344</v>
      </c>
    </row>
    <row r="25" spans="1:36" x14ac:dyDescent="0.3">
      <c r="A25" s="25"/>
      <c r="B25" s="38" t="s">
        <v>23</v>
      </c>
      <c r="C25" s="25"/>
      <c r="D25" s="27">
        <v>28</v>
      </c>
      <c r="E25" s="27">
        <v>26</v>
      </c>
      <c r="F25" s="27">
        <v>16</v>
      </c>
      <c r="G25" s="27">
        <v>11</v>
      </c>
      <c r="H25" s="23">
        <v>81</v>
      </c>
      <c r="I25" s="27"/>
      <c r="J25" s="27">
        <v>1</v>
      </c>
      <c r="K25" s="27">
        <v>1</v>
      </c>
      <c r="L25" s="27">
        <v>5</v>
      </c>
      <c r="M25" s="27">
        <v>10</v>
      </c>
      <c r="N25" s="23">
        <v>17</v>
      </c>
      <c r="O25" s="27"/>
      <c r="P25" s="27">
        <v>4</v>
      </c>
      <c r="Q25" s="27">
        <v>3</v>
      </c>
      <c r="R25" s="27">
        <v>5</v>
      </c>
      <c r="S25" s="27">
        <v>6</v>
      </c>
      <c r="T25" s="23">
        <v>18</v>
      </c>
      <c r="U25" s="27"/>
      <c r="V25" s="27"/>
      <c r="W25" s="27">
        <v>3</v>
      </c>
      <c r="X25" s="23">
        <v>3</v>
      </c>
      <c r="Y25" s="27"/>
      <c r="Z25" s="27"/>
      <c r="AA25" s="27"/>
      <c r="AB25" s="27"/>
      <c r="AC25" s="27"/>
      <c r="AD25" s="23"/>
      <c r="AE25" s="27"/>
      <c r="AF25" s="27">
        <v>33</v>
      </c>
      <c r="AG25" s="27">
        <v>30</v>
      </c>
      <c r="AH25" s="27">
        <v>29</v>
      </c>
      <c r="AI25" s="27">
        <v>27</v>
      </c>
      <c r="AJ25" s="23">
        <v>119</v>
      </c>
    </row>
    <row r="26" spans="1:36" x14ac:dyDescent="0.3">
      <c r="A26" s="25"/>
      <c r="B26" s="38" t="s">
        <v>24</v>
      </c>
      <c r="C26" s="25"/>
      <c r="D26" s="27">
        <v>38</v>
      </c>
      <c r="E26" s="27">
        <v>23</v>
      </c>
      <c r="F26" s="27">
        <v>18</v>
      </c>
      <c r="G26" s="27">
        <v>15</v>
      </c>
      <c r="H26" s="23">
        <v>94</v>
      </c>
      <c r="I26" s="27"/>
      <c r="J26" s="27">
        <v>6</v>
      </c>
      <c r="K26" s="27"/>
      <c r="L26" s="27">
        <v>15</v>
      </c>
      <c r="M26" s="27">
        <v>6</v>
      </c>
      <c r="N26" s="23">
        <v>27</v>
      </c>
      <c r="O26" s="27"/>
      <c r="P26" s="27">
        <v>1</v>
      </c>
      <c r="Q26" s="27">
        <v>1</v>
      </c>
      <c r="R26" s="27">
        <v>6</v>
      </c>
      <c r="S26" s="27">
        <v>4</v>
      </c>
      <c r="T26" s="23">
        <v>12</v>
      </c>
      <c r="U26" s="27"/>
      <c r="V26" s="27"/>
      <c r="W26" s="27"/>
      <c r="X26" s="23"/>
      <c r="Y26" s="27"/>
      <c r="Z26" s="27"/>
      <c r="AA26" s="27"/>
      <c r="AB26" s="27"/>
      <c r="AC26" s="27"/>
      <c r="AD26" s="23"/>
      <c r="AE26" s="27"/>
      <c r="AF26" s="27">
        <v>45</v>
      </c>
      <c r="AG26" s="27">
        <v>24</v>
      </c>
      <c r="AH26" s="27">
        <v>39</v>
      </c>
      <c r="AI26" s="27">
        <v>25</v>
      </c>
      <c r="AJ26" s="23">
        <v>133</v>
      </c>
    </row>
    <row r="27" spans="1:36" x14ac:dyDescent="0.3">
      <c r="A27" s="25"/>
      <c r="B27" s="38" t="s">
        <v>25</v>
      </c>
      <c r="C27" s="25"/>
      <c r="D27" s="27">
        <v>226</v>
      </c>
      <c r="E27" s="27">
        <v>121</v>
      </c>
      <c r="F27" s="27">
        <v>81</v>
      </c>
      <c r="G27" s="27">
        <v>61</v>
      </c>
      <c r="H27" s="23">
        <v>489</v>
      </c>
      <c r="I27" s="27"/>
      <c r="J27" s="27">
        <v>26</v>
      </c>
      <c r="K27" s="27">
        <v>15</v>
      </c>
      <c r="L27" s="27">
        <v>56</v>
      </c>
      <c r="M27" s="27">
        <v>71</v>
      </c>
      <c r="N27" s="23">
        <v>168</v>
      </c>
      <c r="O27" s="27"/>
      <c r="P27" s="27">
        <v>13</v>
      </c>
      <c r="Q27" s="27">
        <v>12</v>
      </c>
      <c r="R27" s="27">
        <v>12</v>
      </c>
      <c r="S27" s="27">
        <v>18</v>
      </c>
      <c r="T27" s="23">
        <v>55</v>
      </c>
      <c r="U27" s="27"/>
      <c r="V27" s="27"/>
      <c r="W27" s="27">
        <v>6</v>
      </c>
      <c r="X27" s="23">
        <v>6</v>
      </c>
      <c r="Y27" s="27"/>
      <c r="Z27" s="27"/>
      <c r="AA27" s="27"/>
      <c r="AB27" s="27">
        <v>1</v>
      </c>
      <c r="AC27" s="27"/>
      <c r="AD27" s="23">
        <v>1</v>
      </c>
      <c r="AE27" s="27"/>
      <c r="AF27" s="27">
        <v>265</v>
      </c>
      <c r="AG27" s="27">
        <v>148</v>
      </c>
      <c r="AH27" s="27">
        <v>156</v>
      </c>
      <c r="AI27" s="27">
        <v>150</v>
      </c>
      <c r="AJ27" s="23">
        <v>719</v>
      </c>
    </row>
    <row r="28" spans="1:36" x14ac:dyDescent="0.3">
      <c r="A28" s="25"/>
      <c r="B28" s="38" t="s">
        <v>26</v>
      </c>
      <c r="C28" s="25"/>
      <c r="D28" s="27">
        <v>9</v>
      </c>
      <c r="E28" s="27">
        <v>6</v>
      </c>
      <c r="F28" s="27">
        <v>7</v>
      </c>
      <c r="G28" s="27">
        <v>8</v>
      </c>
      <c r="H28" s="23">
        <v>30</v>
      </c>
      <c r="I28" s="27"/>
      <c r="J28" s="27"/>
      <c r="K28" s="27"/>
      <c r="L28" s="27"/>
      <c r="M28" s="27"/>
      <c r="N28" s="23"/>
      <c r="O28" s="27"/>
      <c r="P28" s="27"/>
      <c r="Q28" s="27"/>
      <c r="R28" s="27"/>
      <c r="S28" s="27"/>
      <c r="T28" s="23"/>
      <c r="U28" s="27"/>
      <c r="V28" s="27"/>
      <c r="W28" s="27"/>
      <c r="X28" s="23"/>
      <c r="Y28" s="27"/>
      <c r="Z28" s="27"/>
      <c r="AA28" s="27"/>
      <c r="AB28" s="27"/>
      <c r="AC28" s="27"/>
      <c r="AD28" s="23"/>
      <c r="AE28" s="27"/>
      <c r="AF28" s="27">
        <v>9</v>
      </c>
      <c r="AG28" s="27">
        <v>6</v>
      </c>
      <c r="AH28" s="27">
        <v>7</v>
      </c>
      <c r="AI28" s="27">
        <v>8</v>
      </c>
      <c r="AJ28" s="23">
        <v>30</v>
      </c>
    </row>
    <row r="29" spans="1:36" x14ac:dyDescent="0.3">
      <c r="A29" s="25"/>
      <c r="B29" s="38" t="s">
        <v>27</v>
      </c>
      <c r="C29" s="25"/>
      <c r="D29" s="27">
        <v>59</v>
      </c>
      <c r="E29" s="27">
        <v>34</v>
      </c>
      <c r="F29" s="27">
        <v>13</v>
      </c>
      <c r="G29" s="27">
        <v>9</v>
      </c>
      <c r="H29" s="23">
        <v>115</v>
      </c>
      <c r="I29" s="27"/>
      <c r="J29" s="27">
        <v>7</v>
      </c>
      <c r="K29" s="27">
        <v>9</v>
      </c>
      <c r="L29" s="27">
        <v>6</v>
      </c>
      <c r="M29" s="27">
        <v>9</v>
      </c>
      <c r="N29" s="23">
        <v>31</v>
      </c>
      <c r="O29" s="27"/>
      <c r="P29" s="27">
        <v>5</v>
      </c>
      <c r="Q29" s="27">
        <v>3</v>
      </c>
      <c r="R29" s="27">
        <v>14</v>
      </c>
      <c r="S29" s="27">
        <v>3</v>
      </c>
      <c r="T29" s="23">
        <v>25</v>
      </c>
      <c r="U29" s="27"/>
      <c r="V29" s="27"/>
      <c r="W29" s="27"/>
      <c r="X29" s="23"/>
      <c r="Y29" s="27"/>
      <c r="Z29" s="27"/>
      <c r="AA29" s="27"/>
      <c r="AB29" s="27"/>
      <c r="AC29" s="27"/>
      <c r="AD29" s="23"/>
      <c r="AE29" s="27"/>
      <c r="AF29" s="27">
        <v>71</v>
      </c>
      <c r="AG29" s="27">
        <v>46</v>
      </c>
      <c r="AH29" s="27">
        <v>33</v>
      </c>
      <c r="AI29" s="27">
        <v>21</v>
      </c>
      <c r="AJ29" s="23">
        <v>171</v>
      </c>
    </row>
    <row r="30" spans="1:36" x14ac:dyDescent="0.3">
      <c r="A30" s="25"/>
      <c r="B30" s="38" t="s">
        <v>28</v>
      </c>
      <c r="C30" s="25"/>
      <c r="D30" s="27">
        <v>61</v>
      </c>
      <c r="E30" s="27">
        <v>36</v>
      </c>
      <c r="F30" s="27">
        <v>13</v>
      </c>
      <c r="G30" s="27">
        <v>12</v>
      </c>
      <c r="H30" s="23">
        <v>122</v>
      </c>
      <c r="I30" s="27"/>
      <c r="J30" s="27">
        <v>4</v>
      </c>
      <c r="K30" s="27">
        <v>4</v>
      </c>
      <c r="L30" s="27">
        <v>5</v>
      </c>
      <c r="M30" s="27">
        <v>4</v>
      </c>
      <c r="N30" s="23">
        <v>17</v>
      </c>
      <c r="O30" s="27"/>
      <c r="P30" s="27">
        <v>4</v>
      </c>
      <c r="Q30" s="27"/>
      <c r="R30" s="27">
        <v>5</v>
      </c>
      <c r="S30" s="27">
        <v>1</v>
      </c>
      <c r="T30" s="23">
        <v>10</v>
      </c>
      <c r="U30" s="27"/>
      <c r="V30" s="27"/>
      <c r="W30" s="27"/>
      <c r="X30" s="23"/>
      <c r="Y30" s="27"/>
      <c r="Z30" s="27"/>
      <c r="AA30" s="27"/>
      <c r="AB30" s="27"/>
      <c r="AC30" s="27"/>
      <c r="AD30" s="23"/>
      <c r="AE30" s="27"/>
      <c r="AF30" s="27">
        <v>69</v>
      </c>
      <c r="AG30" s="27">
        <v>40</v>
      </c>
      <c r="AH30" s="27">
        <v>23</v>
      </c>
      <c r="AI30" s="27">
        <v>17</v>
      </c>
      <c r="AJ30" s="23">
        <v>149</v>
      </c>
    </row>
    <row r="31" spans="1:36" x14ac:dyDescent="0.3">
      <c r="A31" s="25"/>
      <c r="B31" s="38" t="s">
        <v>29</v>
      </c>
      <c r="C31" s="25"/>
      <c r="D31" s="27">
        <v>39</v>
      </c>
      <c r="E31" s="27">
        <v>25</v>
      </c>
      <c r="F31" s="27">
        <v>10</v>
      </c>
      <c r="G31" s="27">
        <v>10</v>
      </c>
      <c r="H31" s="23">
        <v>84</v>
      </c>
      <c r="I31" s="27"/>
      <c r="J31" s="27">
        <v>2</v>
      </c>
      <c r="K31" s="27">
        <v>1</v>
      </c>
      <c r="L31" s="27">
        <v>3</v>
      </c>
      <c r="M31" s="27">
        <v>1</v>
      </c>
      <c r="N31" s="23">
        <v>7</v>
      </c>
      <c r="O31" s="27"/>
      <c r="P31" s="27">
        <v>5</v>
      </c>
      <c r="Q31" s="27">
        <v>2</v>
      </c>
      <c r="R31" s="27"/>
      <c r="S31" s="27">
        <v>2</v>
      </c>
      <c r="T31" s="23">
        <v>9</v>
      </c>
      <c r="U31" s="27"/>
      <c r="V31" s="27"/>
      <c r="W31" s="27"/>
      <c r="X31" s="23"/>
      <c r="Y31" s="27"/>
      <c r="Z31" s="27"/>
      <c r="AA31" s="27"/>
      <c r="AB31" s="27"/>
      <c r="AC31" s="27"/>
      <c r="AD31" s="23"/>
      <c r="AE31" s="27"/>
      <c r="AF31" s="27">
        <v>46</v>
      </c>
      <c r="AG31" s="27">
        <v>28</v>
      </c>
      <c r="AH31" s="27">
        <v>13</v>
      </c>
      <c r="AI31" s="27">
        <v>13</v>
      </c>
      <c r="AJ31" s="23">
        <v>100</v>
      </c>
    </row>
    <row r="32" spans="1:36" x14ac:dyDescent="0.3">
      <c r="A32" s="25"/>
      <c r="B32" s="38" t="s">
        <v>30</v>
      </c>
      <c r="C32" s="25"/>
      <c r="D32" s="27">
        <v>45</v>
      </c>
      <c r="E32" s="27">
        <v>36</v>
      </c>
      <c r="F32" s="27">
        <v>8</v>
      </c>
      <c r="G32" s="27">
        <v>10</v>
      </c>
      <c r="H32" s="23">
        <v>99</v>
      </c>
      <c r="I32" s="27"/>
      <c r="J32" s="27">
        <v>8</v>
      </c>
      <c r="K32" s="27">
        <v>2</v>
      </c>
      <c r="L32" s="27">
        <v>5</v>
      </c>
      <c r="M32" s="27">
        <v>3</v>
      </c>
      <c r="N32" s="23">
        <v>18</v>
      </c>
      <c r="O32" s="27"/>
      <c r="P32" s="27">
        <v>3</v>
      </c>
      <c r="Q32" s="27">
        <v>1</v>
      </c>
      <c r="R32" s="27">
        <v>9</v>
      </c>
      <c r="S32" s="27">
        <v>2</v>
      </c>
      <c r="T32" s="23">
        <v>15</v>
      </c>
      <c r="U32" s="27"/>
      <c r="V32" s="27"/>
      <c r="W32" s="27"/>
      <c r="X32" s="23"/>
      <c r="Y32" s="27"/>
      <c r="Z32" s="27"/>
      <c r="AA32" s="27"/>
      <c r="AB32" s="27"/>
      <c r="AC32" s="27"/>
      <c r="AD32" s="23"/>
      <c r="AE32" s="27"/>
      <c r="AF32" s="27">
        <v>56</v>
      </c>
      <c r="AG32" s="27">
        <v>39</v>
      </c>
      <c r="AH32" s="27">
        <v>22</v>
      </c>
      <c r="AI32" s="27">
        <v>15</v>
      </c>
      <c r="AJ32" s="23">
        <v>132</v>
      </c>
    </row>
    <row r="33" spans="1:44" x14ac:dyDescent="0.3">
      <c r="A33" s="25"/>
      <c r="B33" s="38" t="s">
        <v>31</v>
      </c>
      <c r="C33" s="25"/>
      <c r="D33" s="27">
        <v>108</v>
      </c>
      <c r="E33" s="27">
        <v>65</v>
      </c>
      <c r="F33" s="27">
        <v>38</v>
      </c>
      <c r="G33" s="27">
        <v>35</v>
      </c>
      <c r="H33" s="23">
        <v>246</v>
      </c>
      <c r="I33" s="27"/>
      <c r="J33" s="27">
        <v>12</v>
      </c>
      <c r="K33" s="27">
        <v>9</v>
      </c>
      <c r="L33" s="27">
        <v>29</v>
      </c>
      <c r="M33" s="27">
        <v>20</v>
      </c>
      <c r="N33" s="23">
        <v>70</v>
      </c>
      <c r="O33" s="27"/>
      <c r="P33" s="27">
        <v>11</v>
      </c>
      <c r="Q33" s="27">
        <v>6</v>
      </c>
      <c r="R33" s="27">
        <v>18</v>
      </c>
      <c r="S33" s="27">
        <v>14</v>
      </c>
      <c r="T33" s="23">
        <v>49</v>
      </c>
      <c r="U33" s="27"/>
      <c r="V33" s="27"/>
      <c r="W33" s="27">
        <v>3</v>
      </c>
      <c r="X33" s="23">
        <v>3</v>
      </c>
      <c r="Y33" s="27"/>
      <c r="Z33" s="27">
        <v>1</v>
      </c>
      <c r="AA33" s="27">
        <v>2</v>
      </c>
      <c r="AB33" s="27">
        <v>17</v>
      </c>
      <c r="AC33" s="27">
        <v>11</v>
      </c>
      <c r="AD33" s="23">
        <v>31</v>
      </c>
      <c r="AE33" s="27"/>
      <c r="AF33" s="27">
        <v>132</v>
      </c>
      <c r="AG33" s="27">
        <v>82</v>
      </c>
      <c r="AH33" s="27">
        <v>105</v>
      </c>
      <c r="AI33" s="27">
        <v>80</v>
      </c>
      <c r="AJ33" s="23">
        <v>399</v>
      </c>
    </row>
    <row r="34" spans="1:44" x14ac:dyDescent="0.3">
      <c r="A34" s="25"/>
      <c r="B34" s="38" t="s">
        <v>32</v>
      </c>
      <c r="C34" s="25"/>
      <c r="D34" s="27">
        <v>121</v>
      </c>
      <c r="E34" s="27">
        <v>76</v>
      </c>
      <c r="F34" s="27">
        <v>67</v>
      </c>
      <c r="G34" s="27">
        <v>44</v>
      </c>
      <c r="H34" s="23">
        <v>308</v>
      </c>
      <c r="I34" s="27"/>
      <c r="J34" s="27">
        <v>1</v>
      </c>
      <c r="K34" s="27">
        <v>6</v>
      </c>
      <c r="L34" s="27">
        <v>13</v>
      </c>
      <c r="M34" s="27">
        <v>8</v>
      </c>
      <c r="N34" s="23">
        <v>28</v>
      </c>
      <c r="O34" s="27"/>
      <c r="P34" s="27">
        <v>2</v>
      </c>
      <c r="Q34" s="27">
        <v>3</v>
      </c>
      <c r="R34" s="27">
        <v>8</v>
      </c>
      <c r="S34" s="27">
        <v>10</v>
      </c>
      <c r="T34" s="23">
        <v>23</v>
      </c>
      <c r="U34" s="27"/>
      <c r="V34" s="27"/>
      <c r="W34" s="27">
        <v>6</v>
      </c>
      <c r="X34" s="23">
        <v>6</v>
      </c>
      <c r="Y34" s="27"/>
      <c r="Z34" s="27"/>
      <c r="AA34" s="27">
        <v>2</v>
      </c>
      <c r="AB34" s="27"/>
      <c r="AC34" s="27"/>
      <c r="AD34" s="23">
        <v>2</v>
      </c>
      <c r="AE34" s="27"/>
      <c r="AF34" s="27">
        <v>124</v>
      </c>
      <c r="AG34" s="27">
        <v>87</v>
      </c>
      <c r="AH34" s="27">
        <v>94</v>
      </c>
      <c r="AI34" s="27">
        <v>62</v>
      </c>
      <c r="AJ34" s="23">
        <v>367</v>
      </c>
    </row>
    <row r="35" spans="1:44" x14ac:dyDescent="0.3">
      <c r="A35" s="25"/>
      <c r="B35" s="38" t="s">
        <v>33</v>
      </c>
      <c r="C35" s="25"/>
      <c r="D35" s="27">
        <v>16</v>
      </c>
      <c r="E35" s="27">
        <v>7</v>
      </c>
      <c r="F35" s="27">
        <v>10</v>
      </c>
      <c r="G35" s="27">
        <v>4</v>
      </c>
      <c r="H35" s="23">
        <v>37</v>
      </c>
      <c r="I35" s="27"/>
      <c r="J35" s="27"/>
      <c r="K35" s="27"/>
      <c r="L35" s="27">
        <v>1</v>
      </c>
      <c r="M35" s="27">
        <v>2</v>
      </c>
      <c r="N35" s="23">
        <v>3</v>
      </c>
      <c r="O35" s="27"/>
      <c r="P35" s="27">
        <v>1</v>
      </c>
      <c r="Q35" s="27"/>
      <c r="R35" s="27"/>
      <c r="S35" s="27"/>
      <c r="T35" s="23">
        <v>1</v>
      </c>
      <c r="U35" s="27"/>
      <c r="V35" s="27"/>
      <c r="W35" s="27"/>
      <c r="X35" s="23"/>
      <c r="Y35" s="27"/>
      <c r="Z35" s="27"/>
      <c r="AA35" s="27"/>
      <c r="AB35" s="27"/>
      <c r="AC35" s="27"/>
      <c r="AD35" s="23"/>
      <c r="AE35" s="27"/>
      <c r="AF35" s="27">
        <v>17</v>
      </c>
      <c r="AG35" s="27">
        <v>7</v>
      </c>
      <c r="AH35" s="27">
        <v>11</v>
      </c>
      <c r="AI35" s="27">
        <v>6</v>
      </c>
      <c r="AJ35" s="23">
        <v>41</v>
      </c>
    </row>
    <row r="36" spans="1:44" x14ac:dyDescent="0.3">
      <c r="A36" s="25"/>
      <c r="B36" s="38" t="s">
        <v>34</v>
      </c>
      <c r="C36" s="25"/>
      <c r="D36" s="27">
        <v>77</v>
      </c>
      <c r="E36" s="27">
        <v>46</v>
      </c>
      <c r="F36" s="27">
        <v>34</v>
      </c>
      <c r="G36" s="27">
        <v>35</v>
      </c>
      <c r="H36" s="23">
        <v>192</v>
      </c>
      <c r="I36" s="27"/>
      <c r="J36" s="27">
        <v>10</v>
      </c>
      <c r="K36" s="27">
        <v>4</v>
      </c>
      <c r="L36" s="27">
        <v>9</v>
      </c>
      <c r="M36" s="27">
        <v>3</v>
      </c>
      <c r="N36" s="23">
        <v>26</v>
      </c>
      <c r="O36" s="27"/>
      <c r="P36" s="27">
        <v>4</v>
      </c>
      <c r="Q36" s="27">
        <v>4</v>
      </c>
      <c r="R36" s="27">
        <v>4</v>
      </c>
      <c r="S36" s="27">
        <v>8</v>
      </c>
      <c r="T36" s="23">
        <v>20</v>
      </c>
      <c r="U36" s="27"/>
      <c r="V36" s="27"/>
      <c r="W36" s="27">
        <v>5</v>
      </c>
      <c r="X36" s="23">
        <v>5</v>
      </c>
      <c r="Y36" s="27"/>
      <c r="Z36" s="27">
        <v>4</v>
      </c>
      <c r="AA36" s="27">
        <v>2</v>
      </c>
      <c r="AB36" s="27">
        <v>4</v>
      </c>
      <c r="AC36" s="27">
        <v>4</v>
      </c>
      <c r="AD36" s="23">
        <v>14</v>
      </c>
      <c r="AE36" s="27"/>
      <c r="AF36" s="27">
        <v>95</v>
      </c>
      <c r="AG36" s="27">
        <v>56</v>
      </c>
      <c r="AH36" s="27">
        <v>56</v>
      </c>
      <c r="AI36" s="27">
        <v>50</v>
      </c>
      <c r="AJ36" s="23">
        <v>257</v>
      </c>
    </row>
    <row r="37" spans="1:44" x14ac:dyDescent="0.3">
      <c r="A37" s="25"/>
      <c r="B37" s="38" t="s">
        <v>35</v>
      </c>
      <c r="C37" s="25"/>
      <c r="D37" s="27">
        <v>9</v>
      </c>
      <c r="E37" s="27">
        <v>5</v>
      </c>
      <c r="F37" s="27">
        <v>4</v>
      </c>
      <c r="G37" s="27">
        <v>5</v>
      </c>
      <c r="H37" s="23">
        <v>23</v>
      </c>
      <c r="I37" s="27"/>
      <c r="J37" s="27"/>
      <c r="K37" s="27"/>
      <c r="L37" s="27">
        <v>2</v>
      </c>
      <c r="M37" s="27">
        <v>2</v>
      </c>
      <c r="N37" s="23">
        <v>4</v>
      </c>
      <c r="O37" s="27"/>
      <c r="P37" s="27">
        <v>1</v>
      </c>
      <c r="Q37" s="27">
        <v>1</v>
      </c>
      <c r="R37" s="27"/>
      <c r="S37" s="27"/>
      <c r="T37" s="23">
        <v>2</v>
      </c>
      <c r="U37" s="27"/>
      <c r="V37" s="27"/>
      <c r="W37" s="27"/>
      <c r="X37" s="23"/>
      <c r="Y37" s="27"/>
      <c r="Z37" s="27"/>
      <c r="AA37" s="27"/>
      <c r="AB37" s="27"/>
      <c r="AC37" s="27"/>
      <c r="AD37" s="23"/>
      <c r="AE37" s="27"/>
      <c r="AF37" s="27">
        <v>10</v>
      </c>
      <c r="AG37" s="27">
        <v>6</v>
      </c>
      <c r="AH37" s="27">
        <v>6</v>
      </c>
      <c r="AI37" s="27">
        <v>7</v>
      </c>
      <c r="AJ37" s="23">
        <v>29</v>
      </c>
    </row>
    <row r="38" spans="1:44" x14ac:dyDescent="0.3">
      <c r="A38" s="25"/>
      <c r="B38" s="38" t="s">
        <v>36</v>
      </c>
      <c r="C38" s="25"/>
      <c r="D38" s="27">
        <v>48</v>
      </c>
      <c r="E38" s="27">
        <v>38</v>
      </c>
      <c r="F38" s="27">
        <v>22</v>
      </c>
      <c r="G38" s="27">
        <v>22</v>
      </c>
      <c r="H38" s="23">
        <v>130</v>
      </c>
      <c r="I38" s="27"/>
      <c r="J38" s="27">
        <v>5</v>
      </c>
      <c r="K38" s="27">
        <v>2</v>
      </c>
      <c r="L38" s="27">
        <v>14</v>
      </c>
      <c r="M38" s="27">
        <v>14</v>
      </c>
      <c r="N38" s="23">
        <v>35</v>
      </c>
      <c r="O38" s="27"/>
      <c r="P38" s="27">
        <v>1</v>
      </c>
      <c r="Q38" s="27">
        <v>4</v>
      </c>
      <c r="R38" s="27">
        <v>10</v>
      </c>
      <c r="S38" s="27">
        <v>14</v>
      </c>
      <c r="T38" s="23">
        <v>29</v>
      </c>
      <c r="U38" s="27"/>
      <c r="V38" s="27"/>
      <c r="W38" s="27"/>
      <c r="X38" s="23"/>
      <c r="Y38" s="27"/>
      <c r="Z38" s="27"/>
      <c r="AA38" s="27"/>
      <c r="AB38" s="27"/>
      <c r="AC38" s="27"/>
      <c r="AD38" s="23"/>
      <c r="AE38" s="27"/>
      <c r="AF38" s="27">
        <v>54</v>
      </c>
      <c r="AG38" s="27">
        <v>44</v>
      </c>
      <c r="AH38" s="27">
        <v>46</v>
      </c>
      <c r="AI38" s="27">
        <v>50</v>
      </c>
      <c r="AJ38" s="23">
        <v>194</v>
      </c>
    </row>
    <row r="39" spans="1:44" ht="15" customHeight="1" x14ac:dyDescent="0.3">
      <c r="A39" s="25"/>
      <c r="B39" s="38" t="s">
        <v>37</v>
      </c>
      <c r="C39" s="25"/>
      <c r="D39" s="27">
        <v>63</v>
      </c>
      <c r="E39" s="27">
        <v>31</v>
      </c>
      <c r="F39" s="27">
        <v>43</v>
      </c>
      <c r="G39" s="27">
        <v>33</v>
      </c>
      <c r="H39" s="23">
        <v>170</v>
      </c>
      <c r="I39" s="27"/>
      <c r="J39" s="27">
        <v>7</v>
      </c>
      <c r="K39" s="27">
        <v>4</v>
      </c>
      <c r="L39" s="27">
        <v>5</v>
      </c>
      <c r="M39" s="27">
        <v>8</v>
      </c>
      <c r="N39" s="23">
        <v>24</v>
      </c>
      <c r="O39" s="27"/>
      <c r="P39" s="27">
        <v>2</v>
      </c>
      <c r="Q39" s="27"/>
      <c r="R39" s="27">
        <v>1</v>
      </c>
      <c r="S39" s="27">
        <v>5</v>
      </c>
      <c r="T39" s="23">
        <v>8</v>
      </c>
      <c r="U39" s="27"/>
      <c r="V39" s="27"/>
      <c r="W39" s="27">
        <v>1</v>
      </c>
      <c r="X39" s="23">
        <v>1</v>
      </c>
      <c r="Y39" s="27"/>
      <c r="Z39" s="27"/>
      <c r="AA39" s="27"/>
      <c r="AB39" s="27"/>
      <c r="AC39" s="27"/>
      <c r="AD39" s="23"/>
      <c r="AE39" s="27"/>
      <c r="AF39" s="27">
        <v>72</v>
      </c>
      <c r="AG39" s="27">
        <v>35</v>
      </c>
      <c r="AH39" s="27">
        <v>50</v>
      </c>
      <c r="AI39" s="27">
        <v>46</v>
      </c>
      <c r="AJ39" s="23">
        <v>203</v>
      </c>
    </row>
    <row r="40" spans="1:44" ht="15" customHeight="1" x14ac:dyDescent="0.3">
      <c r="A40" s="25"/>
      <c r="B40" s="38" t="s">
        <v>38</v>
      </c>
      <c r="C40" s="25"/>
      <c r="D40" s="27">
        <v>56</v>
      </c>
      <c r="E40" s="27">
        <v>39</v>
      </c>
      <c r="F40" s="27">
        <v>9</v>
      </c>
      <c r="G40" s="27">
        <v>6</v>
      </c>
      <c r="H40" s="23">
        <v>110</v>
      </c>
      <c r="I40" s="27"/>
      <c r="J40" s="27">
        <v>4</v>
      </c>
      <c r="K40" s="27"/>
      <c r="L40" s="27">
        <v>17</v>
      </c>
      <c r="M40" s="27">
        <v>12</v>
      </c>
      <c r="N40" s="23">
        <v>33</v>
      </c>
      <c r="O40" s="27"/>
      <c r="P40" s="27">
        <v>3</v>
      </c>
      <c r="Q40" s="27">
        <v>1</v>
      </c>
      <c r="R40" s="27">
        <v>10</v>
      </c>
      <c r="S40" s="27">
        <v>2</v>
      </c>
      <c r="T40" s="23">
        <v>16</v>
      </c>
      <c r="U40" s="27"/>
      <c r="V40" s="27"/>
      <c r="W40" s="27"/>
      <c r="X40" s="23"/>
      <c r="Y40" s="27"/>
      <c r="Z40" s="27"/>
      <c r="AA40" s="27"/>
      <c r="AB40" s="27"/>
      <c r="AC40" s="27"/>
      <c r="AD40" s="23"/>
      <c r="AE40" s="27"/>
      <c r="AF40" s="27">
        <v>63</v>
      </c>
      <c r="AG40" s="27">
        <v>40</v>
      </c>
      <c r="AH40" s="27">
        <v>36</v>
      </c>
      <c r="AI40" s="27">
        <v>20</v>
      </c>
      <c r="AJ40" s="23">
        <v>159</v>
      </c>
    </row>
    <row r="41" spans="1:44" ht="15" customHeight="1" x14ac:dyDescent="0.3">
      <c r="A41" s="25"/>
      <c r="B41" s="38" t="s">
        <v>39</v>
      </c>
      <c r="C41" s="25"/>
      <c r="D41" s="27">
        <v>13</v>
      </c>
      <c r="E41" s="27">
        <v>11</v>
      </c>
      <c r="F41" s="27">
        <v>8</v>
      </c>
      <c r="G41" s="27">
        <v>11</v>
      </c>
      <c r="H41" s="23">
        <v>43</v>
      </c>
      <c r="I41" s="27"/>
      <c r="J41" s="27"/>
      <c r="K41" s="27"/>
      <c r="L41" s="27">
        <v>1</v>
      </c>
      <c r="M41" s="27">
        <v>1</v>
      </c>
      <c r="N41" s="23">
        <v>2</v>
      </c>
      <c r="O41" s="27"/>
      <c r="P41" s="27"/>
      <c r="Q41" s="27"/>
      <c r="R41" s="27">
        <v>1</v>
      </c>
      <c r="S41" s="27"/>
      <c r="T41" s="23">
        <v>1</v>
      </c>
      <c r="U41" s="27"/>
      <c r="V41" s="27"/>
      <c r="W41" s="27">
        <v>1</v>
      </c>
      <c r="X41" s="23">
        <v>1</v>
      </c>
      <c r="Y41" s="27"/>
      <c r="Z41" s="27"/>
      <c r="AA41" s="27"/>
      <c r="AB41" s="27"/>
      <c r="AC41" s="27"/>
      <c r="AD41" s="23"/>
      <c r="AE41" s="27"/>
      <c r="AF41" s="27">
        <v>13</v>
      </c>
      <c r="AG41" s="27">
        <v>11</v>
      </c>
      <c r="AH41" s="27">
        <v>11</v>
      </c>
      <c r="AI41" s="27">
        <v>12</v>
      </c>
      <c r="AJ41" s="23">
        <v>47</v>
      </c>
    </row>
    <row r="42" spans="1:44" ht="15" customHeight="1" x14ac:dyDescent="0.3">
      <c r="A42" s="25"/>
      <c r="B42" s="38" t="s">
        <v>725</v>
      </c>
      <c r="C42" s="25"/>
      <c r="D42" s="27">
        <v>108</v>
      </c>
      <c r="E42" s="27">
        <v>79</v>
      </c>
      <c r="F42" s="27">
        <v>38</v>
      </c>
      <c r="G42" s="27">
        <v>33</v>
      </c>
      <c r="H42" s="23">
        <v>258</v>
      </c>
      <c r="I42" s="27"/>
      <c r="J42" s="27">
        <v>11</v>
      </c>
      <c r="K42" s="27">
        <v>12</v>
      </c>
      <c r="L42" s="27">
        <v>28</v>
      </c>
      <c r="M42" s="27">
        <v>16</v>
      </c>
      <c r="N42" s="23">
        <v>67</v>
      </c>
      <c r="O42" s="27"/>
      <c r="P42" s="27">
        <v>15</v>
      </c>
      <c r="Q42" s="27">
        <v>5</v>
      </c>
      <c r="R42" s="27">
        <v>7</v>
      </c>
      <c r="S42" s="27">
        <v>4</v>
      </c>
      <c r="T42" s="23">
        <v>31</v>
      </c>
      <c r="U42" s="27"/>
      <c r="V42" s="27"/>
      <c r="W42" s="27"/>
      <c r="X42" s="23"/>
      <c r="Y42" s="27"/>
      <c r="Z42" s="27"/>
      <c r="AA42" s="27"/>
      <c r="AB42" s="27"/>
      <c r="AC42" s="27"/>
      <c r="AD42" s="23"/>
      <c r="AE42" s="27"/>
      <c r="AF42" s="27">
        <v>134</v>
      </c>
      <c r="AG42" s="27">
        <v>96</v>
      </c>
      <c r="AH42" s="27">
        <v>73</v>
      </c>
      <c r="AI42" s="27">
        <v>53</v>
      </c>
      <c r="AJ42" s="23">
        <v>356</v>
      </c>
    </row>
    <row r="43" spans="1:44" ht="15.75" customHeight="1" thickBot="1" x14ac:dyDescent="0.35">
      <c r="A43" s="335"/>
      <c r="B43" s="343" t="s">
        <v>726</v>
      </c>
      <c r="C43" s="335"/>
      <c r="D43" s="464">
        <v>117</v>
      </c>
      <c r="E43" s="464">
        <v>102</v>
      </c>
      <c r="F43" s="464">
        <v>41</v>
      </c>
      <c r="G43" s="464">
        <v>28</v>
      </c>
      <c r="H43" s="508">
        <v>288</v>
      </c>
      <c r="I43" s="464"/>
      <c r="J43" s="464">
        <v>9</v>
      </c>
      <c r="K43" s="464">
        <v>7</v>
      </c>
      <c r="L43" s="464">
        <v>33</v>
      </c>
      <c r="M43" s="464">
        <v>22</v>
      </c>
      <c r="N43" s="508">
        <v>71</v>
      </c>
      <c r="O43" s="464"/>
      <c r="P43" s="464">
        <v>4</v>
      </c>
      <c r="Q43" s="464">
        <v>4</v>
      </c>
      <c r="R43" s="464">
        <v>6</v>
      </c>
      <c r="S43" s="464">
        <v>5</v>
      </c>
      <c r="T43" s="508">
        <v>19</v>
      </c>
      <c r="U43" s="464"/>
      <c r="V43" s="464"/>
      <c r="W43" s="464">
        <v>1</v>
      </c>
      <c r="X43" s="508">
        <v>1</v>
      </c>
      <c r="Y43" s="464"/>
      <c r="Z43" s="464">
        <v>14</v>
      </c>
      <c r="AA43" s="464">
        <v>12</v>
      </c>
      <c r="AB43" s="464">
        <v>41</v>
      </c>
      <c r="AC43" s="464">
        <v>28</v>
      </c>
      <c r="AD43" s="508">
        <v>95</v>
      </c>
      <c r="AE43" s="464"/>
      <c r="AF43" s="464">
        <v>144</v>
      </c>
      <c r="AG43" s="464">
        <v>125</v>
      </c>
      <c r="AH43" s="464">
        <v>122</v>
      </c>
      <c r="AI43" s="464">
        <v>83</v>
      </c>
      <c r="AJ43" s="508">
        <v>474</v>
      </c>
    </row>
    <row r="44" spans="1:44" ht="6.75" customHeight="1" x14ac:dyDescent="0.3">
      <c r="A44" s="25"/>
      <c r="B44" s="39"/>
      <c r="C44" s="25"/>
      <c r="D44" s="27"/>
      <c r="E44" s="27"/>
      <c r="F44" s="27"/>
      <c r="G44" s="27"/>
      <c r="H44" s="23"/>
      <c r="I44" s="27"/>
      <c r="J44" s="27"/>
      <c r="K44" s="27"/>
      <c r="L44" s="27"/>
      <c r="M44" s="27"/>
      <c r="N44" s="23"/>
      <c r="O44" s="27"/>
      <c r="P44" s="27"/>
      <c r="Q44" s="27"/>
      <c r="R44" s="27"/>
      <c r="S44" s="27"/>
      <c r="T44" s="23"/>
      <c r="U44" s="27"/>
      <c r="V44" s="27"/>
      <c r="W44" s="27"/>
      <c r="X44" s="23"/>
      <c r="Y44" s="27"/>
      <c r="Z44" s="27"/>
      <c r="AA44" s="27"/>
      <c r="AB44" s="27"/>
      <c r="AC44" s="27"/>
      <c r="AD44" s="23"/>
      <c r="AE44" s="27"/>
      <c r="AF44" s="27"/>
      <c r="AG44" s="27"/>
      <c r="AH44" s="27"/>
      <c r="AI44" s="27"/>
      <c r="AJ44" s="23"/>
    </row>
    <row r="45" spans="1:44" x14ac:dyDescent="0.3">
      <c r="A45" s="625" t="s">
        <v>575</v>
      </c>
      <c r="B45" s="625"/>
      <c r="C45" s="625"/>
      <c r="D45" s="625"/>
      <c r="E45" s="625"/>
      <c r="F45" s="625"/>
      <c r="G45" s="625"/>
      <c r="H45" s="626"/>
      <c r="I45" s="625"/>
      <c r="J45" s="625"/>
      <c r="K45" s="625"/>
      <c r="L45" s="625"/>
      <c r="M45" s="625"/>
      <c r="N45" s="626"/>
      <c r="O45" s="625"/>
      <c r="P45" s="625"/>
      <c r="Q45" s="625"/>
      <c r="R45" s="625"/>
      <c r="S45" s="625"/>
      <c r="T45" s="626"/>
      <c r="U45" s="625"/>
      <c r="V45" s="625"/>
      <c r="W45" s="625"/>
      <c r="X45" s="626"/>
      <c r="Y45" s="625"/>
      <c r="Z45" s="625"/>
      <c r="AA45" s="625"/>
      <c r="AB45" s="625"/>
      <c r="AC45" s="625"/>
      <c r="AD45" s="626"/>
      <c r="AE45" s="625"/>
      <c r="AF45" s="625"/>
      <c r="AG45" s="625"/>
      <c r="AH45" s="625"/>
      <c r="AI45" s="625"/>
      <c r="AJ45" s="626"/>
    </row>
    <row r="46" spans="1:44" ht="12.75" customHeight="1" x14ac:dyDescent="0.3">
      <c r="A46" s="632" t="s">
        <v>576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534"/>
    </row>
    <row r="47" spans="1:44" x14ac:dyDescent="0.3">
      <c r="A47" s="744"/>
      <c r="B47" s="627"/>
      <c r="C47" s="627"/>
      <c r="D47" s="627"/>
      <c r="E47" s="627"/>
      <c r="F47" s="627"/>
      <c r="G47" s="627"/>
      <c r="H47" s="628"/>
      <c r="I47" s="627"/>
      <c r="J47" s="627"/>
      <c r="K47" s="627"/>
      <c r="L47" s="627"/>
      <c r="M47" s="744"/>
      <c r="N47" s="629"/>
      <c r="O47" s="744"/>
      <c r="P47" s="744"/>
      <c r="Q47" s="744"/>
      <c r="R47" s="744"/>
      <c r="S47" s="744"/>
      <c r="T47" s="630"/>
      <c r="U47" s="631"/>
      <c r="V47" s="631"/>
      <c r="W47" s="631"/>
      <c r="X47" s="630"/>
      <c r="Y47" s="631"/>
      <c r="Z47" s="631"/>
      <c r="AA47" s="631"/>
      <c r="AB47" s="631"/>
      <c r="AC47" s="631"/>
      <c r="AD47" s="630"/>
      <c r="AE47" s="631"/>
      <c r="AF47" s="631"/>
      <c r="AG47" s="631"/>
      <c r="AH47" s="631"/>
      <c r="AI47" s="631"/>
      <c r="AJ47" s="630"/>
      <c r="AK47" s="41"/>
      <c r="AL47" s="34"/>
    </row>
    <row r="48" spans="1:44" ht="12.75" customHeight="1" x14ac:dyDescent="0.3">
      <c r="A48" s="857"/>
      <c r="B48" s="857"/>
      <c r="C48" s="857"/>
      <c r="D48" s="857"/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57"/>
      <c r="P48" s="857"/>
      <c r="Q48" s="857"/>
      <c r="R48" s="857"/>
      <c r="S48" s="857"/>
      <c r="T48" s="857"/>
      <c r="U48" s="857"/>
      <c r="V48" s="857"/>
      <c r="W48" s="857"/>
      <c r="X48" s="857"/>
      <c r="Y48" s="857"/>
      <c r="Z48" s="857"/>
      <c r="AA48" s="857"/>
      <c r="AB48" s="857"/>
      <c r="AC48" s="857"/>
      <c r="AD48" s="857"/>
      <c r="AE48" s="857"/>
      <c r="AF48" s="857"/>
      <c r="AG48" s="857"/>
      <c r="AH48" s="857"/>
      <c r="AI48" s="857"/>
      <c r="AJ48" s="857"/>
      <c r="AK48" s="532"/>
      <c r="AL48" s="532"/>
      <c r="AM48" s="532"/>
      <c r="AN48" s="532"/>
      <c r="AO48" s="532"/>
      <c r="AP48" s="532"/>
      <c r="AQ48" s="532"/>
      <c r="AR48" s="532"/>
    </row>
    <row r="49" spans="2:36" x14ac:dyDescent="0.3">
      <c r="B49" s="625"/>
      <c r="C49" s="633"/>
      <c r="D49" s="633"/>
      <c r="E49" s="633"/>
      <c r="F49" s="633"/>
      <c r="G49" s="633"/>
      <c r="H49" s="634"/>
      <c r="I49" s="633"/>
      <c r="J49" s="633"/>
      <c r="K49" s="633"/>
      <c r="L49" s="633"/>
      <c r="M49" s="633"/>
      <c r="N49" s="634"/>
      <c r="O49" s="633"/>
      <c r="P49" s="633"/>
      <c r="Q49" s="633"/>
      <c r="R49" s="633"/>
      <c r="S49" s="633"/>
      <c r="T49" s="634"/>
      <c r="U49" s="633"/>
      <c r="V49" s="633"/>
      <c r="W49" s="633"/>
      <c r="X49" s="634"/>
      <c r="Y49" s="633"/>
      <c r="Z49" s="633"/>
      <c r="AA49" s="633"/>
      <c r="AB49" s="633"/>
      <c r="AC49" s="633"/>
      <c r="AD49" s="634"/>
      <c r="AE49" s="633"/>
      <c r="AF49" s="633"/>
      <c r="AG49" s="633"/>
      <c r="AH49" s="633"/>
      <c r="AI49" s="633"/>
      <c r="AJ49" s="634"/>
    </row>
  </sheetData>
  <mergeCells count="23">
    <mergeCell ref="AJ5:AJ6"/>
    <mergeCell ref="A4:C6"/>
    <mergeCell ref="Z5:AA5"/>
    <mergeCell ref="AB5:AC5"/>
    <mergeCell ref="AD5:AD6"/>
    <mergeCell ref="AF4:AJ4"/>
    <mergeCell ref="D5:E5"/>
    <mergeCell ref="F5:G5"/>
    <mergeCell ref="H5:H6"/>
    <mergeCell ref="J5:K5"/>
    <mergeCell ref="L5:M5"/>
    <mergeCell ref="N5:N6"/>
    <mergeCell ref="D4:H4"/>
    <mergeCell ref="J4:N4"/>
    <mergeCell ref="P4:T4"/>
    <mergeCell ref="AF5:AG5"/>
    <mergeCell ref="AH5:AI5"/>
    <mergeCell ref="V4:X4"/>
    <mergeCell ref="Z4:AD4"/>
    <mergeCell ref="X5:X6"/>
    <mergeCell ref="P5:Q5"/>
    <mergeCell ref="R5:S5"/>
    <mergeCell ref="T5:T6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56" firstPageNumber="0" orientation="landscape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showGridLines="0" zoomScale="90" zoomScaleNormal="90" zoomScaleSheetLayoutView="100" workbookViewId="0">
      <selection activeCell="B1" sqref="B1"/>
    </sheetView>
  </sheetViews>
  <sheetFormatPr baseColWidth="10" defaultRowHeight="15" x14ac:dyDescent="0.3"/>
  <cols>
    <col min="1" max="1" width="3.140625" style="3" customWidth="1"/>
    <col min="2" max="2" width="52" style="3" customWidth="1"/>
    <col min="3" max="3" width="1.7109375" style="3" customWidth="1"/>
    <col min="4" max="4" width="9.42578125" style="3" customWidth="1"/>
    <col min="5" max="5" width="10.5703125" style="3" customWidth="1"/>
    <col min="6" max="6" width="10.7109375" style="3" customWidth="1"/>
    <col min="7" max="7" width="8.28515625" style="3" customWidth="1"/>
    <col min="8" max="8" width="9.85546875" style="3" customWidth="1"/>
    <col min="9" max="9" width="8.42578125" style="24" customWidth="1"/>
    <col min="10" max="10" width="1.7109375" style="3" customWidth="1"/>
    <col min="11" max="11" width="9.42578125" style="3" customWidth="1"/>
    <col min="12" max="12" width="10.5703125" style="3" customWidth="1"/>
    <col min="13" max="13" width="10.7109375" style="3" customWidth="1"/>
    <col min="14" max="14" width="8.28515625" style="3" customWidth="1"/>
    <col min="15" max="15" width="9.85546875" style="3" customWidth="1"/>
    <col min="16" max="16" width="8.42578125" style="24" customWidth="1"/>
    <col min="17" max="17" width="1.7109375" style="3" customWidth="1"/>
    <col min="18" max="18" width="9.42578125" style="3" customWidth="1"/>
    <col min="19" max="19" width="10.5703125" style="3" customWidth="1"/>
    <col min="20" max="20" width="10.7109375" style="3" customWidth="1"/>
    <col min="21" max="21" width="8.28515625" style="3" customWidth="1"/>
    <col min="22" max="22" width="9.85546875" style="3" customWidth="1"/>
    <col min="23" max="23" width="9" style="24" bestFit="1" customWidth="1"/>
    <col min="24" max="24" width="1.7109375" style="3" customWidth="1"/>
    <col min="25" max="25" width="9.42578125" style="3" customWidth="1"/>
    <col min="26" max="26" width="10.5703125" style="3" customWidth="1"/>
    <col min="27" max="27" width="10.7109375" style="3" customWidth="1"/>
    <col min="28" max="28" width="8.28515625" style="3" customWidth="1"/>
    <col min="29" max="29" width="9.85546875" style="3" customWidth="1"/>
    <col min="30" max="30" width="9.42578125" style="24" customWidth="1"/>
    <col min="31" max="31" width="2" style="3" customWidth="1"/>
    <col min="32" max="32" width="10.5703125" style="3" customWidth="1"/>
    <col min="33" max="33" width="10.28515625" style="3" customWidth="1"/>
    <col min="34" max="34" width="12" style="3" customWidth="1"/>
    <col min="35" max="35" width="8.42578125" style="3" customWidth="1"/>
    <col min="36" max="36" width="10.5703125" style="3" customWidth="1"/>
    <col min="37" max="37" width="8.42578125" style="24" customWidth="1"/>
    <col min="38" max="38" width="1.7109375" style="3" customWidth="1"/>
    <col min="39" max="39" width="9.42578125" style="3" customWidth="1"/>
    <col min="40" max="40" width="10.5703125" style="3" customWidth="1"/>
    <col min="41" max="41" width="10.7109375" style="3" customWidth="1"/>
    <col min="42" max="42" width="8.28515625" style="3" customWidth="1"/>
    <col min="43" max="43" width="9.85546875" style="3" customWidth="1"/>
    <col min="44" max="44" width="8.42578125" style="24" customWidth="1"/>
    <col min="45" max="45" width="1.7109375" style="3" customWidth="1"/>
    <col min="46" max="46" width="9.42578125" style="3" customWidth="1"/>
    <col min="47" max="47" width="10.5703125" style="3" customWidth="1"/>
    <col min="48" max="48" width="10.7109375" style="3" customWidth="1"/>
    <col min="49" max="49" width="8.28515625" style="3" customWidth="1"/>
    <col min="50" max="50" width="9.85546875" style="3" customWidth="1"/>
    <col min="51" max="51" width="8.42578125" style="24" customWidth="1"/>
    <col min="52" max="249" width="11.42578125" style="3"/>
    <col min="250" max="250" width="3.140625" style="3" customWidth="1"/>
    <col min="251" max="251" width="28.85546875" style="3" customWidth="1"/>
    <col min="252" max="252" width="1.7109375" style="3" customWidth="1"/>
    <col min="253" max="253" width="9.42578125" style="3" customWidth="1"/>
    <col min="254" max="254" width="10.5703125" style="3" customWidth="1"/>
    <col min="255" max="255" width="10.7109375" style="3" customWidth="1"/>
    <col min="256" max="256" width="8.28515625" style="3" customWidth="1"/>
    <col min="257" max="257" width="9.85546875" style="3" customWidth="1"/>
    <col min="258" max="258" width="8.42578125" style="3" customWidth="1"/>
    <col min="259" max="259" width="1.7109375" style="3" customWidth="1"/>
    <col min="260" max="260" width="9.42578125" style="3" customWidth="1"/>
    <col min="261" max="261" width="10.5703125" style="3" customWidth="1"/>
    <col min="262" max="262" width="10.7109375" style="3" customWidth="1"/>
    <col min="263" max="263" width="8.28515625" style="3" customWidth="1"/>
    <col min="264" max="264" width="9.85546875" style="3" customWidth="1"/>
    <col min="265" max="265" width="8.42578125" style="3" customWidth="1"/>
    <col min="266" max="266" width="1.7109375" style="3" customWidth="1"/>
    <col min="267" max="267" width="9.42578125" style="3" customWidth="1"/>
    <col min="268" max="268" width="10.5703125" style="3" customWidth="1"/>
    <col min="269" max="269" width="10.7109375" style="3" customWidth="1"/>
    <col min="270" max="270" width="8.28515625" style="3" customWidth="1"/>
    <col min="271" max="271" width="9.85546875" style="3" customWidth="1"/>
    <col min="272" max="272" width="8.42578125" style="3" customWidth="1"/>
    <col min="273" max="273" width="1.7109375" style="3" customWidth="1"/>
    <col min="274" max="274" width="9.42578125" style="3" customWidth="1"/>
    <col min="275" max="275" width="10.5703125" style="3" customWidth="1"/>
    <col min="276" max="276" width="10.7109375" style="3" customWidth="1"/>
    <col min="277" max="277" width="8.28515625" style="3" customWidth="1"/>
    <col min="278" max="278" width="9.85546875" style="3" customWidth="1"/>
    <col min="279" max="279" width="8.42578125" style="3" customWidth="1"/>
    <col min="280" max="280" width="1.7109375" style="3" customWidth="1"/>
    <col min="281" max="281" width="9.42578125" style="3" customWidth="1"/>
    <col min="282" max="282" width="10.5703125" style="3" customWidth="1"/>
    <col min="283" max="283" width="10.7109375" style="3" customWidth="1"/>
    <col min="284" max="284" width="8.28515625" style="3" customWidth="1"/>
    <col min="285" max="285" width="9.85546875" style="3" customWidth="1"/>
    <col min="286" max="286" width="8.42578125" style="3" customWidth="1"/>
    <col min="287" max="287" width="1.7109375" style="3" customWidth="1"/>
    <col min="288" max="288" width="9.42578125" style="3" customWidth="1"/>
    <col min="289" max="289" width="10.5703125" style="3" customWidth="1"/>
    <col min="290" max="290" width="10.7109375" style="3" customWidth="1"/>
    <col min="291" max="291" width="8.28515625" style="3" customWidth="1"/>
    <col min="292" max="292" width="9.85546875" style="3" customWidth="1"/>
    <col min="293" max="293" width="8.42578125" style="3" customWidth="1"/>
    <col min="294" max="294" width="1.7109375" style="3" customWidth="1"/>
    <col min="295" max="295" width="9.42578125" style="3" customWidth="1"/>
    <col min="296" max="296" width="10.5703125" style="3" customWidth="1"/>
    <col min="297" max="297" width="10.7109375" style="3" customWidth="1"/>
    <col min="298" max="298" width="8.28515625" style="3" customWidth="1"/>
    <col min="299" max="299" width="9.85546875" style="3" customWidth="1"/>
    <col min="300" max="300" width="8.42578125" style="3" customWidth="1"/>
    <col min="301" max="505" width="11.42578125" style="3"/>
    <col min="506" max="506" width="3.140625" style="3" customWidth="1"/>
    <col min="507" max="507" width="28.85546875" style="3" customWidth="1"/>
    <col min="508" max="508" width="1.7109375" style="3" customWidth="1"/>
    <col min="509" max="509" width="9.42578125" style="3" customWidth="1"/>
    <col min="510" max="510" width="10.5703125" style="3" customWidth="1"/>
    <col min="511" max="511" width="10.7109375" style="3" customWidth="1"/>
    <col min="512" max="512" width="8.28515625" style="3" customWidth="1"/>
    <col min="513" max="513" width="9.85546875" style="3" customWidth="1"/>
    <col min="514" max="514" width="8.42578125" style="3" customWidth="1"/>
    <col min="515" max="515" width="1.7109375" style="3" customWidth="1"/>
    <col min="516" max="516" width="9.42578125" style="3" customWidth="1"/>
    <col min="517" max="517" width="10.5703125" style="3" customWidth="1"/>
    <col min="518" max="518" width="10.7109375" style="3" customWidth="1"/>
    <col min="519" max="519" width="8.28515625" style="3" customWidth="1"/>
    <col min="520" max="520" width="9.85546875" style="3" customWidth="1"/>
    <col min="521" max="521" width="8.42578125" style="3" customWidth="1"/>
    <col min="522" max="522" width="1.7109375" style="3" customWidth="1"/>
    <col min="523" max="523" width="9.42578125" style="3" customWidth="1"/>
    <col min="524" max="524" width="10.5703125" style="3" customWidth="1"/>
    <col min="525" max="525" width="10.7109375" style="3" customWidth="1"/>
    <col min="526" max="526" width="8.28515625" style="3" customWidth="1"/>
    <col min="527" max="527" width="9.85546875" style="3" customWidth="1"/>
    <col min="528" max="528" width="8.42578125" style="3" customWidth="1"/>
    <col min="529" max="529" width="1.7109375" style="3" customWidth="1"/>
    <col min="530" max="530" width="9.42578125" style="3" customWidth="1"/>
    <col min="531" max="531" width="10.5703125" style="3" customWidth="1"/>
    <col min="532" max="532" width="10.7109375" style="3" customWidth="1"/>
    <col min="533" max="533" width="8.28515625" style="3" customWidth="1"/>
    <col min="534" max="534" width="9.85546875" style="3" customWidth="1"/>
    <col min="535" max="535" width="8.42578125" style="3" customWidth="1"/>
    <col min="536" max="536" width="1.7109375" style="3" customWidth="1"/>
    <col min="537" max="537" width="9.42578125" style="3" customWidth="1"/>
    <col min="538" max="538" width="10.5703125" style="3" customWidth="1"/>
    <col min="539" max="539" width="10.7109375" style="3" customWidth="1"/>
    <col min="540" max="540" width="8.28515625" style="3" customWidth="1"/>
    <col min="541" max="541" width="9.85546875" style="3" customWidth="1"/>
    <col min="542" max="542" width="8.42578125" style="3" customWidth="1"/>
    <col min="543" max="543" width="1.7109375" style="3" customWidth="1"/>
    <col min="544" max="544" width="9.42578125" style="3" customWidth="1"/>
    <col min="545" max="545" width="10.5703125" style="3" customWidth="1"/>
    <col min="546" max="546" width="10.7109375" style="3" customWidth="1"/>
    <col min="547" max="547" width="8.28515625" style="3" customWidth="1"/>
    <col min="548" max="548" width="9.85546875" style="3" customWidth="1"/>
    <col min="549" max="549" width="8.42578125" style="3" customWidth="1"/>
    <col min="550" max="550" width="1.7109375" style="3" customWidth="1"/>
    <col min="551" max="551" width="9.42578125" style="3" customWidth="1"/>
    <col min="552" max="552" width="10.5703125" style="3" customWidth="1"/>
    <col min="553" max="553" width="10.7109375" style="3" customWidth="1"/>
    <col min="554" max="554" width="8.28515625" style="3" customWidth="1"/>
    <col min="555" max="555" width="9.85546875" style="3" customWidth="1"/>
    <col min="556" max="556" width="8.42578125" style="3" customWidth="1"/>
    <col min="557" max="761" width="11.42578125" style="3"/>
    <col min="762" max="762" width="3.140625" style="3" customWidth="1"/>
    <col min="763" max="763" width="28.85546875" style="3" customWidth="1"/>
    <col min="764" max="764" width="1.7109375" style="3" customWidth="1"/>
    <col min="765" max="765" width="9.42578125" style="3" customWidth="1"/>
    <col min="766" max="766" width="10.5703125" style="3" customWidth="1"/>
    <col min="767" max="767" width="10.7109375" style="3" customWidth="1"/>
    <col min="768" max="768" width="8.28515625" style="3" customWidth="1"/>
    <col min="769" max="769" width="9.85546875" style="3" customWidth="1"/>
    <col min="770" max="770" width="8.42578125" style="3" customWidth="1"/>
    <col min="771" max="771" width="1.7109375" style="3" customWidth="1"/>
    <col min="772" max="772" width="9.42578125" style="3" customWidth="1"/>
    <col min="773" max="773" width="10.5703125" style="3" customWidth="1"/>
    <col min="774" max="774" width="10.7109375" style="3" customWidth="1"/>
    <col min="775" max="775" width="8.28515625" style="3" customWidth="1"/>
    <col min="776" max="776" width="9.85546875" style="3" customWidth="1"/>
    <col min="777" max="777" width="8.42578125" style="3" customWidth="1"/>
    <col min="778" max="778" width="1.7109375" style="3" customWidth="1"/>
    <col min="779" max="779" width="9.42578125" style="3" customWidth="1"/>
    <col min="780" max="780" width="10.5703125" style="3" customWidth="1"/>
    <col min="781" max="781" width="10.7109375" style="3" customWidth="1"/>
    <col min="782" max="782" width="8.28515625" style="3" customWidth="1"/>
    <col min="783" max="783" width="9.85546875" style="3" customWidth="1"/>
    <col min="784" max="784" width="8.42578125" style="3" customWidth="1"/>
    <col min="785" max="785" width="1.7109375" style="3" customWidth="1"/>
    <col min="786" max="786" width="9.42578125" style="3" customWidth="1"/>
    <col min="787" max="787" width="10.5703125" style="3" customWidth="1"/>
    <col min="788" max="788" width="10.7109375" style="3" customWidth="1"/>
    <col min="789" max="789" width="8.28515625" style="3" customWidth="1"/>
    <col min="790" max="790" width="9.85546875" style="3" customWidth="1"/>
    <col min="791" max="791" width="8.42578125" style="3" customWidth="1"/>
    <col min="792" max="792" width="1.7109375" style="3" customWidth="1"/>
    <col min="793" max="793" width="9.42578125" style="3" customWidth="1"/>
    <col min="794" max="794" width="10.5703125" style="3" customWidth="1"/>
    <col min="795" max="795" width="10.7109375" style="3" customWidth="1"/>
    <col min="796" max="796" width="8.28515625" style="3" customWidth="1"/>
    <col min="797" max="797" width="9.85546875" style="3" customWidth="1"/>
    <col min="798" max="798" width="8.42578125" style="3" customWidth="1"/>
    <col min="799" max="799" width="1.7109375" style="3" customWidth="1"/>
    <col min="800" max="800" width="9.42578125" style="3" customWidth="1"/>
    <col min="801" max="801" width="10.5703125" style="3" customWidth="1"/>
    <col min="802" max="802" width="10.7109375" style="3" customWidth="1"/>
    <col min="803" max="803" width="8.28515625" style="3" customWidth="1"/>
    <col min="804" max="804" width="9.85546875" style="3" customWidth="1"/>
    <col min="805" max="805" width="8.42578125" style="3" customWidth="1"/>
    <col min="806" max="806" width="1.7109375" style="3" customWidth="1"/>
    <col min="807" max="807" width="9.42578125" style="3" customWidth="1"/>
    <col min="808" max="808" width="10.5703125" style="3" customWidth="1"/>
    <col min="809" max="809" width="10.7109375" style="3" customWidth="1"/>
    <col min="810" max="810" width="8.28515625" style="3" customWidth="1"/>
    <col min="811" max="811" width="9.85546875" style="3" customWidth="1"/>
    <col min="812" max="812" width="8.42578125" style="3" customWidth="1"/>
    <col min="813" max="1017" width="11.42578125" style="3"/>
    <col min="1018" max="1018" width="3.140625" style="3" customWidth="1"/>
    <col min="1019" max="1019" width="28.85546875" style="3" customWidth="1"/>
    <col min="1020" max="1020" width="1.7109375" style="3" customWidth="1"/>
    <col min="1021" max="1021" width="9.42578125" style="3" customWidth="1"/>
    <col min="1022" max="1022" width="10.5703125" style="3" customWidth="1"/>
    <col min="1023" max="1023" width="10.7109375" style="3" customWidth="1"/>
    <col min="1024" max="1024" width="8.28515625" style="3" customWidth="1"/>
    <col min="1025" max="1025" width="9.85546875" style="3" customWidth="1"/>
    <col min="1026" max="1026" width="8.42578125" style="3" customWidth="1"/>
    <col min="1027" max="1027" width="1.7109375" style="3" customWidth="1"/>
    <col min="1028" max="1028" width="9.42578125" style="3" customWidth="1"/>
    <col min="1029" max="1029" width="10.5703125" style="3" customWidth="1"/>
    <col min="1030" max="1030" width="10.7109375" style="3" customWidth="1"/>
    <col min="1031" max="1031" width="8.28515625" style="3" customWidth="1"/>
    <col min="1032" max="1032" width="9.85546875" style="3" customWidth="1"/>
    <col min="1033" max="1033" width="8.42578125" style="3" customWidth="1"/>
    <col min="1034" max="1034" width="1.7109375" style="3" customWidth="1"/>
    <col min="1035" max="1035" width="9.42578125" style="3" customWidth="1"/>
    <col min="1036" max="1036" width="10.5703125" style="3" customWidth="1"/>
    <col min="1037" max="1037" width="10.7109375" style="3" customWidth="1"/>
    <col min="1038" max="1038" width="8.28515625" style="3" customWidth="1"/>
    <col min="1039" max="1039" width="9.85546875" style="3" customWidth="1"/>
    <col min="1040" max="1040" width="8.42578125" style="3" customWidth="1"/>
    <col min="1041" max="1041" width="1.7109375" style="3" customWidth="1"/>
    <col min="1042" max="1042" width="9.42578125" style="3" customWidth="1"/>
    <col min="1043" max="1043" width="10.5703125" style="3" customWidth="1"/>
    <col min="1044" max="1044" width="10.7109375" style="3" customWidth="1"/>
    <col min="1045" max="1045" width="8.28515625" style="3" customWidth="1"/>
    <col min="1046" max="1046" width="9.85546875" style="3" customWidth="1"/>
    <col min="1047" max="1047" width="8.42578125" style="3" customWidth="1"/>
    <col min="1048" max="1048" width="1.7109375" style="3" customWidth="1"/>
    <col min="1049" max="1049" width="9.42578125" style="3" customWidth="1"/>
    <col min="1050" max="1050" width="10.5703125" style="3" customWidth="1"/>
    <col min="1051" max="1051" width="10.7109375" style="3" customWidth="1"/>
    <col min="1052" max="1052" width="8.28515625" style="3" customWidth="1"/>
    <col min="1053" max="1053" width="9.85546875" style="3" customWidth="1"/>
    <col min="1054" max="1054" width="8.42578125" style="3" customWidth="1"/>
    <col min="1055" max="1055" width="1.7109375" style="3" customWidth="1"/>
    <col min="1056" max="1056" width="9.42578125" style="3" customWidth="1"/>
    <col min="1057" max="1057" width="10.5703125" style="3" customWidth="1"/>
    <col min="1058" max="1058" width="10.7109375" style="3" customWidth="1"/>
    <col min="1059" max="1059" width="8.28515625" style="3" customWidth="1"/>
    <col min="1060" max="1060" width="9.85546875" style="3" customWidth="1"/>
    <col min="1061" max="1061" width="8.42578125" style="3" customWidth="1"/>
    <col min="1062" max="1062" width="1.7109375" style="3" customWidth="1"/>
    <col min="1063" max="1063" width="9.42578125" style="3" customWidth="1"/>
    <col min="1064" max="1064" width="10.5703125" style="3" customWidth="1"/>
    <col min="1065" max="1065" width="10.7109375" style="3" customWidth="1"/>
    <col min="1066" max="1066" width="8.28515625" style="3" customWidth="1"/>
    <col min="1067" max="1067" width="9.85546875" style="3" customWidth="1"/>
    <col min="1068" max="1068" width="8.42578125" style="3" customWidth="1"/>
    <col min="1069" max="1273" width="11.42578125" style="3"/>
    <col min="1274" max="1274" width="3.140625" style="3" customWidth="1"/>
    <col min="1275" max="1275" width="28.85546875" style="3" customWidth="1"/>
    <col min="1276" max="1276" width="1.7109375" style="3" customWidth="1"/>
    <col min="1277" max="1277" width="9.42578125" style="3" customWidth="1"/>
    <col min="1278" max="1278" width="10.5703125" style="3" customWidth="1"/>
    <col min="1279" max="1279" width="10.7109375" style="3" customWidth="1"/>
    <col min="1280" max="1280" width="8.28515625" style="3" customWidth="1"/>
    <col min="1281" max="1281" width="9.85546875" style="3" customWidth="1"/>
    <col min="1282" max="1282" width="8.42578125" style="3" customWidth="1"/>
    <col min="1283" max="1283" width="1.7109375" style="3" customWidth="1"/>
    <col min="1284" max="1284" width="9.42578125" style="3" customWidth="1"/>
    <col min="1285" max="1285" width="10.5703125" style="3" customWidth="1"/>
    <col min="1286" max="1286" width="10.7109375" style="3" customWidth="1"/>
    <col min="1287" max="1287" width="8.28515625" style="3" customWidth="1"/>
    <col min="1288" max="1288" width="9.85546875" style="3" customWidth="1"/>
    <col min="1289" max="1289" width="8.42578125" style="3" customWidth="1"/>
    <col min="1290" max="1290" width="1.7109375" style="3" customWidth="1"/>
    <col min="1291" max="1291" width="9.42578125" style="3" customWidth="1"/>
    <col min="1292" max="1292" width="10.5703125" style="3" customWidth="1"/>
    <col min="1293" max="1293" width="10.7109375" style="3" customWidth="1"/>
    <col min="1294" max="1294" width="8.28515625" style="3" customWidth="1"/>
    <col min="1295" max="1295" width="9.85546875" style="3" customWidth="1"/>
    <col min="1296" max="1296" width="8.42578125" style="3" customWidth="1"/>
    <col min="1297" max="1297" width="1.7109375" style="3" customWidth="1"/>
    <col min="1298" max="1298" width="9.42578125" style="3" customWidth="1"/>
    <col min="1299" max="1299" width="10.5703125" style="3" customWidth="1"/>
    <col min="1300" max="1300" width="10.7109375" style="3" customWidth="1"/>
    <col min="1301" max="1301" width="8.28515625" style="3" customWidth="1"/>
    <col min="1302" max="1302" width="9.85546875" style="3" customWidth="1"/>
    <col min="1303" max="1303" width="8.42578125" style="3" customWidth="1"/>
    <col min="1304" max="1304" width="1.7109375" style="3" customWidth="1"/>
    <col min="1305" max="1305" width="9.42578125" style="3" customWidth="1"/>
    <col min="1306" max="1306" width="10.5703125" style="3" customWidth="1"/>
    <col min="1307" max="1307" width="10.7109375" style="3" customWidth="1"/>
    <col min="1308" max="1308" width="8.28515625" style="3" customWidth="1"/>
    <col min="1309" max="1309" width="9.85546875" style="3" customWidth="1"/>
    <col min="1310" max="1310" width="8.42578125" style="3" customWidth="1"/>
    <col min="1311" max="1311" width="1.7109375" style="3" customWidth="1"/>
    <col min="1312" max="1312" width="9.42578125" style="3" customWidth="1"/>
    <col min="1313" max="1313" width="10.5703125" style="3" customWidth="1"/>
    <col min="1314" max="1314" width="10.7109375" style="3" customWidth="1"/>
    <col min="1315" max="1315" width="8.28515625" style="3" customWidth="1"/>
    <col min="1316" max="1316" width="9.85546875" style="3" customWidth="1"/>
    <col min="1317" max="1317" width="8.42578125" style="3" customWidth="1"/>
    <col min="1318" max="1318" width="1.7109375" style="3" customWidth="1"/>
    <col min="1319" max="1319" width="9.42578125" style="3" customWidth="1"/>
    <col min="1320" max="1320" width="10.5703125" style="3" customWidth="1"/>
    <col min="1321" max="1321" width="10.7109375" style="3" customWidth="1"/>
    <col min="1322" max="1322" width="8.28515625" style="3" customWidth="1"/>
    <col min="1323" max="1323" width="9.85546875" style="3" customWidth="1"/>
    <col min="1324" max="1324" width="8.42578125" style="3" customWidth="1"/>
    <col min="1325" max="1529" width="11.42578125" style="3"/>
    <col min="1530" max="1530" width="3.140625" style="3" customWidth="1"/>
    <col min="1531" max="1531" width="28.85546875" style="3" customWidth="1"/>
    <col min="1532" max="1532" width="1.7109375" style="3" customWidth="1"/>
    <col min="1533" max="1533" width="9.42578125" style="3" customWidth="1"/>
    <col min="1534" max="1534" width="10.5703125" style="3" customWidth="1"/>
    <col min="1535" max="1535" width="10.7109375" style="3" customWidth="1"/>
    <col min="1536" max="1536" width="8.28515625" style="3" customWidth="1"/>
    <col min="1537" max="1537" width="9.85546875" style="3" customWidth="1"/>
    <col min="1538" max="1538" width="8.42578125" style="3" customWidth="1"/>
    <col min="1539" max="1539" width="1.7109375" style="3" customWidth="1"/>
    <col min="1540" max="1540" width="9.42578125" style="3" customWidth="1"/>
    <col min="1541" max="1541" width="10.5703125" style="3" customWidth="1"/>
    <col min="1542" max="1542" width="10.7109375" style="3" customWidth="1"/>
    <col min="1543" max="1543" width="8.28515625" style="3" customWidth="1"/>
    <col min="1544" max="1544" width="9.85546875" style="3" customWidth="1"/>
    <col min="1545" max="1545" width="8.42578125" style="3" customWidth="1"/>
    <col min="1546" max="1546" width="1.7109375" style="3" customWidth="1"/>
    <col min="1547" max="1547" width="9.42578125" style="3" customWidth="1"/>
    <col min="1548" max="1548" width="10.5703125" style="3" customWidth="1"/>
    <col min="1549" max="1549" width="10.7109375" style="3" customWidth="1"/>
    <col min="1550" max="1550" width="8.28515625" style="3" customWidth="1"/>
    <col min="1551" max="1551" width="9.85546875" style="3" customWidth="1"/>
    <col min="1552" max="1552" width="8.42578125" style="3" customWidth="1"/>
    <col min="1553" max="1553" width="1.7109375" style="3" customWidth="1"/>
    <col min="1554" max="1554" width="9.42578125" style="3" customWidth="1"/>
    <col min="1555" max="1555" width="10.5703125" style="3" customWidth="1"/>
    <col min="1556" max="1556" width="10.7109375" style="3" customWidth="1"/>
    <col min="1557" max="1557" width="8.28515625" style="3" customWidth="1"/>
    <col min="1558" max="1558" width="9.85546875" style="3" customWidth="1"/>
    <col min="1559" max="1559" width="8.42578125" style="3" customWidth="1"/>
    <col min="1560" max="1560" width="1.7109375" style="3" customWidth="1"/>
    <col min="1561" max="1561" width="9.42578125" style="3" customWidth="1"/>
    <col min="1562" max="1562" width="10.5703125" style="3" customWidth="1"/>
    <col min="1563" max="1563" width="10.7109375" style="3" customWidth="1"/>
    <col min="1564" max="1564" width="8.28515625" style="3" customWidth="1"/>
    <col min="1565" max="1565" width="9.85546875" style="3" customWidth="1"/>
    <col min="1566" max="1566" width="8.42578125" style="3" customWidth="1"/>
    <col min="1567" max="1567" width="1.7109375" style="3" customWidth="1"/>
    <col min="1568" max="1568" width="9.42578125" style="3" customWidth="1"/>
    <col min="1569" max="1569" width="10.5703125" style="3" customWidth="1"/>
    <col min="1570" max="1570" width="10.7109375" style="3" customWidth="1"/>
    <col min="1571" max="1571" width="8.28515625" style="3" customWidth="1"/>
    <col min="1572" max="1572" width="9.85546875" style="3" customWidth="1"/>
    <col min="1573" max="1573" width="8.42578125" style="3" customWidth="1"/>
    <col min="1574" max="1574" width="1.7109375" style="3" customWidth="1"/>
    <col min="1575" max="1575" width="9.42578125" style="3" customWidth="1"/>
    <col min="1576" max="1576" width="10.5703125" style="3" customWidth="1"/>
    <col min="1577" max="1577" width="10.7109375" style="3" customWidth="1"/>
    <col min="1578" max="1578" width="8.28515625" style="3" customWidth="1"/>
    <col min="1579" max="1579" width="9.85546875" style="3" customWidth="1"/>
    <col min="1580" max="1580" width="8.42578125" style="3" customWidth="1"/>
    <col min="1581" max="1785" width="11.42578125" style="3"/>
    <col min="1786" max="1786" width="3.140625" style="3" customWidth="1"/>
    <col min="1787" max="1787" width="28.85546875" style="3" customWidth="1"/>
    <col min="1788" max="1788" width="1.7109375" style="3" customWidth="1"/>
    <col min="1789" max="1789" width="9.42578125" style="3" customWidth="1"/>
    <col min="1790" max="1790" width="10.5703125" style="3" customWidth="1"/>
    <col min="1791" max="1791" width="10.7109375" style="3" customWidth="1"/>
    <col min="1792" max="1792" width="8.28515625" style="3" customWidth="1"/>
    <col min="1793" max="1793" width="9.85546875" style="3" customWidth="1"/>
    <col min="1794" max="1794" width="8.42578125" style="3" customWidth="1"/>
    <col min="1795" max="1795" width="1.7109375" style="3" customWidth="1"/>
    <col min="1796" max="1796" width="9.42578125" style="3" customWidth="1"/>
    <col min="1797" max="1797" width="10.5703125" style="3" customWidth="1"/>
    <col min="1798" max="1798" width="10.7109375" style="3" customWidth="1"/>
    <col min="1799" max="1799" width="8.28515625" style="3" customWidth="1"/>
    <col min="1800" max="1800" width="9.85546875" style="3" customWidth="1"/>
    <col min="1801" max="1801" width="8.42578125" style="3" customWidth="1"/>
    <col min="1802" max="1802" width="1.7109375" style="3" customWidth="1"/>
    <col min="1803" max="1803" width="9.42578125" style="3" customWidth="1"/>
    <col min="1804" max="1804" width="10.5703125" style="3" customWidth="1"/>
    <col min="1805" max="1805" width="10.7109375" style="3" customWidth="1"/>
    <col min="1806" max="1806" width="8.28515625" style="3" customWidth="1"/>
    <col min="1807" max="1807" width="9.85546875" style="3" customWidth="1"/>
    <col min="1808" max="1808" width="8.42578125" style="3" customWidth="1"/>
    <col min="1809" max="1809" width="1.7109375" style="3" customWidth="1"/>
    <col min="1810" max="1810" width="9.42578125" style="3" customWidth="1"/>
    <col min="1811" max="1811" width="10.5703125" style="3" customWidth="1"/>
    <col min="1812" max="1812" width="10.7109375" style="3" customWidth="1"/>
    <col min="1813" max="1813" width="8.28515625" style="3" customWidth="1"/>
    <col min="1814" max="1814" width="9.85546875" style="3" customWidth="1"/>
    <col min="1815" max="1815" width="8.42578125" style="3" customWidth="1"/>
    <col min="1816" max="1816" width="1.7109375" style="3" customWidth="1"/>
    <col min="1817" max="1817" width="9.42578125" style="3" customWidth="1"/>
    <col min="1818" max="1818" width="10.5703125" style="3" customWidth="1"/>
    <col min="1819" max="1819" width="10.7109375" style="3" customWidth="1"/>
    <col min="1820" max="1820" width="8.28515625" style="3" customWidth="1"/>
    <col min="1821" max="1821" width="9.85546875" style="3" customWidth="1"/>
    <col min="1822" max="1822" width="8.42578125" style="3" customWidth="1"/>
    <col min="1823" max="1823" width="1.7109375" style="3" customWidth="1"/>
    <col min="1824" max="1824" width="9.42578125" style="3" customWidth="1"/>
    <col min="1825" max="1825" width="10.5703125" style="3" customWidth="1"/>
    <col min="1826" max="1826" width="10.7109375" style="3" customWidth="1"/>
    <col min="1827" max="1827" width="8.28515625" style="3" customWidth="1"/>
    <col min="1828" max="1828" width="9.85546875" style="3" customWidth="1"/>
    <col min="1829" max="1829" width="8.42578125" style="3" customWidth="1"/>
    <col min="1830" max="1830" width="1.7109375" style="3" customWidth="1"/>
    <col min="1831" max="1831" width="9.42578125" style="3" customWidth="1"/>
    <col min="1832" max="1832" width="10.5703125" style="3" customWidth="1"/>
    <col min="1833" max="1833" width="10.7109375" style="3" customWidth="1"/>
    <col min="1834" max="1834" width="8.28515625" style="3" customWidth="1"/>
    <col min="1835" max="1835" width="9.85546875" style="3" customWidth="1"/>
    <col min="1836" max="1836" width="8.42578125" style="3" customWidth="1"/>
    <col min="1837" max="2041" width="11.42578125" style="3"/>
    <col min="2042" max="2042" width="3.140625" style="3" customWidth="1"/>
    <col min="2043" max="2043" width="28.85546875" style="3" customWidth="1"/>
    <col min="2044" max="2044" width="1.7109375" style="3" customWidth="1"/>
    <col min="2045" max="2045" width="9.42578125" style="3" customWidth="1"/>
    <col min="2046" max="2046" width="10.5703125" style="3" customWidth="1"/>
    <col min="2047" max="2047" width="10.7109375" style="3" customWidth="1"/>
    <col min="2048" max="2048" width="8.28515625" style="3" customWidth="1"/>
    <col min="2049" max="2049" width="9.85546875" style="3" customWidth="1"/>
    <col min="2050" max="2050" width="8.42578125" style="3" customWidth="1"/>
    <col min="2051" max="2051" width="1.7109375" style="3" customWidth="1"/>
    <col min="2052" max="2052" width="9.42578125" style="3" customWidth="1"/>
    <col min="2053" max="2053" width="10.5703125" style="3" customWidth="1"/>
    <col min="2054" max="2054" width="10.7109375" style="3" customWidth="1"/>
    <col min="2055" max="2055" width="8.28515625" style="3" customWidth="1"/>
    <col min="2056" max="2056" width="9.85546875" style="3" customWidth="1"/>
    <col min="2057" max="2057" width="8.42578125" style="3" customWidth="1"/>
    <col min="2058" max="2058" width="1.7109375" style="3" customWidth="1"/>
    <col min="2059" max="2059" width="9.42578125" style="3" customWidth="1"/>
    <col min="2060" max="2060" width="10.5703125" style="3" customWidth="1"/>
    <col min="2061" max="2061" width="10.7109375" style="3" customWidth="1"/>
    <col min="2062" max="2062" width="8.28515625" style="3" customWidth="1"/>
    <col min="2063" max="2063" width="9.85546875" style="3" customWidth="1"/>
    <col min="2064" max="2064" width="8.42578125" style="3" customWidth="1"/>
    <col min="2065" max="2065" width="1.7109375" style="3" customWidth="1"/>
    <col min="2066" max="2066" width="9.42578125" style="3" customWidth="1"/>
    <col min="2067" max="2067" width="10.5703125" style="3" customWidth="1"/>
    <col min="2068" max="2068" width="10.7109375" style="3" customWidth="1"/>
    <col min="2069" max="2069" width="8.28515625" style="3" customWidth="1"/>
    <col min="2070" max="2070" width="9.85546875" style="3" customWidth="1"/>
    <col min="2071" max="2071" width="8.42578125" style="3" customWidth="1"/>
    <col min="2072" max="2072" width="1.7109375" style="3" customWidth="1"/>
    <col min="2073" max="2073" width="9.42578125" style="3" customWidth="1"/>
    <col min="2074" max="2074" width="10.5703125" style="3" customWidth="1"/>
    <col min="2075" max="2075" width="10.7109375" style="3" customWidth="1"/>
    <col min="2076" max="2076" width="8.28515625" style="3" customWidth="1"/>
    <col min="2077" max="2077" width="9.85546875" style="3" customWidth="1"/>
    <col min="2078" max="2078" width="8.42578125" style="3" customWidth="1"/>
    <col min="2079" max="2079" width="1.7109375" style="3" customWidth="1"/>
    <col min="2080" max="2080" width="9.42578125" style="3" customWidth="1"/>
    <col min="2081" max="2081" width="10.5703125" style="3" customWidth="1"/>
    <col min="2082" max="2082" width="10.7109375" style="3" customWidth="1"/>
    <col min="2083" max="2083" width="8.28515625" style="3" customWidth="1"/>
    <col min="2084" max="2084" width="9.85546875" style="3" customWidth="1"/>
    <col min="2085" max="2085" width="8.42578125" style="3" customWidth="1"/>
    <col min="2086" max="2086" width="1.7109375" style="3" customWidth="1"/>
    <col min="2087" max="2087" width="9.42578125" style="3" customWidth="1"/>
    <col min="2088" max="2088" width="10.5703125" style="3" customWidth="1"/>
    <col min="2089" max="2089" width="10.7109375" style="3" customWidth="1"/>
    <col min="2090" max="2090" width="8.28515625" style="3" customWidth="1"/>
    <col min="2091" max="2091" width="9.85546875" style="3" customWidth="1"/>
    <col min="2092" max="2092" width="8.42578125" style="3" customWidth="1"/>
    <col min="2093" max="2297" width="11.42578125" style="3"/>
    <col min="2298" max="2298" width="3.140625" style="3" customWidth="1"/>
    <col min="2299" max="2299" width="28.85546875" style="3" customWidth="1"/>
    <col min="2300" max="2300" width="1.7109375" style="3" customWidth="1"/>
    <col min="2301" max="2301" width="9.42578125" style="3" customWidth="1"/>
    <col min="2302" max="2302" width="10.5703125" style="3" customWidth="1"/>
    <col min="2303" max="2303" width="10.7109375" style="3" customWidth="1"/>
    <col min="2304" max="2304" width="8.28515625" style="3" customWidth="1"/>
    <col min="2305" max="2305" width="9.85546875" style="3" customWidth="1"/>
    <col min="2306" max="2306" width="8.42578125" style="3" customWidth="1"/>
    <col min="2307" max="2307" width="1.7109375" style="3" customWidth="1"/>
    <col min="2308" max="2308" width="9.42578125" style="3" customWidth="1"/>
    <col min="2309" max="2309" width="10.5703125" style="3" customWidth="1"/>
    <col min="2310" max="2310" width="10.7109375" style="3" customWidth="1"/>
    <col min="2311" max="2311" width="8.28515625" style="3" customWidth="1"/>
    <col min="2312" max="2312" width="9.85546875" style="3" customWidth="1"/>
    <col min="2313" max="2313" width="8.42578125" style="3" customWidth="1"/>
    <col min="2314" max="2314" width="1.7109375" style="3" customWidth="1"/>
    <col min="2315" max="2315" width="9.42578125" style="3" customWidth="1"/>
    <col min="2316" max="2316" width="10.5703125" style="3" customWidth="1"/>
    <col min="2317" max="2317" width="10.7109375" style="3" customWidth="1"/>
    <col min="2318" max="2318" width="8.28515625" style="3" customWidth="1"/>
    <col min="2319" max="2319" width="9.85546875" style="3" customWidth="1"/>
    <col min="2320" max="2320" width="8.42578125" style="3" customWidth="1"/>
    <col min="2321" max="2321" width="1.7109375" style="3" customWidth="1"/>
    <col min="2322" max="2322" width="9.42578125" style="3" customWidth="1"/>
    <col min="2323" max="2323" width="10.5703125" style="3" customWidth="1"/>
    <col min="2324" max="2324" width="10.7109375" style="3" customWidth="1"/>
    <col min="2325" max="2325" width="8.28515625" style="3" customWidth="1"/>
    <col min="2326" max="2326" width="9.85546875" style="3" customWidth="1"/>
    <col min="2327" max="2327" width="8.42578125" style="3" customWidth="1"/>
    <col min="2328" max="2328" width="1.7109375" style="3" customWidth="1"/>
    <col min="2329" max="2329" width="9.42578125" style="3" customWidth="1"/>
    <col min="2330" max="2330" width="10.5703125" style="3" customWidth="1"/>
    <col min="2331" max="2331" width="10.7109375" style="3" customWidth="1"/>
    <col min="2332" max="2332" width="8.28515625" style="3" customWidth="1"/>
    <col min="2333" max="2333" width="9.85546875" style="3" customWidth="1"/>
    <col min="2334" max="2334" width="8.42578125" style="3" customWidth="1"/>
    <col min="2335" max="2335" width="1.7109375" style="3" customWidth="1"/>
    <col min="2336" max="2336" width="9.42578125" style="3" customWidth="1"/>
    <col min="2337" max="2337" width="10.5703125" style="3" customWidth="1"/>
    <col min="2338" max="2338" width="10.7109375" style="3" customWidth="1"/>
    <col min="2339" max="2339" width="8.28515625" style="3" customWidth="1"/>
    <col min="2340" max="2340" width="9.85546875" style="3" customWidth="1"/>
    <col min="2341" max="2341" width="8.42578125" style="3" customWidth="1"/>
    <col min="2342" max="2342" width="1.7109375" style="3" customWidth="1"/>
    <col min="2343" max="2343" width="9.42578125" style="3" customWidth="1"/>
    <col min="2344" max="2344" width="10.5703125" style="3" customWidth="1"/>
    <col min="2345" max="2345" width="10.7109375" style="3" customWidth="1"/>
    <col min="2346" max="2346" width="8.28515625" style="3" customWidth="1"/>
    <col min="2347" max="2347" width="9.85546875" style="3" customWidth="1"/>
    <col min="2348" max="2348" width="8.42578125" style="3" customWidth="1"/>
    <col min="2349" max="2553" width="11.42578125" style="3"/>
    <col min="2554" max="2554" width="3.140625" style="3" customWidth="1"/>
    <col min="2555" max="2555" width="28.85546875" style="3" customWidth="1"/>
    <col min="2556" max="2556" width="1.7109375" style="3" customWidth="1"/>
    <col min="2557" max="2557" width="9.42578125" style="3" customWidth="1"/>
    <col min="2558" max="2558" width="10.5703125" style="3" customWidth="1"/>
    <col min="2559" max="2559" width="10.7109375" style="3" customWidth="1"/>
    <col min="2560" max="2560" width="8.28515625" style="3" customWidth="1"/>
    <col min="2561" max="2561" width="9.85546875" style="3" customWidth="1"/>
    <col min="2562" max="2562" width="8.42578125" style="3" customWidth="1"/>
    <col min="2563" max="2563" width="1.7109375" style="3" customWidth="1"/>
    <col min="2564" max="2564" width="9.42578125" style="3" customWidth="1"/>
    <col min="2565" max="2565" width="10.5703125" style="3" customWidth="1"/>
    <col min="2566" max="2566" width="10.7109375" style="3" customWidth="1"/>
    <col min="2567" max="2567" width="8.28515625" style="3" customWidth="1"/>
    <col min="2568" max="2568" width="9.85546875" style="3" customWidth="1"/>
    <col min="2569" max="2569" width="8.42578125" style="3" customWidth="1"/>
    <col min="2570" max="2570" width="1.7109375" style="3" customWidth="1"/>
    <col min="2571" max="2571" width="9.42578125" style="3" customWidth="1"/>
    <col min="2572" max="2572" width="10.5703125" style="3" customWidth="1"/>
    <col min="2573" max="2573" width="10.7109375" style="3" customWidth="1"/>
    <col min="2574" max="2574" width="8.28515625" style="3" customWidth="1"/>
    <col min="2575" max="2575" width="9.85546875" style="3" customWidth="1"/>
    <col min="2576" max="2576" width="8.42578125" style="3" customWidth="1"/>
    <col min="2577" max="2577" width="1.7109375" style="3" customWidth="1"/>
    <col min="2578" max="2578" width="9.42578125" style="3" customWidth="1"/>
    <col min="2579" max="2579" width="10.5703125" style="3" customWidth="1"/>
    <col min="2580" max="2580" width="10.7109375" style="3" customWidth="1"/>
    <col min="2581" max="2581" width="8.28515625" style="3" customWidth="1"/>
    <col min="2582" max="2582" width="9.85546875" style="3" customWidth="1"/>
    <col min="2583" max="2583" width="8.42578125" style="3" customWidth="1"/>
    <col min="2584" max="2584" width="1.7109375" style="3" customWidth="1"/>
    <col min="2585" max="2585" width="9.42578125" style="3" customWidth="1"/>
    <col min="2586" max="2586" width="10.5703125" style="3" customWidth="1"/>
    <col min="2587" max="2587" width="10.7109375" style="3" customWidth="1"/>
    <col min="2588" max="2588" width="8.28515625" style="3" customWidth="1"/>
    <col min="2589" max="2589" width="9.85546875" style="3" customWidth="1"/>
    <col min="2590" max="2590" width="8.42578125" style="3" customWidth="1"/>
    <col min="2591" max="2591" width="1.7109375" style="3" customWidth="1"/>
    <col min="2592" max="2592" width="9.42578125" style="3" customWidth="1"/>
    <col min="2593" max="2593" width="10.5703125" style="3" customWidth="1"/>
    <col min="2594" max="2594" width="10.7109375" style="3" customWidth="1"/>
    <col min="2595" max="2595" width="8.28515625" style="3" customWidth="1"/>
    <col min="2596" max="2596" width="9.85546875" style="3" customWidth="1"/>
    <col min="2597" max="2597" width="8.42578125" style="3" customWidth="1"/>
    <col min="2598" max="2598" width="1.7109375" style="3" customWidth="1"/>
    <col min="2599" max="2599" width="9.42578125" style="3" customWidth="1"/>
    <col min="2600" max="2600" width="10.5703125" style="3" customWidth="1"/>
    <col min="2601" max="2601" width="10.7109375" style="3" customWidth="1"/>
    <col min="2602" max="2602" width="8.28515625" style="3" customWidth="1"/>
    <col min="2603" max="2603" width="9.85546875" style="3" customWidth="1"/>
    <col min="2604" max="2604" width="8.42578125" style="3" customWidth="1"/>
    <col min="2605" max="2809" width="11.42578125" style="3"/>
    <col min="2810" max="2810" width="3.140625" style="3" customWidth="1"/>
    <col min="2811" max="2811" width="28.85546875" style="3" customWidth="1"/>
    <col min="2812" max="2812" width="1.7109375" style="3" customWidth="1"/>
    <col min="2813" max="2813" width="9.42578125" style="3" customWidth="1"/>
    <col min="2814" max="2814" width="10.5703125" style="3" customWidth="1"/>
    <col min="2815" max="2815" width="10.7109375" style="3" customWidth="1"/>
    <col min="2816" max="2816" width="8.28515625" style="3" customWidth="1"/>
    <col min="2817" max="2817" width="9.85546875" style="3" customWidth="1"/>
    <col min="2818" max="2818" width="8.42578125" style="3" customWidth="1"/>
    <col min="2819" max="2819" width="1.7109375" style="3" customWidth="1"/>
    <col min="2820" max="2820" width="9.42578125" style="3" customWidth="1"/>
    <col min="2821" max="2821" width="10.5703125" style="3" customWidth="1"/>
    <col min="2822" max="2822" width="10.7109375" style="3" customWidth="1"/>
    <col min="2823" max="2823" width="8.28515625" style="3" customWidth="1"/>
    <col min="2824" max="2824" width="9.85546875" style="3" customWidth="1"/>
    <col min="2825" max="2825" width="8.42578125" style="3" customWidth="1"/>
    <col min="2826" max="2826" width="1.7109375" style="3" customWidth="1"/>
    <col min="2827" max="2827" width="9.42578125" style="3" customWidth="1"/>
    <col min="2828" max="2828" width="10.5703125" style="3" customWidth="1"/>
    <col min="2829" max="2829" width="10.7109375" style="3" customWidth="1"/>
    <col min="2830" max="2830" width="8.28515625" style="3" customWidth="1"/>
    <col min="2831" max="2831" width="9.85546875" style="3" customWidth="1"/>
    <col min="2832" max="2832" width="8.42578125" style="3" customWidth="1"/>
    <col min="2833" max="2833" width="1.7109375" style="3" customWidth="1"/>
    <col min="2834" max="2834" width="9.42578125" style="3" customWidth="1"/>
    <col min="2835" max="2835" width="10.5703125" style="3" customWidth="1"/>
    <col min="2836" max="2836" width="10.7109375" style="3" customWidth="1"/>
    <col min="2837" max="2837" width="8.28515625" style="3" customWidth="1"/>
    <col min="2838" max="2838" width="9.85546875" style="3" customWidth="1"/>
    <col min="2839" max="2839" width="8.42578125" style="3" customWidth="1"/>
    <col min="2840" max="2840" width="1.7109375" style="3" customWidth="1"/>
    <col min="2841" max="2841" width="9.42578125" style="3" customWidth="1"/>
    <col min="2842" max="2842" width="10.5703125" style="3" customWidth="1"/>
    <col min="2843" max="2843" width="10.7109375" style="3" customWidth="1"/>
    <col min="2844" max="2844" width="8.28515625" style="3" customWidth="1"/>
    <col min="2845" max="2845" width="9.85546875" style="3" customWidth="1"/>
    <col min="2846" max="2846" width="8.42578125" style="3" customWidth="1"/>
    <col min="2847" max="2847" width="1.7109375" style="3" customWidth="1"/>
    <col min="2848" max="2848" width="9.42578125" style="3" customWidth="1"/>
    <col min="2849" max="2849" width="10.5703125" style="3" customWidth="1"/>
    <col min="2850" max="2850" width="10.7109375" style="3" customWidth="1"/>
    <col min="2851" max="2851" width="8.28515625" style="3" customWidth="1"/>
    <col min="2852" max="2852" width="9.85546875" style="3" customWidth="1"/>
    <col min="2853" max="2853" width="8.42578125" style="3" customWidth="1"/>
    <col min="2854" max="2854" width="1.7109375" style="3" customWidth="1"/>
    <col min="2855" max="2855" width="9.42578125" style="3" customWidth="1"/>
    <col min="2856" max="2856" width="10.5703125" style="3" customWidth="1"/>
    <col min="2857" max="2857" width="10.7109375" style="3" customWidth="1"/>
    <col min="2858" max="2858" width="8.28515625" style="3" customWidth="1"/>
    <col min="2859" max="2859" width="9.85546875" style="3" customWidth="1"/>
    <col min="2860" max="2860" width="8.42578125" style="3" customWidth="1"/>
    <col min="2861" max="3065" width="11.42578125" style="3"/>
    <col min="3066" max="3066" width="3.140625" style="3" customWidth="1"/>
    <col min="3067" max="3067" width="28.85546875" style="3" customWidth="1"/>
    <col min="3068" max="3068" width="1.7109375" style="3" customWidth="1"/>
    <col min="3069" max="3069" width="9.42578125" style="3" customWidth="1"/>
    <col min="3070" max="3070" width="10.5703125" style="3" customWidth="1"/>
    <col min="3071" max="3071" width="10.7109375" style="3" customWidth="1"/>
    <col min="3072" max="3072" width="8.28515625" style="3" customWidth="1"/>
    <col min="3073" max="3073" width="9.85546875" style="3" customWidth="1"/>
    <col min="3074" max="3074" width="8.42578125" style="3" customWidth="1"/>
    <col min="3075" max="3075" width="1.7109375" style="3" customWidth="1"/>
    <col min="3076" max="3076" width="9.42578125" style="3" customWidth="1"/>
    <col min="3077" max="3077" width="10.5703125" style="3" customWidth="1"/>
    <col min="3078" max="3078" width="10.7109375" style="3" customWidth="1"/>
    <col min="3079" max="3079" width="8.28515625" style="3" customWidth="1"/>
    <col min="3080" max="3080" width="9.85546875" style="3" customWidth="1"/>
    <col min="3081" max="3081" width="8.42578125" style="3" customWidth="1"/>
    <col min="3082" max="3082" width="1.7109375" style="3" customWidth="1"/>
    <col min="3083" max="3083" width="9.42578125" style="3" customWidth="1"/>
    <col min="3084" max="3084" width="10.5703125" style="3" customWidth="1"/>
    <col min="3085" max="3085" width="10.7109375" style="3" customWidth="1"/>
    <col min="3086" max="3086" width="8.28515625" style="3" customWidth="1"/>
    <col min="3087" max="3087" width="9.85546875" style="3" customWidth="1"/>
    <col min="3088" max="3088" width="8.42578125" style="3" customWidth="1"/>
    <col min="3089" max="3089" width="1.7109375" style="3" customWidth="1"/>
    <col min="3090" max="3090" width="9.42578125" style="3" customWidth="1"/>
    <col min="3091" max="3091" width="10.5703125" style="3" customWidth="1"/>
    <col min="3092" max="3092" width="10.7109375" style="3" customWidth="1"/>
    <col min="3093" max="3093" width="8.28515625" style="3" customWidth="1"/>
    <col min="3094" max="3094" width="9.85546875" style="3" customWidth="1"/>
    <col min="3095" max="3095" width="8.42578125" style="3" customWidth="1"/>
    <col min="3096" max="3096" width="1.7109375" style="3" customWidth="1"/>
    <col min="3097" max="3097" width="9.42578125" style="3" customWidth="1"/>
    <col min="3098" max="3098" width="10.5703125" style="3" customWidth="1"/>
    <col min="3099" max="3099" width="10.7109375" style="3" customWidth="1"/>
    <col min="3100" max="3100" width="8.28515625" style="3" customWidth="1"/>
    <col min="3101" max="3101" width="9.85546875" style="3" customWidth="1"/>
    <col min="3102" max="3102" width="8.42578125" style="3" customWidth="1"/>
    <col min="3103" max="3103" width="1.7109375" style="3" customWidth="1"/>
    <col min="3104" max="3104" width="9.42578125" style="3" customWidth="1"/>
    <col min="3105" max="3105" width="10.5703125" style="3" customWidth="1"/>
    <col min="3106" max="3106" width="10.7109375" style="3" customWidth="1"/>
    <col min="3107" max="3107" width="8.28515625" style="3" customWidth="1"/>
    <col min="3108" max="3108" width="9.85546875" style="3" customWidth="1"/>
    <col min="3109" max="3109" width="8.42578125" style="3" customWidth="1"/>
    <col min="3110" max="3110" width="1.7109375" style="3" customWidth="1"/>
    <col min="3111" max="3111" width="9.42578125" style="3" customWidth="1"/>
    <col min="3112" max="3112" width="10.5703125" style="3" customWidth="1"/>
    <col min="3113" max="3113" width="10.7109375" style="3" customWidth="1"/>
    <col min="3114" max="3114" width="8.28515625" style="3" customWidth="1"/>
    <col min="3115" max="3115" width="9.85546875" style="3" customWidth="1"/>
    <col min="3116" max="3116" width="8.42578125" style="3" customWidth="1"/>
    <col min="3117" max="3321" width="11.42578125" style="3"/>
    <col min="3322" max="3322" width="3.140625" style="3" customWidth="1"/>
    <col min="3323" max="3323" width="28.85546875" style="3" customWidth="1"/>
    <col min="3324" max="3324" width="1.7109375" style="3" customWidth="1"/>
    <col min="3325" max="3325" width="9.42578125" style="3" customWidth="1"/>
    <col min="3326" max="3326" width="10.5703125" style="3" customWidth="1"/>
    <col min="3327" max="3327" width="10.7109375" style="3" customWidth="1"/>
    <col min="3328" max="3328" width="8.28515625" style="3" customWidth="1"/>
    <col min="3329" max="3329" width="9.85546875" style="3" customWidth="1"/>
    <col min="3330" max="3330" width="8.42578125" style="3" customWidth="1"/>
    <col min="3331" max="3331" width="1.7109375" style="3" customWidth="1"/>
    <col min="3332" max="3332" width="9.42578125" style="3" customWidth="1"/>
    <col min="3333" max="3333" width="10.5703125" style="3" customWidth="1"/>
    <col min="3334" max="3334" width="10.7109375" style="3" customWidth="1"/>
    <col min="3335" max="3335" width="8.28515625" style="3" customWidth="1"/>
    <col min="3336" max="3336" width="9.85546875" style="3" customWidth="1"/>
    <col min="3337" max="3337" width="8.42578125" style="3" customWidth="1"/>
    <col min="3338" max="3338" width="1.7109375" style="3" customWidth="1"/>
    <col min="3339" max="3339" width="9.42578125" style="3" customWidth="1"/>
    <col min="3340" max="3340" width="10.5703125" style="3" customWidth="1"/>
    <col min="3341" max="3341" width="10.7109375" style="3" customWidth="1"/>
    <col min="3342" max="3342" width="8.28515625" style="3" customWidth="1"/>
    <col min="3343" max="3343" width="9.85546875" style="3" customWidth="1"/>
    <col min="3344" max="3344" width="8.42578125" style="3" customWidth="1"/>
    <col min="3345" max="3345" width="1.7109375" style="3" customWidth="1"/>
    <col min="3346" max="3346" width="9.42578125" style="3" customWidth="1"/>
    <col min="3347" max="3347" width="10.5703125" style="3" customWidth="1"/>
    <col min="3348" max="3348" width="10.7109375" style="3" customWidth="1"/>
    <col min="3349" max="3349" width="8.28515625" style="3" customWidth="1"/>
    <col min="3350" max="3350" width="9.85546875" style="3" customWidth="1"/>
    <col min="3351" max="3351" width="8.42578125" style="3" customWidth="1"/>
    <col min="3352" max="3352" width="1.7109375" style="3" customWidth="1"/>
    <col min="3353" max="3353" width="9.42578125" style="3" customWidth="1"/>
    <col min="3354" max="3354" width="10.5703125" style="3" customWidth="1"/>
    <col min="3355" max="3355" width="10.7109375" style="3" customWidth="1"/>
    <col min="3356" max="3356" width="8.28515625" style="3" customWidth="1"/>
    <col min="3357" max="3357" width="9.85546875" style="3" customWidth="1"/>
    <col min="3358" max="3358" width="8.42578125" style="3" customWidth="1"/>
    <col min="3359" max="3359" width="1.7109375" style="3" customWidth="1"/>
    <col min="3360" max="3360" width="9.42578125" style="3" customWidth="1"/>
    <col min="3361" max="3361" width="10.5703125" style="3" customWidth="1"/>
    <col min="3362" max="3362" width="10.7109375" style="3" customWidth="1"/>
    <col min="3363" max="3363" width="8.28515625" style="3" customWidth="1"/>
    <col min="3364" max="3364" width="9.85546875" style="3" customWidth="1"/>
    <col min="3365" max="3365" width="8.42578125" style="3" customWidth="1"/>
    <col min="3366" max="3366" width="1.7109375" style="3" customWidth="1"/>
    <col min="3367" max="3367" width="9.42578125" style="3" customWidth="1"/>
    <col min="3368" max="3368" width="10.5703125" style="3" customWidth="1"/>
    <col min="3369" max="3369" width="10.7109375" style="3" customWidth="1"/>
    <col min="3370" max="3370" width="8.28515625" style="3" customWidth="1"/>
    <col min="3371" max="3371" width="9.85546875" style="3" customWidth="1"/>
    <col min="3372" max="3372" width="8.42578125" style="3" customWidth="1"/>
    <col min="3373" max="3577" width="11.42578125" style="3"/>
    <col min="3578" max="3578" width="3.140625" style="3" customWidth="1"/>
    <col min="3579" max="3579" width="28.85546875" style="3" customWidth="1"/>
    <col min="3580" max="3580" width="1.7109375" style="3" customWidth="1"/>
    <col min="3581" max="3581" width="9.42578125" style="3" customWidth="1"/>
    <col min="3582" max="3582" width="10.5703125" style="3" customWidth="1"/>
    <col min="3583" max="3583" width="10.7109375" style="3" customWidth="1"/>
    <col min="3584" max="3584" width="8.28515625" style="3" customWidth="1"/>
    <col min="3585" max="3585" width="9.85546875" style="3" customWidth="1"/>
    <col min="3586" max="3586" width="8.42578125" style="3" customWidth="1"/>
    <col min="3587" max="3587" width="1.7109375" style="3" customWidth="1"/>
    <col min="3588" max="3588" width="9.42578125" style="3" customWidth="1"/>
    <col min="3589" max="3589" width="10.5703125" style="3" customWidth="1"/>
    <col min="3590" max="3590" width="10.7109375" style="3" customWidth="1"/>
    <col min="3591" max="3591" width="8.28515625" style="3" customWidth="1"/>
    <col min="3592" max="3592" width="9.85546875" style="3" customWidth="1"/>
    <col min="3593" max="3593" width="8.42578125" style="3" customWidth="1"/>
    <col min="3594" max="3594" width="1.7109375" style="3" customWidth="1"/>
    <col min="3595" max="3595" width="9.42578125" style="3" customWidth="1"/>
    <col min="3596" max="3596" width="10.5703125" style="3" customWidth="1"/>
    <col min="3597" max="3597" width="10.7109375" style="3" customWidth="1"/>
    <col min="3598" max="3598" width="8.28515625" style="3" customWidth="1"/>
    <col min="3599" max="3599" width="9.85546875" style="3" customWidth="1"/>
    <col min="3600" max="3600" width="8.42578125" style="3" customWidth="1"/>
    <col min="3601" max="3601" width="1.7109375" style="3" customWidth="1"/>
    <col min="3602" max="3602" width="9.42578125" style="3" customWidth="1"/>
    <col min="3603" max="3603" width="10.5703125" style="3" customWidth="1"/>
    <col min="3604" max="3604" width="10.7109375" style="3" customWidth="1"/>
    <col min="3605" max="3605" width="8.28515625" style="3" customWidth="1"/>
    <col min="3606" max="3606" width="9.85546875" style="3" customWidth="1"/>
    <col min="3607" max="3607" width="8.42578125" style="3" customWidth="1"/>
    <col min="3608" max="3608" width="1.7109375" style="3" customWidth="1"/>
    <col min="3609" max="3609" width="9.42578125" style="3" customWidth="1"/>
    <col min="3610" max="3610" width="10.5703125" style="3" customWidth="1"/>
    <col min="3611" max="3611" width="10.7109375" style="3" customWidth="1"/>
    <col min="3612" max="3612" width="8.28515625" style="3" customWidth="1"/>
    <col min="3613" max="3613" width="9.85546875" style="3" customWidth="1"/>
    <col min="3614" max="3614" width="8.42578125" style="3" customWidth="1"/>
    <col min="3615" max="3615" width="1.7109375" style="3" customWidth="1"/>
    <col min="3616" max="3616" width="9.42578125" style="3" customWidth="1"/>
    <col min="3617" max="3617" width="10.5703125" style="3" customWidth="1"/>
    <col min="3618" max="3618" width="10.7109375" style="3" customWidth="1"/>
    <col min="3619" max="3619" width="8.28515625" style="3" customWidth="1"/>
    <col min="3620" max="3620" width="9.85546875" style="3" customWidth="1"/>
    <col min="3621" max="3621" width="8.42578125" style="3" customWidth="1"/>
    <col min="3622" max="3622" width="1.7109375" style="3" customWidth="1"/>
    <col min="3623" max="3623" width="9.42578125" style="3" customWidth="1"/>
    <col min="3624" max="3624" width="10.5703125" style="3" customWidth="1"/>
    <col min="3625" max="3625" width="10.7109375" style="3" customWidth="1"/>
    <col min="3626" max="3626" width="8.28515625" style="3" customWidth="1"/>
    <col min="3627" max="3627" width="9.85546875" style="3" customWidth="1"/>
    <col min="3628" max="3628" width="8.42578125" style="3" customWidth="1"/>
    <col min="3629" max="3833" width="11.42578125" style="3"/>
    <col min="3834" max="3834" width="3.140625" style="3" customWidth="1"/>
    <col min="3835" max="3835" width="28.85546875" style="3" customWidth="1"/>
    <col min="3836" max="3836" width="1.7109375" style="3" customWidth="1"/>
    <col min="3837" max="3837" width="9.42578125" style="3" customWidth="1"/>
    <col min="3838" max="3838" width="10.5703125" style="3" customWidth="1"/>
    <col min="3839" max="3839" width="10.7109375" style="3" customWidth="1"/>
    <col min="3840" max="3840" width="8.28515625" style="3" customWidth="1"/>
    <col min="3841" max="3841" width="9.85546875" style="3" customWidth="1"/>
    <col min="3842" max="3842" width="8.42578125" style="3" customWidth="1"/>
    <col min="3843" max="3843" width="1.7109375" style="3" customWidth="1"/>
    <col min="3844" max="3844" width="9.42578125" style="3" customWidth="1"/>
    <col min="3845" max="3845" width="10.5703125" style="3" customWidth="1"/>
    <col min="3846" max="3846" width="10.7109375" style="3" customWidth="1"/>
    <col min="3847" max="3847" width="8.28515625" style="3" customWidth="1"/>
    <col min="3848" max="3848" width="9.85546875" style="3" customWidth="1"/>
    <col min="3849" max="3849" width="8.42578125" style="3" customWidth="1"/>
    <col min="3850" max="3850" width="1.7109375" style="3" customWidth="1"/>
    <col min="3851" max="3851" width="9.42578125" style="3" customWidth="1"/>
    <col min="3852" max="3852" width="10.5703125" style="3" customWidth="1"/>
    <col min="3853" max="3853" width="10.7109375" style="3" customWidth="1"/>
    <col min="3854" max="3854" width="8.28515625" style="3" customWidth="1"/>
    <col min="3855" max="3855" width="9.85546875" style="3" customWidth="1"/>
    <col min="3856" max="3856" width="8.42578125" style="3" customWidth="1"/>
    <col min="3857" max="3857" width="1.7109375" style="3" customWidth="1"/>
    <col min="3858" max="3858" width="9.42578125" style="3" customWidth="1"/>
    <col min="3859" max="3859" width="10.5703125" style="3" customWidth="1"/>
    <col min="3860" max="3860" width="10.7109375" style="3" customWidth="1"/>
    <col min="3861" max="3861" width="8.28515625" style="3" customWidth="1"/>
    <col min="3862" max="3862" width="9.85546875" style="3" customWidth="1"/>
    <col min="3863" max="3863" width="8.42578125" style="3" customWidth="1"/>
    <col min="3864" max="3864" width="1.7109375" style="3" customWidth="1"/>
    <col min="3865" max="3865" width="9.42578125" style="3" customWidth="1"/>
    <col min="3866" max="3866" width="10.5703125" style="3" customWidth="1"/>
    <col min="3867" max="3867" width="10.7109375" style="3" customWidth="1"/>
    <col min="3868" max="3868" width="8.28515625" style="3" customWidth="1"/>
    <col min="3869" max="3869" width="9.85546875" style="3" customWidth="1"/>
    <col min="3870" max="3870" width="8.42578125" style="3" customWidth="1"/>
    <col min="3871" max="3871" width="1.7109375" style="3" customWidth="1"/>
    <col min="3872" max="3872" width="9.42578125" style="3" customWidth="1"/>
    <col min="3873" max="3873" width="10.5703125" style="3" customWidth="1"/>
    <col min="3874" max="3874" width="10.7109375" style="3" customWidth="1"/>
    <col min="3875" max="3875" width="8.28515625" style="3" customWidth="1"/>
    <col min="3876" max="3876" width="9.85546875" style="3" customWidth="1"/>
    <col min="3877" max="3877" width="8.42578125" style="3" customWidth="1"/>
    <col min="3878" max="3878" width="1.7109375" style="3" customWidth="1"/>
    <col min="3879" max="3879" width="9.42578125" style="3" customWidth="1"/>
    <col min="3880" max="3880" width="10.5703125" style="3" customWidth="1"/>
    <col min="3881" max="3881" width="10.7109375" style="3" customWidth="1"/>
    <col min="3882" max="3882" width="8.28515625" style="3" customWidth="1"/>
    <col min="3883" max="3883" width="9.85546875" style="3" customWidth="1"/>
    <col min="3884" max="3884" width="8.42578125" style="3" customWidth="1"/>
    <col min="3885" max="4089" width="11.42578125" style="3"/>
    <col min="4090" max="4090" width="3.140625" style="3" customWidth="1"/>
    <col min="4091" max="4091" width="28.85546875" style="3" customWidth="1"/>
    <col min="4092" max="4092" width="1.7109375" style="3" customWidth="1"/>
    <col min="4093" max="4093" width="9.42578125" style="3" customWidth="1"/>
    <col min="4094" max="4094" width="10.5703125" style="3" customWidth="1"/>
    <col min="4095" max="4095" width="10.7109375" style="3" customWidth="1"/>
    <col min="4096" max="4096" width="8.28515625" style="3" customWidth="1"/>
    <col min="4097" max="4097" width="9.85546875" style="3" customWidth="1"/>
    <col min="4098" max="4098" width="8.42578125" style="3" customWidth="1"/>
    <col min="4099" max="4099" width="1.7109375" style="3" customWidth="1"/>
    <col min="4100" max="4100" width="9.42578125" style="3" customWidth="1"/>
    <col min="4101" max="4101" width="10.5703125" style="3" customWidth="1"/>
    <col min="4102" max="4102" width="10.7109375" style="3" customWidth="1"/>
    <col min="4103" max="4103" width="8.28515625" style="3" customWidth="1"/>
    <col min="4104" max="4104" width="9.85546875" style="3" customWidth="1"/>
    <col min="4105" max="4105" width="8.42578125" style="3" customWidth="1"/>
    <col min="4106" max="4106" width="1.7109375" style="3" customWidth="1"/>
    <col min="4107" max="4107" width="9.42578125" style="3" customWidth="1"/>
    <col min="4108" max="4108" width="10.5703125" style="3" customWidth="1"/>
    <col min="4109" max="4109" width="10.7109375" style="3" customWidth="1"/>
    <col min="4110" max="4110" width="8.28515625" style="3" customWidth="1"/>
    <col min="4111" max="4111" width="9.85546875" style="3" customWidth="1"/>
    <col min="4112" max="4112" width="8.42578125" style="3" customWidth="1"/>
    <col min="4113" max="4113" width="1.7109375" style="3" customWidth="1"/>
    <col min="4114" max="4114" width="9.42578125" style="3" customWidth="1"/>
    <col min="4115" max="4115" width="10.5703125" style="3" customWidth="1"/>
    <col min="4116" max="4116" width="10.7109375" style="3" customWidth="1"/>
    <col min="4117" max="4117" width="8.28515625" style="3" customWidth="1"/>
    <col min="4118" max="4118" width="9.85546875" style="3" customWidth="1"/>
    <col min="4119" max="4119" width="8.42578125" style="3" customWidth="1"/>
    <col min="4120" max="4120" width="1.7109375" style="3" customWidth="1"/>
    <col min="4121" max="4121" width="9.42578125" style="3" customWidth="1"/>
    <col min="4122" max="4122" width="10.5703125" style="3" customWidth="1"/>
    <col min="4123" max="4123" width="10.7109375" style="3" customWidth="1"/>
    <col min="4124" max="4124" width="8.28515625" style="3" customWidth="1"/>
    <col min="4125" max="4125" width="9.85546875" style="3" customWidth="1"/>
    <col min="4126" max="4126" width="8.42578125" style="3" customWidth="1"/>
    <col min="4127" max="4127" width="1.7109375" style="3" customWidth="1"/>
    <col min="4128" max="4128" width="9.42578125" style="3" customWidth="1"/>
    <col min="4129" max="4129" width="10.5703125" style="3" customWidth="1"/>
    <col min="4130" max="4130" width="10.7109375" style="3" customWidth="1"/>
    <col min="4131" max="4131" width="8.28515625" style="3" customWidth="1"/>
    <col min="4132" max="4132" width="9.85546875" style="3" customWidth="1"/>
    <col min="4133" max="4133" width="8.42578125" style="3" customWidth="1"/>
    <col min="4134" max="4134" width="1.7109375" style="3" customWidth="1"/>
    <col min="4135" max="4135" width="9.42578125" style="3" customWidth="1"/>
    <col min="4136" max="4136" width="10.5703125" style="3" customWidth="1"/>
    <col min="4137" max="4137" width="10.7109375" style="3" customWidth="1"/>
    <col min="4138" max="4138" width="8.28515625" style="3" customWidth="1"/>
    <col min="4139" max="4139" width="9.85546875" style="3" customWidth="1"/>
    <col min="4140" max="4140" width="8.42578125" style="3" customWidth="1"/>
    <col min="4141" max="4345" width="11.42578125" style="3"/>
    <col min="4346" max="4346" width="3.140625" style="3" customWidth="1"/>
    <col min="4347" max="4347" width="28.85546875" style="3" customWidth="1"/>
    <col min="4348" max="4348" width="1.7109375" style="3" customWidth="1"/>
    <col min="4349" max="4349" width="9.42578125" style="3" customWidth="1"/>
    <col min="4350" max="4350" width="10.5703125" style="3" customWidth="1"/>
    <col min="4351" max="4351" width="10.7109375" style="3" customWidth="1"/>
    <col min="4352" max="4352" width="8.28515625" style="3" customWidth="1"/>
    <col min="4353" max="4353" width="9.85546875" style="3" customWidth="1"/>
    <col min="4354" max="4354" width="8.42578125" style="3" customWidth="1"/>
    <col min="4355" max="4355" width="1.7109375" style="3" customWidth="1"/>
    <col min="4356" max="4356" width="9.42578125" style="3" customWidth="1"/>
    <col min="4357" max="4357" width="10.5703125" style="3" customWidth="1"/>
    <col min="4358" max="4358" width="10.7109375" style="3" customWidth="1"/>
    <col min="4359" max="4359" width="8.28515625" style="3" customWidth="1"/>
    <col min="4360" max="4360" width="9.85546875" style="3" customWidth="1"/>
    <col min="4361" max="4361" width="8.42578125" style="3" customWidth="1"/>
    <col min="4362" max="4362" width="1.7109375" style="3" customWidth="1"/>
    <col min="4363" max="4363" width="9.42578125" style="3" customWidth="1"/>
    <col min="4364" max="4364" width="10.5703125" style="3" customWidth="1"/>
    <col min="4365" max="4365" width="10.7109375" style="3" customWidth="1"/>
    <col min="4366" max="4366" width="8.28515625" style="3" customWidth="1"/>
    <col min="4367" max="4367" width="9.85546875" style="3" customWidth="1"/>
    <col min="4368" max="4368" width="8.42578125" style="3" customWidth="1"/>
    <col min="4369" max="4369" width="1.7109375" style="3" customWidth="1"/>
    <col min="4370" max="4370" width="9.42578125" style="3" customWidth="1"/>
    <col min="4371" max="4371" width="10.5703125" style="3" customWidth="1"/>
    <col min="4372" max="4372" width="10.7109375" style="3" customWidth="1"/>
    <col min="4373" max="4373" width="8.28515625" style="3" customWidth="1"/>
    <col min="4374" max="4374" width="9.85546875" style="3" customWidth="1"/>
    <col min="4375" max="4375" width="8.42578125" style="3" customWidth="1"/>
    <col min="4376" max="4376" width="1.7109375" style="3" customWidth="1"/>
    <col min="4377" max="4377" width="9.42578125" style="3" customWidth="1"/>
    <col min="4378" max="4378" width="10.5703125" style="3" customWidth="1"/>
    <col min="4379" max="4379" width="10.7109375" style="3" customWidth="1"/>
    <col min="4380" max="4380" width="8.28515625" style="3" customWidth="1"/>
    <col min="4381" max="4381" width="9.85546875" style="3" customWidth="1"/>
    <col min="4382" max="4382" width="8.42578125" style="3" customWidth="1"/>
    <col min="4383" max="4383" width="1.7109375" style="3" customWidth="1"/>
    <col min="4384" max="4384" width="9.42578125" style="3" customWidth="1"/>
    <col min="4385" max="4385" width="10.5703125" style="3" customWidth="1"/>
    <col min="4386" max="4386" width="10.7109375" style="3" customWidth="1"/>
    <col min="4387" max="4387" width="8.28515625" style="3" customWidth="1"/>
    <col min="4388" max="4388" width="9.85546875" style="3" customWidth="1"/>
    <col min="4389" max="4389" width="8.42578125" style="3" customWidth="1"/>
    <col min="4390" max="4390" width="1.7109375" style="3" customWidth="1"/>
    <col min="4391" max="4391" width="9.42578125" style="3" customWidth="1"/>
    <col min="4392" max="4392" width="10.5703125" style="3" customWidth="1"/>
    <col min="4393" max="4393" width="10.7109375" style="3" customWidth="1"/>
    <col min="4394" max="4394" width="8.28515625" style="3" customWidth="1"/>
    <col min="4395" max="4395" width="9.85546875" style="3" customWidth="1"/>
    <col min="4396" max="4396" width="8.42578125" style="3" customWidth="1"/>
    <col min="4397" max="4601" width="11.42578125" style="3"/>
    <col min="4602" max="4602" width="3.140625" style="3" customWidth="1"/>
    <col min="4603" max="4603" width="28.85546875" style="3" customWidth="1"/>
    <col min="4604" max="4604" width="1.7109375" style="3" customWidth="1"/>
    <col min="4605" max="4605" width="9.42578125" style="3" customWidth="1"/>
    <col min="4606" max="4606" width="10.5703125" style="3" customWidth="1"/>
    <col min="4607" max="4607" width="10.7109375" style="3" customWidth="1"/>
    <col min="4608" max="4608" width="8.28515625" style="3" customWidth="1"/>
    <col min="4609" max="4609" width="9.85546875" style="3" customWidth="1"/>
    <col min="4610" max="4610" width="8.42578125" style="3" customWidth="1"/>
    <col min="4611" max="4611" width="1.7109375" style="3" customWidth="1"/>
    <col min="4612" max="4612" width="9.42578125" style="3" customWidth="1"/>
    <col min="4613" max="4613" width="10.5703125" style="3" customWidth="1"/>
    <col min="4614" max="4614" width="10.7109375" style="3" customWidth="1"/>
    <col min="4615" max="4615" width="8.28515625" style="3" customWidth="1"/>
    <col min="4616" max="4616" width="9.85546875" style="3" customWidth="1"/>
    <col min="4617" max="4617" width="8.42578125" style="3" customWidth="1"/>
    <col min="4618" max="4618" width="1.7109375" style="3" customWidth="1"/>
    <col min="4619" max="4619" width="9.42578125" style="3" customWidth="1"/>
    <col min="4620" max="4620" width="10.5703125" style="3" customWidth="1"/>
    <col min="4621" max="4621" width="10.7109375" style="3" customWidth="1"/>
    <col min="4622" max="4622" width="8.28515625" style="3" customWidth="1"/>
    <col min="4623" max="4623" width="9.85546875" style="3" customWidth="1"/>
    <col min="4624" max="4624" width="8.42578125" style="3" customWidth="1"/>
    <col min="4625" max="4625" width="1.7109375" style="3" customWidth="1"/>
    <col min="4626" max="4626" width="9.42578125" style="3" customWidth="1"/>
    <col min="4627" max="4627" width="10.5703125" style="3" customWidth="1"/>
    <col min="4628" max="4628" width="10.7109375" style="3" customWidth="1"/>
    <col min="4629" max="4629" width="8.28515625" style="3" customWidth="1"/>
    <col min="4630" max="4630" width="9.85546875" style="3" customWidth="1"/>
    <col min="4631" max="4631" width="8.42578125" style="3" customWidth="1"/>
    <col min="4632" max="4632" width="1.7109375" style="3" customWidth="1"/>
    <col min="4633" max="4633" width="9.42578125" style="3" customWidth="1"/>
    <col min="4634" max="4634" width="10.5703125" style="3" customWidth="1"/>
    <col min="4635" max="4635" width="10.7109375" style="3" customWidth="1"/>
    <col min="4636" max="4636" width="8.28515625" style="3" customWidth="1"/>
    <col min="4637" max="4637" width="9.85546875" style="3" customWidth="1"/>
    <col min="4638" max="4638" width="8.42578125" style="3" customWidth="1"/>
    <col min="4639" max="4639" width="1.7109375" style="3" customWidth="1"/>
    <col min="4640" max="4640" width="9.42578125" style="3" customWidth="1"/>
    <col min="4641" max="4641" width="10.5703125" style="3" customWidth="1"/>
    <col min="4642" max="4642" width="10.7109375" style="3" customWidth="1"/>
    <col min="4643" max="4643" width="8.28515625" style="3" customWidth="1"/>
    <col min="4644" max="4644" width="9.85546875" style="3" customWidth="1"/>
    <col min="4645" max="4645" width="8.42578125" style="3" customWidth="1"/>
    <col min="4646" max="4646" width="1.7109375" style="3" customWidth="1"/>
    <col min="4647" max="4647" width="9.42578125" style="3" customWidth="1"/>
    <col min="4648" max="4648" width="10.5703125" style="3" customWidth="1"/>
    <col min="4649" max="4649" width="10.7109375" style="3" customWidth="1"/>
    <col min="4650" max="4650" width="8.28515625" style="3" customWidth="1"/>
    <col min="4651" max="4651" width="9.85546875" style="3" customWidth="1"/>
    <col min="4652" max="4652" width="8.42578125" style="3" customWidth="1"/>
    <col min="4653" max="4857" width="11.42578125" style="3"/>
    <col min="4858" max="4858" width="3.140625" style="3" customWidth="1"/>
    <col min="4859" max="4859" width="28.85546875" style="3" customWidth="1"/>
    <col min="4860" max="4860" width="1.7109375" style="3" customWidth="1"/>
    <col min="4861" max="4861" width="9.42578125" style="3" customWidth="1"/>
    <col min="4862" max="4862" width="10.5703125" style="3" customWidth="1"/>
    <col min="4863" max="4863" width="10.7109375" style="3" customWidth="1"/>
    <col min="4864" max="4864" width="8.28515625" style="3" customWidth="1"/>
    <col min="4865" max="4865" width="9.85546875" style="3" customWidth="1"/>
    <col min="4866" max="4866" width="8.42578125" style="3" customWidth="1"/>
    <col min="4867" max="4867" width="1.7109375" style="3" customWidth="1"/>
    <col min="4868" max="4868" width="9.42578125" style="3" customWidth="1"/>
    <col min="4869" max="4869" width="10.5703125" style="3" customWidth="1"/>
    <col min="4870" max="4870" width="10.7109375" style="3" customWidth="1"/>
    <col min="4871" max="4871" width="8.28515625" style="3" customWidth="1"/>
    <col min="4872" max="4872" width="9.85546875" style="3" customWidth="1"/>
    <col min="4873" max="4873" width="8.42578125" style="3" customWidth="1"/>
    <col min="4874" max="4874" width="1.7109375" style="3" customWidth="1"/>
    <col min="4875" max="4875" width="9.42578125" style="3" customWidth="1"/>
    <col min="4876" max="4876" width="10.5703125" style="3" customWidth="1"/>
    <col min="4877" max="4877" width="10.7109375" style="3" customWidth="1"/>
    <col min="4878" max="4878" width="8.28515625" style="3" customWidth="1"/>
    <col min="4879" max="4879" width="9.85546875" style="3" customWidth="1"/>
    <col min="4880" max="4880" width="8.42578125" style="3" customWidth="1"/>
    <col min="4881" max="4881" width="1.7109375" style="3" customWidth="1"/>
    <col min="4882" max="4882" width="9.42578125" style="3" customWidth="1"/>
    <col min="4883" max="4883" width="10.5703125" style="3" customWidth="1"/>
    <col min="4884" max="4884" width="10.7109375" style="3" customWidth="1"/>
    <col min="4885" max="4885" width="8.28515625" style="3" customWidth="1"/>
    <col min="4886" max="4886" width="9.85546875" style="3" customWidth="1"/>
    <col min="4887" max="4887" width="8.42578125" style="3" customWidth="1"/>
    <col min="4888" max="4888" width="1.7109375" style="3" customWidth="1"/>
    <col min="4889" max="4889" width="9.42578125" style="3" customWidth="1"/>
    <col min="4890" max="4890" width="10.5703125" style="3" customWidth="1"/>
    <col min="4891" max="4891" width="10.7109375" style="3" customWidth="1"/>
    <col min="4892" max="4892" width="8.28515625" style="3" customWidth="1"/>
    <col min="4893" max="4893" width="9.85546875" style="3" customWidth="1"/>
    <col min="4894" max="4894" width="8.42578125" style="3" customWidth="1"/>
    <col min="4895" max="4895" width="1.7109375" style="3" customWidth="1"/>
    <col min="4896" max="4896" width="9.42578125" style="3" customWidth="1"/>
    <col min="4897" max="4897" width="10.5703125" style="3" customWidth="1"/>
    <col min="4898" max="4898" width="10.7109375" style="3" customWidth="1"/>
    <col min="4899" max="4899" width="8.28515625" style="3" customWidth="1"/>
    <col min="4900" max="4900" width="9.85546875" style="3" customWidth="1"/>
    <col min="4901" max="4901" width="8.42578125" style="3" customWidth="1"/>
    <col min="4902" max="4902" width="1.7109375" style="3" customWidth="1"/>
    <col min="4903" max="4903" width="9.42578125" style="3" customWidth="1"/>
    <col min="4904" max="4904" width="10.5703125" style="3" customWidth="1"/>
    <col min="4905" max="4905" width="10.7109375" style="3" customWidth="1"/>
    <col min="4906" max="4906" width="8.28515625" style="3" customWidth="1"/>
    <col min="4907" max="4907" width="9.85546875" style="3" customWidth="1"/>
    <col min="4908" max="4908" width="8.42578125" style="3" customWidth="1"/>
    <col min="4909" max="5113" width="11.42578125" style="3"/>
    <col min="5114" max="5114" width="3.140625" style="3" customWidth="1"/>
    <col min="5115" max="5115" width="28.85546875" style="3" customWidth="1"/>
    <col min="5116" max="5116" width="1.7109375" style="3" customWidth="1"/>
    <col min="5117" max="5117" width="9.42578125" style="3" customWidth="1"/>
    <col min="5118" max="5118" width="10.5703125" style="3" customWidth="1"/>
    <col min="5119" max="5119" width="10.7109375" style="3" customWidth="1"/>
    <col min="5120" max="5120" width="8.28515625" style="3" customWidth="1"/>
    <col min="5121" max="5121" width="9.85546875" style="3" customWidth="1"/>
    <col min="5122" max="5122" width="8.42578125" style="3" customWidth="1"/>
    <col min="5123" max="5123" width="1.7109375" style="3" customWidth="1"/>
    <col min="5124" max="5124" width="9.42578125" style="3" customWidth="1"/>
    <col min="5125" max="5125" width="10.5703125" style="3" customWidth="1"/>
    <col min="5126" max="5126" width="10.7109375" style="3" customWidth="1"/>
    <col min="5127" max="5127" width="8.28515625" style="3" customWidth="1"/>
    <col min="5128" max="5128" width="9.85546875" style="3" customWidth="1"/>
    <col min="5129" max="5129" width="8.42578125" style="3" customWidth="1"/>
    <col min="5130" max="5130" width="1.7109375" style="3" customWidth="1"/>
    <col min="5131" max="5131" width="9.42578125" style="3" customWidth="1"/>
    <col min="5132" max="5132" width="10.5703125" style="3" customWidth="1"/>
    <col min="5133" max="5133" width="10.7109375" style="3" customWidth="1"/>
    <col min="5134" max="5134" width="8.28515625" style="3" customWidth="1"/>
    <col min="5135" max="5135" width="9.85546875" style="3" customWidth="1"/>
    <col min="5136" max="5136" width="8.42578125" style="3" customWidth="1"/>
    <col min="5137" max="5137" width="1.7109375" style="3" customWidth="1"/>
    <col min="5138" max="5138" width="9.42578125" style="3" customWidth="1"/>
    <col min="5139" max="5139" width="10.5703125" style="3" customWidth="1"/>
    <col min="5140" max="5140" width="10.7109375" style="3" customWidth="1"/>
    <col min="5141" max="5141" width="8.28515625" style="3" customWidth="1"/>
    <col min="5142" max="5142" width="9.85546875" style="3" customWidth="1"/>
    <col min="5143" max="5143" width="8.42578125" style="3" customWidth="1"/>
    <col min="5144" max="5144" width="1.7109375" style="3" customWidth="1"/>
    <col min="5145" max="5145" width="9.42578125" style="3" customWidth="1"/>
    <col min="5146" max="5146" width="10.5703125" style="3" customWidth="1"/>
    <col min="5147" max="5147" width="10.7109375" style="3" customWidth="1"/>
    <col min="5148" max="5148" width="8.28515625" style="3" customWidth="1"/>
    <col min="5149" max="5149" width="9.85546875" style="3" customWidth="1"/>
    <col min="5150" max="5150" width="8.42578125" style="3" customWidth="1"/>
    <col min="5151" max="5151" width="1.7109375" style="3" customWidth="1"/>
    <col min="5152" max="5152" width="9.42578125" style="3" customWidth="1"/>
    <col min="5153" max="5153" width="10.5703125" style="3" customWidth="1"/>
    <col min="5154" max="5154" width="10.7109375" style="3" customWidth="1"/>
    <col min="5155" max="5155" width="8.28515625" style="3" customWidth="1"/>
    <col min="5156" max="5156" width="9.85546875" style="3" customWidth="1"/>
    <col min="5157" max="5157" width="8.42578125" style="3" customWidth="1"/>
    <col min="5158" max="5158" width="1.7109375" style="3" customWidth="1"/>
    <col min="5159" max="5159" width="9.42578125" style="3" customWidth="1"/>
    <col min="5160" max="5160" width="10.5703125" style="3" customWidth="1"/>
    <col min="5161" max="5161" width="10.7109375" style="3" customWidth="1"/>
    <col min="5162" max="5162" width="8.28515625" style="3" customWidth="1"/>
    <col min="5163" max="5163" width="9.85546875" style="3" customWidth="1"/>
    <col min="5164" max="5164" width="8.42578125" style="3" customWidth="1"/>
    <col min="5165" max="5369" width="11.42578125" style="3"/>
    <col min="5370" max="5370" width="3.140625" style="3" customWidth="1"/>
    <col min="5371" max="5371" width="28.85546875" style="3" customWidth="1"/>
    <col min="5372" max="5372" width="1.7109375" style="3" customWidth="1"/>
    <col min="5373" max="5373" width="9.42578125" style="3" customWidth="1"/>
    <col min="5374" max="5374" width="10.5703125" style="3" customWidth="1"/>
    <col min="5375" max="5375" width="10.7109375" style="3" customWidth="1"/>
    <col min="5376" max="5376" width="8.28515625" style="3" customWidth="1"/>
    <col min="5377" max="5377" width="9.85546875" style="3" customWidth="1"/>
    <col min="5378" max="5378" width="8.42578125" style="3" customWidth="1"/>
    <col min="5379" max="5379" width="1.7109375" style="3" customWidth="1"/>
    <col min="5380" max="5380" width="9.42578125" style="3" customWidth="1"/>
    <col min="5381" max="5381" width="10.5703125" style="3" customWidth="1"/>
    <col min="5382" max="5382" width="10.7109375" style="3" customWidth="1"/>
    <col min="5383" max="5383" width="8.28515625" style="3" customWidth="1"/>
    <col min="5384" max="5384" width="9.85546875" style="3" customWidth="1"/>
    <col min="5385" max="5385" width="8.42578125" style="3" customWidth="1"/>
    <col min="5386" max="5386" width="1.7109375" style="3" customWidth="1"/>
    <col min="5387" max="5387" width="9.42578125" style="3" customWidth="1"/>
    <col min="5388" max="5388" width="10.5703125" style="3" customWidth="1"/>
    <col min="5389" max="5389" width="10.7109375" style="3" customWidth="1"/>
    <col min="5390" max="5390" width="8.28515625" style="3" customWidth="1"/>
    <col min="5391" max="5391" width="9.85546875" style="3" customWidth="1"/>
    <col min="5392" max="5392" width="8.42578125" style="3" customWidth="1"/>
    <col min="5393" max="5393" width="1.7109375" style="3" customWidth="1"/>
    <col min="5394" max="5394" width="9.42578125" style="3" customWidth="1"/>
    <col min="5395" max="5395" width="10.5703125" style="3" customWidth="1"/>
    <col min="5396" max="5396" width="10.7109375" style="3" customWidth="1"/>
    <col min="5397" max="5397" width="8.28515625" style="3" customWidth="1"/>
    <col min="5398" max="5398" width="9.85546875" style="3" customWidth="1"/>
    <col min="5399" max="5399" width="8.42578125" style="3" customWidth="1"/>
    <col min="5400" max="5400" width="1.7109375" style="3" customWidth="1"/>
    <col min="5401" max="5401" width="9.42578125" style="3" customWidth="1"/>
    <col min="5402" max="5402" width="10.5703125" style="3" customWidth="1"/>
    <col min="5403" max="5403" width="10.7109375" style="3" customWidth="1"/>
    <col min="5404" max="5404" width="8.28515625" style="3" customWidth="1"/>
    <col min="5405" max="5405" width="9.85546875" style="3" customWidth="1"/>
    <col min="5406" max="5406" width="8.42578125" style="3" customWidth="1"/>
    <col min="5407" max="5407" width="1.7109375" style="3" customWidth="1"/>
    <col min="5408" max="5408" width="9.42578125" style="3" customWidth="1"/>
    <col min="5409" max="5409" width="10.5703125" style="3" customWidth="1"/>
    <col min="5410" max="5410" width="10.7109375" style="3" customWidth="1"/>
    <col min="5411" max="5411" width="8.28515625" style="3" customWidth="1"/>
    <col min="5412" max="5412" width="9.85546875" style="3" customWidth="1"/>
    <col min="5413" max="5413" width="8.42578125" style="3" customWidth="1"/>
    <col min="5414" max="5414" width="1.7109375" style="3" customWidth="1"/>
    <col min="5415" max="5415" width="9.42578125" style="3" customWidth="1"/>
    <col min="5416" max="5416" width="10.5703125" style="3" customWidth="1"/>
    <col min="5417" max="5417" width="10.7109375" style="3" customWidth="1"/>
    <col min="5418" max="5418" width="8.28515625" style="3" customWidth="1"/>
    <col min="5419" max="5419" width="9.85546875" style="3" customWidth="1"/>
    <col min="5420" max="5420" width="8.42578125" style="3" customWidth="1"/>
    <col min="5421" max="5625" width="11.42578125" style="3"/>
    <col min="5626" max="5626" width="3.140625" style="3" customWidth="1"/>
    <col min="5627" max="5627" width="28.85546875" style="3" customWidth="1"/>
    <col min="5628" max="5628" width="1.7109375" style="3" customWidth="1"/>
    <col min="5629" max="5629" width="9.42578125" style="3" customWidth="1"/>
    <col min="5630" max="5630" width="10.5703125" style="3" customWidth="1"/>
    <col min="5631" max="5631" width="10.7109375" style="3" customWidth="1"/>
    <col min="5632" max="5632" width="8.28515625" style="3" customWidth="1"/>
    <col min="5633" max="5633" width="9.85546875" style="3" customWidth="1"/>
    <col min="5634" max="5634" width="8.42578125" style="3" customWidth="1"/>
    <col min="5635" max="5635" width="1.7109375" style="3" customWidth="1"/>
    <col min="5636" max="5636" width="9.42578125" style="3" customWidth="1"/>
    <col min="5637" max="5637" width="10.5703125" style="3" customWidth="1"/>
    <col min="5638" max="5638" width="10.7109375" style="3" customWidth="1"/>
    <col min="5639" max="5639" width="8.28515625" style="3" customWidth="1"/>
    <col min="5640" max="5640" width="9.85546875" style="3" customWidth="1"/>
    <col min="5641" max="5641" width="8.42578125" style="3" customWidth="1"/>
    <col min="5642" max="5642" width="1.7109375" style="3" customWidth="1"/>
    <col min="5643" max="5643" width="9.42578125" style="3" customWidth="1"/>
    <col min="5644" max="5644" width="10.5703125" style="3" customWidth="1"/>
    <col min="5645" max="5645" width="10.7109375" style="3" customWidth="1"/>
    <col min="5646" max="5646" width="8.28515625" style="3" customWidth="1"/>
    <col min="5647" max="5647" width="9.85546875" style="3" customWidth="1"/>
    <col min="5648" max="5648" width="8.42578125" style="3" customWidth="1"/>
    <col min="5649" max="5649" width="1.7109375" style="3" customWidth="1"/>
    <col min="5650" max="5650" width="9.42578125" style="3" customWidth="1"/>
    <col min="5651" max="5651" width="10.5703125" style="3" customWidth="1"/>
    <col min="5652" max="5652" width="10.7109375" style="3" customWidth="1"/>
    <col min="5653" max="5653" width="8.28515625" style="3" customWidth="1"/>
    <col min="5654" max="5654" width="9.85546875" style="3" customWidth="1"/>
    <col min="5655" max="5655" width="8.42578125" style="3" customWidth="1"/>
    <col min="5656" max="5656" width="1.7109375" style="3" customWidth="1"/>
    <col min="5657" max="5657" width="9.42578125" style="3" customWidth="1"/>
    <col min="5658" max="5658" width="10.5703125" style="3" customWidth="1"/>
    <col min="5659" max="5659" width="10.7109375" style="3" customWidth="1"/>
    <col min="5660" max="5660" width="8.28515625" style="3" customWidth="1"/>
    <col min="5661" max="5661" width="9.85546875" style="3" customWidth="1"/>
    <col min="5662" max="5662" width="8.42578125" style="3" customWidth="1"/>
    <col min="5663" max="5663" width="1.7109375" style="3" customWidth="1"/>
    <col min="5664" max="5664" width="9.42578125" style="3" customWidth="1"/>
    <col min="5665" max="5665" width="10.5703125" style="3" customWidth="1"/>
    <col min="5666" max="5666" width="10.7109375" style="3" customWidth="1"/>
    <col min="5667" max="5667" width="8.28515625" style="3" customWidth="1"/>
    <col min="5668" max="5668" width="9.85546875" style="3" customWidth="1"/>
    <col min="5669" max="5669" width="8.42578125" style="3" customWidth="1"/>
    <col min="5670" max="5670" width="1.7109375" style="3" customWidth="1"/>
    <col min="5671" max="5671" width="9.42578125" style="3" customWidth="1"/>
    <col min="5672" max="5672" width="10.5703125" style="3" customWidth="1"/>
    <col min="5673" max="5673" width="10.7109375" style="3" customWidth="1"/>
    <col min="5674" max="5674" width="8.28515625" style="3" customWidth="1"/>
    <col min="5675" max="5675" width="9.85546875" style="3" customWidth="1"/>
    <col min="5676" max="5676" width="8.42578125" style="3" customWidth="1"/>
    <col min="5677" max="5881" width="11.42578125" style="3"/>
    <col min="5882" max="5882" width="3.140625" style="3" customWidth="1"/>
    <col min="5883" max="5883" width="28.85546875" style="3" customWidth="1"/>
    <col min="5884" max="5884" width="1.7109375" style="3" customWidth="1"/>
    <col min="5885" max="5885" width="9.42578125" style="3" customWidth="1"/>
    <col min="5886" max="5886" width="10.5703125" style="3" customWidth="1"/>
    <col min="5887" max="5887" width="10.7109375" style="3" customWidth="1"/>
    <col min="5888" max="5888" width="8.28515625" style="3" customWidth="1"/>
    <col min="5889" max="5889" width="9.85546875" style="3" customWidth="1"/>
    <col min="5890" max="5890" width="8.42578125" style="3" customWidth="1"/>
    <col min="5891" max="5891" width="1.7109375" style="3" customWidth="1"/>
    <col min="5892" max="5892" width="9.42578125" style="3" customWidth="1"/>
    <col min="5893" max="5893" width="10.5703125" style="3" customWidth="1"/>
    <col min="5894" max="5894" width="10.7109375" style="3" customWidth="1"/>
    <col min="5895" max="5895" width="8.28515625" style="3" customWidth="1"/>
    <col min="5896" max="5896" width="9.85546875" style="3" customWidth="1"/>
    <col min="5897" max="5897" width="8.42578125" style="3" customWidth="1"/>
    <col min="5898" max="5898" width="1.7109375" style="3" customWidth="1"/>
    <col min="5899" max="5899" width="9.42578125" style="3" customWidth="1"/>
    <col min="5900" max="5900" width="10.5703125" style="3" customWidth="1"/>
    <col min="5901" max="5901" width="10.7109375" style="3" customWidth="1"/>
    <col min="5902" max="5902" width="8.28515625" style="3" customWidth="1"/>
    <col min="5903" max="5903" width="9.85546875" style="3" customWidth="1"/>
    <col min="5904" max="5904" width="8.42578125" style="3" customWidth="1"/>
    <col min="5905" max="5905" width="1.7109375" style="3" customWidth="1"/>
    <col min="5906" max="5906" width="9.42578125" style="3" customWidth="1"/>
    <col min="5907" max="5907" width="10.5703125" style="3" customWidth="1"/>
    <col min="5908" max="5908" width="10.7109375" style="3" customWidth="1"/>
    <col min="5909" max="5909" width="8.28515625" style="3" customWidth="1"/>
    <col min="5910" max="5910" width="9.85546875" style="3" customWidth="1"/>
    <col min="5911" max="5911" width="8.42578125" style="3" customWidth="1"/>
    <col min="5912" max="5912" width="1.7109375" style="3" customWidth="1"/>
    <col min="5913" max="5913" width="9.42578125" style="3" customWidth="1"/>
    <col min="5914" max="5914" width="10.5703125" style="3" customWidth="1"/>
    <col min="5915" max="5915" width="10.7109375" style="3" customWidth="1"/>
    <col min="5916" max="5916" width="8.28515625" style="3" customWidth="1"/>
    <col min="5917" max="5917" width="9.85546875" style="3" customWidth="1"/>
    <col min="5918" max="5918" width="8.42578125" style="3" customWidth="1"/>
    <col min="5919" max="5919" width="1.7109375" style="3" customWidth="1"/>
    <col min="5920" max="5920" width="9.42578125" style="3" customWidth="1"/>
    <col min="5921" max="5921" width="10.5703125" style="3" customWidth="1"/>
    <col min="5922" max="5922" width="10.7109375" style="3" customWidth="1"/>
    <col min="5923" max="5923" width="8.28515625" style="3" customWidth="1"/>
    <col min="5924" max="5924" width="9.85546875" style="3" customWidth="1"/>
    <col min="5925" max="5925" width="8.42578125" style="3" customWidth="1"/>
    <col min="5926" max="5926" width="1.7109375" style="3" customWidth="1"/>
    <col min="5927" max="5927" width="9.42578125" style="3" customWidth="1"/>
    <col min="5928" max="5928" width="10.5703125" style="3" customWidth="1"/>
    <col min="5929" max="5929" width="10.7109375" style="3" customWidth="1"/>
    <col min="5930" max="5930" width="8.28515625" style="3" customWidth="1"/>
    <col min="5931" max="5931" width="9.85546875" style="3" customWidth="1"/>
    <col min="5932" max="5932" width="8.42578125" style="3" customWidth="1"/>
    <col min="5933" max="6137" width="11.42578125" style="3"/>
    <col min="6138" max="6138" width="3.140625" style="3" customWidth="1"/>
    <col min="6139" max="6139" width="28.85546875" style="3" customWidth="1"/>
    <col min="6140" max="6140" width="1.7109375" style="3" customWidth="1"/>
    <col min="6141" max="6141" width="9.42578125" style="3" customWidth="1"/>
    <col min="6142" max="6142" width="10.5703125" style="3" customWidth="1"/>
    <col min="6143" max="6143" width="10.7109375" style="3" customWidth="1"/>
    <col min="6144" max="6144" width="8.28515625" style="3" customWidth="1"/>
    <col min="6145" max="6145" width="9.85546875" style="3" customWidth="1"/>
    <col min="6146" max="6146" width="8.42578125" style="3" customWidth="1"/>
    <col min="6147" max="6147" width="1.7109375" style="3" customWidth="1"/>
    <col min="6148" max="6148" width="9.42578125" style="3" customWidth="1"/>
    <col min="6149" max="6149" width="10.5703125" style="3" customWidth="1"/>
    <col min="6150" max="6150" width="10.7109375" style="3" customWidth="1"/>
    <col min="6151" max="6151" width="8.28515625" style="3" customWidth="1"/>
    <col min="6152" max="6152" width="9.85546875" style="3" customWidth="1"/>
    <col min="6153" max="6153" width="8.42578125" style="3" customWidth="1"/>
    <col min="6154" max="6154" width="1.7109375" style="3" customWidth="1"/>
    <col min="6155" max="6155" width="9.42578125" style="3" customWidth="1"/>
    <col min="6156" max="6156" width="10.5703125" style="3" customWidth="1"/>
    <col min="6157" max="6157" width="10.7109375" style="3" customWidth="1"/>
    <col min="6158" max="6158" width="8.28515625" style="3" customWidth="1"/>
    <col min="6159" max="6159" width="9.85546875" style="3" customWidth="1"/>
    <col min="6160" max="6160" width="8.42578125" style="3" customWidth="1"/>
    <col min="6161" max="6161" width="1.7109375" style="3" customWidth="1"/>
    <col min="6162" max="6162" width="9.42578125" style="3" customWidth="1"/>
    <col min="6163" max="6163" width="10.5703125" style="3" customWidth="1"/>
    <col min="6164" max="6164" width="10.7109375" style="3" customWidth="1"/>
    <col min="6165" max="6165" width="8.28515625" style="3" customWidth="1"/>
    <col min="6166" max="6166" width="9.85546875" style="3" customWidth="1"/>
    <col min="6167" max="6167" width="8.42578125" style="3" customWidth="1"/>
    <col min="6168" max="6168" width="1.7109375" style="3" customWidth="1"/>
    <col min="6169" max="6169" width="9.42578125" style="3" customWidth="1"/>
    <col min="6170" max="6170" width="10.5703125" style="3" customWidth="1"/>
    <col min="6171" max="6171" width="10.7109375" style="3" customWidth="1"/>
    <col min="6172" max="6172" width="8.28515625" style="3" customWidth="1"/>
    <col min="6173" max="6173" width="9.85546875" style="3" customWidth="1"/>
    <col min="6174" max="6174" width="8.42578125" style="3" customWidth="1"/>
    <col min="6175" max="6175" width="1.7109375" style="3" customWidth="1"/>
    <col min="6176" max="6176" width="9.42578125" style="3" customWidth="1"/>
    <col min="6177" max="6177" width="10.5703125" style="3" customWidth="1"/>
    <col min="6178" max="6178" width="10.7109375" style="3" customWidth="1"/>
    <col min="6179" max="6179" width="8.28515625" style="3" customWidth="1"/>
    <col min="6180" max="6180" width="9.85546875" style="3" customWidth="1"/>
    <col min="6181" max="6181" width="8.42578125" style="3" customWidth="1"/>
    <col min="6182" max="6182" width="1.7109375" style="3" customWidth="1"/>
    <col min="6183" max="6183" width="9.42578125" style="3" customWidth="1"/>
    <col min="6184" max="6184" width="10.5703125" style="3" customWidth="1"/>
    <col min="6185" max="6185" width="10.7109375" style="3" customWidth="1"/>
    <col min="6186" max="6186" width="8.28515625" style="3" customWidth="1"/>
    <col min="6187" max="6187" width="9.85546875" style="3" customWidth="1"/>
    <col min="6188" max="6188" width="8.42578125" style="3" customWidth="1"/>
    <col min="6189" max="6393" width="11.42578125" style="3"/>
    <col min="6394" max="6394" width="3.140625" style="3" customWidth="1"/>
    <col min="6395" max="6395" width="28.85546875" style="3" customWidth="1"/>
    <col min="6396" max="6396" width="1.7109375" style="3" customWidth="1"/>
    <col min="6397" max="6397" width="9.42578125" style="3" customWidth="1"/>
    <col min="6398" max="6398" width="10.5703125" style="3" customWidth="1"/>
    <col min="6399" max="6399" width="10.7109375" style="3" customWidth="1"/>
    <col min="6400" max="6400" width="8.28515625" style="3" customWidth="1"/>
    <col min="6401" max="6401" width="9.85546875" style="3" customWidth="1"/>
    <col min="6402" max="6402" width="8.42578125" style="3" customWidth="1"/>
    <col min="6403" max="6403" width="1.7109375" style="3" customWidth="1"/>
    <col min="6404" max="6404" width="9.42578125" style="3" customWidth="1"/>
    <col min="6405" max="6405" width="10.5703125" style="3" customWidth="1"/>
    <col min="6406" max="6406" width="10.7109375" style="3" customWidth="1"/>
    <col min="6407" max="6407" width="8.28515625" style="3" customWidth="1"/>
    <col min="6408" max="6408" width="9.85546875" style="3" customWidth="1"/>
    <col min="6409" max="6409" width="8.42578125" style="3" customWidth="1"/>
    <col min="6410" max="6410" width="1.7109375" style="3" customWidth="1"/>
    <col min="6411" max="6411" width="9.42578125" style="3" customWidth="1"/>
    <col min="6412" max="6412" width="10.5703125" style="3" customWidth="1"/>
    <col min="6413" max="6413" width="10.7109375" style="3" customWidth="1"/>
    <col min="6414" max="6414" width="8.28515625" style="3" customWidth="1"/>
    <col min="6415" max="6415" width="9.85546875" style="3" customWidth="1"/>
    <col min="6416" max="6416" width="8.42578125" style="3" customWidth="1"/>
    <col min="6417" max="6417" width="1.7109375" style="3" customWidth="1"/>
    <col min="6418" max="6418" width="9.42578125" style="3" customWidth="1"/>
    <col min="6419" max="6419" width="10.5703125" style="3" customWidth="1"/>
    <col min="6420" max="6420" width="10.7109375" style="3" customWidth="1"/>
    <col min="6421" max="6421" width="8.28515625" style="3" customWidth="1"/>
    <col min="6422" max="6422" width="9.85546875" style="3" customWidth="1"/>
    <col min="6423" max="6423" width="8.42578125" style="3" customWidth="1"/>
    <col min="6424" max="6424" width="1.7109375" style="3" customWidth="1"/>
    <col min="6425" max="6425" width="9.42578125" style="3" customWidth="1"/>
    <col min="6426" max="6426" width="10.5703125" style="3" customWidth="1"/>
    <col min="6427" max="6427" width="10.7109375" style="3" customWidth="1"/>
    <col min="6428" max="6428" width="8.28515625" style="3" customWidth="1"/>
    <col min="6429" max="6429" width="9.85546875" style="3" customWidth="1"/>
    <col min="6430" max="6430" width="8.42578125" style="3" customWidth="1"/>
    <col min="6431" max="6431" width="1.7109375" style="3" customWidth="1"/>
    <col min="6432" max="6432" width="9.42578125" style="3" customWidth="1"/>
    <col min="6433" max="6433" width="10.5703125" style="3" customWidth="1"/>
    <col min="6434" max="6434" width="10.7109375" style="3" customWidth="1"/>
    <col min="6435" max="6435" width="8.28515625" style="3" customWidth="1"/>
    <col min="6436" max="6436" width="9.85546875" style="3" customWidth="1"/>
    <col min="6437" max="6437" width="8.42578125" style="3" customWidth="1"/>
    <col min="6438" max="6438" width="1.7109375" style="3" customWidth="1"/>
    <col min="6439" max="6439" width="9.42578125" style="3" customWidth="1"/>
    <col min="6440" max="6440" width="10.5703125" style="3" customWidth="1"/>
    <col min="6441" max="6441" width="10.7109375" style="3" customWidth="1"/>
    <col min="6442" max="6442" width="8.28515625" style="3" customWidth="1"/>
    <col min="6443" max="6443" width="9.85546875" style="3" customWidth="1"/>
    <col min="6444" max="6444" width="8.42578125" style="3" customWidth="1"/>
    <col min="6445" max="6649" width="11.42578125" style="3"/>
    <col min="6650" max="6650" width="3.140625" style="3" customWidth="1"/>
    <col min="6651" max="6651" width="28.85546875" style="3" customWidth="1"/>
    <col min="6652" max="6652" width="1.7109375" style="3" customWidth="1"/>
    <col min="6653" max="6653" width="9.42578125" style="3" customWidth="1"/>
    <col min="6654" max="6654" width="10.5703125" style="3" customWidth="1"/>
    <col min="6655" max="6655" width="10.7109375" style="3" customWidth="1"/>
    <col min="6656" max="6656" width="8.28515625" style="3" customWidth="1"/>
    <col min="6657" max="6657" width="9.85546875" style="3" customWidth="1"/>
    <col min="6658" max="6658" width="8.42578125" style="3" customWidth="1"/>
    <col min="6659" max="6659" width="1.7109375" style="3" customWidth="1"/>
    <col min="6660" max="6660" width="9.42578125" style="3" customWidth="1"/>
    <col min="6661" max="6661" width="10.5703125" style="3" customWidth="1"/>
    <col min="6662" max="6662" width="10.7109375" style="3" customWidth="1"/>
    <col min="6663" max="6663" width="8.28515625" style="3" customWidth="1"/>
    <col min="6664" max="6664" width="9.85546875" style="3" customWidth="1"/>
    <col min="6665" max="6665" width="8.42578125" style="3" customWidth="1"/>
    <col min="6666" max="6666" width="1.7109375" style="3" customWidth="1"/>
    <col min="6667" max="6667" width="9.42578125" style="3" customWidth="1"/>
    <col min="6668" max="6668" width="10.5703125" style="3" customWidth="1"/>
    <col min="6669" max="6669" width="10.7109375" style="3" customWidth="1"/>
    <col min="6670" max="6670" width="8.28515625" style="3" customWidth="1"/>
    <col min="6671" max="6671" width="9.85546875" style="3" customWidth="1"/>
    <col min="6672" max="6672" width="8.42578125" style="3" customWidth="1"/>
    <col min="6673" max="6673" width="1.7109375" style="3" customWidth="1"/>
    <col min="6674" max="6674" width="9.42578125" style="3" customWidth="1"/>
    <col min="6675" max="6675" width="10.5703125" style="3" customWidth="1"/>
    <col min="6676" max="6676" width="10.7109375" style="3" customWidth="1"/>
    <col min="6677" max="6677" width="8.28515625" style="3" customWidth="1"/>
    <col min="6678" max="6678" width="9.85546875" style="3" customWidth="1"/>
    <col min="6679" max="6679" width="8.42578125" style="3" customWidth="1"/>
    <col min="6680" max="6680" width="1.7109375" style="3" customWidth="1"/>
    <col min="6681" max="6681" width="9.42578125" style="3" customWidth="1"/>
    <col min="6682" max="6682" width="10.5703125" style="3" customWidth="1"/>
    <col min="6683" max="6683" width="10.7109375" style="3" customWidth="1"/>
    <col min="6684" max="6684" width="8.28515625" style="3" customWidth="1"/>
    <col min="6685" max="6685" width="9.85546875" style="3" customWidth="1"/>
    <col min="6686" max="6686" width="8.42578125" style="3" customWidth="1"/>
    <col min="6687" max="6687" width="1.7109375" style="3" customWidth="1"/>
    <col min="6688" max="6688" width="9.42578125" style="3" customWidth="1"/>
    <col min="6689" max="6689" width="10.5703125" style="3" customWidth="1"/>
    <col min="6690" max="6690" width="10.7109375" style="3" customWidth="1"/>
    <col min="6691" max="6691" width="8.28515625" style="3" customWidth="1"/>
    <col min="6692" max="6692" width="9.85546875" style="3" customWidth="1"/>
    <col min="6693" max="6693" width="8.42578125" style="3" customWidth="1"/>
    <col min="6694" max="6694" width="1.7109375" style="3" customWidth="1"/>
    <col min="6695" max="6695" width="9.42578125" style="3" customWidth="1"/>
    <col min="6696" max="6696" width="10.5703125" style="3" customWidth="1"/>
    <col min="6697" max="6697" width="10.7109375" style="3" customWidth="1"/>
    <col min="6698" max="6698" width="8.28515625" style="3" customWidth="1"/>
    <col min="6699" max="6699" width="9.85546875" style="3" customWidth="1"/>
    <col min="6700" max="6700" width="8.42578125" style="3" customWidth="1"/>
    <col min="6701" max="6905" width="11.42578125" style="3"/>
    <col min="6906" max="6906" width="3.140625" style="3" customWidth="1"/>
    <col min="6907" max="6907" width="28.85546875" style="3" customWidth="1"/>
    <col min="6908" max="6908" width="1.7109375" style="3" customWidth="1"/>
    <col min="6909" max="6909" width="9.42578125" style="3" customWidth="1"/>
    <col min="6910" max="6910" width="10.5703125" style="3" customWidth="1"/>
    <col min="6911" max="6911" width="10.7109375" style="3" customWidth="1"/>
    <col min="6912" max="6912" width="8.28515625" style="3" customWidth="1"/>
    <col min="6913" max="6913" width="9.85546875" style="3" customWidth="1"/>
    <col min="6914" max="6914" width="8.42578125" style="3" customWidth="1"/>
    <col min="6915" max="6915" width="1.7109375" style="3" customWidth="1"/>
    <col min="6916" max="6916" width="9.42578125" style="3" customWidth="1"/>
    <col min="6917" max="6917" width="10.5703125" style="3" customWidth="1"/>
    <col min="6918" max="6918" width="10.7109375" style="3" customWidth="1"/>
    <col min="6919" max="6919" width="8.28515625" style="3" customWidth="1"/>
    <col min="6920" max="6920" width="9.85546875" style="3" customWidth="1"/>
    <col min="6921" max="6921" width="8.42578125" style="3" customWidth="1"/>
    <col min="6922" max="6922" width="1.7109375" style="3" customWidth="1"/>
    <col min="6923" max="6923" width="9.42578125" style="3" customWidth="1"/>
    <col min="6924" max="6924" width="10.5703125" style="3" customWidth="1"/>
    <col min="6925" max="6925" width="10.7109375" style="3" customWidth="1"/>
    <col min="6926" max="6926" width="8.28515625" style="3" customWidth="1"/>
    <col min="6927" max="6927" width="9.85546875" style="3" customWidth="1"/>
    <col min="6928" max="6928" width="8.42578125" style="3" customWidth="1"/>
    <col min="6929" max="6929" width="1.7109375" style="3" customWidth="1"/>
    <col min="6930" max="6930" width="9.42578125" style="3" customWidth="1"/>
    <col min="6931" max="6931" width="10.5703125" style="3" customWidth="1"/>
    <col min="6932" max="6932" width="10.7109375" style="3" customWidth="1"/>
    <col min="6933" max="6933" width="8.28515625" style="3" customWidth="1"/>
    <col min="6934" max="6934" width="9.85546875" style="3" customWidth="1"/>
    <col min="6935" max="6935" width="8.42578125" style="3" customWidth="1"/>
    <col min="6936" max="6936" width="1.7109375" style="3" customWidth="1"/>
    <col min="6937" max="6937" width="9.42578125" style="3" customWidth="1"/>
    <col min="6938" max="6938" width="10.5703125" style="3" customWidth="1"/>
    <col min="6939" max="6939" width="10.7109375" style="3" customWidth="1"/>
    <col min="6940" max="6940" width="8.28515625" style="3" customWidth="1"/>
    <col min="6941" max="6941" width="9.85546875" style="3" customWidth="1"/>
    <col min="6942" max="6942" width="8.42578125" style="3" customWidth="1"/>
    <col min="6943" max="6943" width="1.7109375" style="3" customWidth="1"/>
    <col min="6944" max="6944" width="9.42578125" style="3" customWidth="1"/>
    <col min="6945" max="6945" width="10.5703125" style="3" customWidth="1"/>
    <col min="6946" max="6946" width="10.7109375" style="3" customWidth="1"/>
    <col min="6947" max="6947" width="8.28515625" style="3" customWidth="1"/>
    <col min="6948" max="6948" width="9.85546875" style="3" customWidth="1"/>
    <col min="6949" max="6949" width="8.42578125" style="3" customWidth="1"/>
    <col min="6950" max="6950" width="1.7109375" style="3" customWidth="1"/>
    <col min="6951" max="6951" width="9.42578125" style="3" customWidth="1"/>
    <col min="6952" max="6952" width="10.5703125" style="3" customWidth="1"/>
    <col min="6953" max="6953" width="10.7109375" style="3" customWidth="1"/>
    <col min="6954" max="6954" width="8.28515625" style="3" customWidth="1"/>
    <col min="6955" max="6955" width="9.85546875" style="3" customWidth="1"/>
    <col min="6956" max="6956" width="8.42578125" style="3" customWidth="1"/>
    <col min="6957" max="7161" width="11.42578125" style="3"/>
    <col min="7162" max="7162" width="3.140625" style="3" customWidth="1"/>
    <col min="7163" max="7163" width="28.85546875" style="3" customWidth="1"/>
    <col min="7164" max="7164" width="1.7109375" style="3" customWidth="1"/>
    <col min="7165" max="7165" width="9.42578125" style="3" customWidth="1"/>
    <col min="7166" max="7166" width="10.5703125" style="3" customWidth="1"/>
    <col min="7167" max="7167" width="10.7109375" style="3" customWidth="1"/>
    <col min="7168" max="7168" width="8.28515625" style="3" customWidth="1"/>
    <col min="7169" max="7169" width="9.85546875" style="3" customWidth="1"/>
    <col min="7170" max="7170" width="8.42578125" style="3" customWidth="1"/>
    <col min="7171" max="7171" width="1.7109375" style="3" customWidth="1"/>
    <col min="7172" max="7172" width="9.42578125" style="3" customWidth="1"/>
    <col min="7173" max="7173" width="10.5703125" style="3" customWidth="1"/>
    <col min="7174" max="7174" width="10.7109375" style="3" customWidth="1"/>
    <col min="7175" max="7175" width="8.28515625" style="3" customWidth="1"/>
    <col min="7176" max="7176" width="9.85546875" style="3" customWidth="1"/>
    <col min="7177" max="7177" width="8.42578125" style="3" customWidth="1"/>
    <col min="7178" max="7178" width="1.7109375" style="3" customWidth="1"/>
    <col min="7179" max="7179" width="9.42578125" style="3" customWidth="1"/>
    <col min="7180" max="7180" width="10.5703125" style="3" customWidth="1"/>
    <col min="7181" max="7181" width="10.7109375" style="3" customWidth="1"/>
    <col min="7182" max="7182" width="8.28515625" style="3" customWidth="1"/>
    <col min="7183" max="7183" width="9.85546875" style="3" customWidth="1"/>
    <col min="7184" max="7184" width="8.42578125" style="3" customWidth="1"/>
    <col min="7185" max="7185" width="1.7109375" style="3" customWidth="1"/>
    <col min="7186" max="7186" width="9.42578125" style="3" customWidth="1"/>
    <col min="7187" max="7187" width="10.5703125" style="3" customWidth="1"/>
    <col min="7188" max="7188" width="10.7109375" style="3" customWidth="1"/>
    <col min="7189" max="7189" width="8.28515625" style="3" customWidth="1"/>
    <col min="7190" max="7190" width="9.85546875" style="3" customWidth="1"/>
    <col min="7191" max="7191" width="8.42578125" style="3" customWidth="1"/>
    <col min="7192" max="7192" width="1.7109375" style="3" customWidth="1"/>
    <col min="7193" max="7193" width="9.42578125" style="3" customWidth="1"/>
    <col min="7194" max="7194" width="10.5703125" style="3" customWidth="1"/>
    <col min="7195" max="7195" width="10.7109375" style="3" customWidth="1"/>
    <col min="7196" max="7196" width="8.28515625" style="3" customWidth="1"/>
    <col min="7197" max="7197" width="9.85546875" style="3" customWidth="1"/>
    <col min="7198" max="7198" width="8.42578125" style="3" customWidth="1"/>
    <col min="7199" max="7199" width="1.7109375" style="3" customWidth="1"/>
    <col min="7200" max="7200" width="9.42578125" style="3" customWidth="1"/>
    <col min="7201" max="7201" width="10.5703125" style="3" customWidth="1"/>
    <col min="7202" max="7202" width="10.7109375" style="3" customWidth="1"/>
    <col min="7203" max="7203" width="8.28515625" style="3" customWidth="1"/>
    <col min="7204" max="7204" width="9.85546875" style="3" customWidth="1"/>
    <col min="7205" max="7205" width="8.42578125" style="3" customWidth="1"/>
    <col min="7206" max="7206" width="1.7109375" style="3" customWidth="1"/>
    <col min="7207" max="7207" width="9.42578125" style="3" customWidth="1"/>
    <col min="7208" max="7208" width="10.5703125" style="3" customWidth="1"/>
    <col min="7209" max="7209" width="10.7109375" style="3" customWidth="1"/>
    <col min="7210" max="7210" width="8.28515625" style="3" customWidth="1"/>
    <col min="7211" max="7211" width="9.85546875" style="3" customWidth="1"/>
    <col min="7212" max="7212" width="8.42578125" style="3" customWidth="1"/>
    <col min="7213" max="7417" width="11.42578125" style="3"/>
    <col min="7418" max="7418" width="3.140625" style="3" customWidth="1"/>
    <col min="7419" max="7419" width="28.85546875" style="3" customWidth="1"/>
    <col min="7420" max="7420" width="1.7109375" style="3" customWidth="1"/>
    <col min="7421" max="7421" width="9.42578125" style="3" customWidth="1"/>
    <col min="7422" max="7422" width="10.5703125" style="3" customWidth="1"/>
    <col min="7423" max="7423" width="10.7109375" style="3" customWidth="1"/>
    <col min="7424" max="7424" width="8.28515625" style="3" customWidth="1"/>
    <col min="7425" max="7425" width="9.85546875" style="3" customWidth="1"/>
    <col min="7426" max="7426" width="8.42578125" style="3" customWidth="1"/>
    <col min="7427" max="7427" width="1.7109375" style="3" customWidth="1"/>
    <col min="7428" max="7428" width="9.42578125" style="3" customWidth="1"/>
    <col min="7429" max="7429" width="10.5703125" style="3" customWidth="1"/>
    <col min="7430" max="7430" width="10.7109375" style="3" customWidth="1"/>
    <col min="7431" max="7431" width="8.28515625" style="3" customWidth="1"/>
    <col min="7432" max="7432" width="9.85546875" style="3" customWidth="1"/>
    <col min="7433" max="7433" width="8.42578125" style="3" customWidth="1"/>
    <col min="7434" max="7434" width="1.7109375" style="3" customWidth="1"/>
    <col min="7435" max="7435" width="9.42578125" style="3" customWidth="1"/>
    <col min="7436" max="7436" width="10.5703125" style="3" customWidth="1"/>
    <col min="7437" max="7437" width="10.7109375" style="3" customWidth="1"/>
    <col min="7438" max="7438" width="8.28515625" style="3" customWidth="1"/>
    <col min="7439" max="7439" width="9.85546875" style="3" customWidth="1"/>
    <col min="7440" max="7440" width="8.42578125" style="3" customWidth="1"/>
    <col min="7441" max="7441" width="1.7109375" style="3" customWidth="1"/>
    <col min="7442" max="7442" width="9.42578125" style="3" customWidth="1"/>
    <col min="7443" max="7443" width="10.5703125" style="3" customWidth="1"/>
    <col min="7444" max="7444" width="10.7109375" style="3" customWidth="1"/>
    <col min="7445" max="7445" width="8.28515625" style="3" customWidth="1"/>
    <col min="7446" max="7446" width="9.85546875" style="3" customWidth="1"/>
    <col min="7447" max="7447" width="8.42578125" style="3" customWidth="1"/>
    <col min="7448" max="7448" width="1.7109375" style="3" customWidth="1"/>
    <col min="7449" max="7449" width="9.42578125" style="3" customWidth="1"/>
    <col min="7450" max="7450" width="10.5703125" style="3" customWidth="1"/>
    <col min="7451" max="7451" width="10.7109375" style="3" customWidth="1"/>
    <col min="7452" max="7452" width="8.28515625" style="3" customWidth="1"/>
    <col min="7453" max="7453" width="9.85546875" style="3" customWidth="1"/>
    <col min="7454" max="7454" width="8.42578125" style="3" customWidth="1"/>
    <col min="7455" max="7455" width="1.7109375" style="3" customWidth="1"/>
    <col min="7456" max="7456" width="9.42578125" style="3" customWidth="1"/>
    <col min="7457" max="7457" width="10.5703125" style="3" customWidth="1"/>
    <col min="7458" max="7458" width="10.7109375" style="3" customWidth="1"/>
    <col min="7459" max="7459" width="8.28515625" style="3" customWidth="1"/>
    <col min="7460" max="7460" width="9.85546875" style="3" customWidth="1"/>
    <col min="7461" max="7461" width="8.42578125" style="3" customWidth="1"/>
    <col min="7462" max="7462" width="1.7109375" style="3" customWidth="1"/>
    <col min="7463" max="7463" width="9.42578125" style="3" customWidth="1"/>
    <col min="7464" max="7464" width="10.5703125" style="3" customWidth="1"/>
    <col min="7465" max="7465" width="10.7109375" style="3" customWidth="1"/>
    <col min="7466" max="7466" width="8.28515625" style="3" customWidth="1"/>
    <col min="7467" max="7467" width="9.85546875" style="3" customWidth="1"/>
    <col min="7468" max="7468" width="8.42578125" style="3" customWidth="1"/>
    <col min="7469" max="7673" width="11.42578125" style="3"/>
    <col min="7674" max="7674" width="3.140625" style="3" customWidth="1"/>
    <col min="7675" max="7675" width="28.85546875" style="3" customWidth="1"/>
    <col min="7676" max="7676" width="1.7109375" style="3" customWidth="1"/>
    <col min="7677" max="7677" width="9.42578125" style="3" customWidth="1"/>
    <col min="7678" max="7678" width="10.5703125" style="3" customWidth="1"/>
    <col min="7679" max="7679" width="10.7109375" style="3" customWidth="1"/>
    <col min="7680" max="7680" width="8.28515625" style="3" customWidth="1"/>
    <col min="7681" max="7681" width="9.85546875" style="3" customWidth="1"/>
    <col min="7682" max="7682" width="8.42578125" style="3" customWidth="1"/>
    <col min="7683" max="7683" width="1.7109375" style="3" customWidth="1"/>
    <col min="7684" max="7684" width="9.42578125" style="3" customWidth="1"/>
    <col min="7685" max="7685" width="10.5703125" style="3" customWidth="1"/>
    <col min="7686" max="7686" width="10.7109375" style="3" customWidth="1"/>
    <col min="7687" max="7687" width="8.28515625" style="3" customWidth="1"/>
    <col min="7688" max="7688" width="9.85546875" style="3" customWidth="1"/>
    <col min="7689" max="7689" width="8.42578125" style="3" customWidth="1"/>
    <col min="7690" max="7690" width="1.7109375" style="3" customWidth="1"/>
    <col min="7691" max="7691" width="9.42578125" style="3" customWidth="1"/>
    <col min="7692" max="7692" width="10.5703125" style="3" customWidth="1"/>
    <col min="7693" max="7693" width="10.7109375" style="3" customWidth="1"/>
    <col min="7694" max="7694" width="8.28515625" style="3" customWidth="1"/>
    <col min="7695" max="7695" width="9.85546875" style="3" customWidth="1"/>
    <col min="7696" max="7696" width="8.42578125" style="3" customWidth="1"/>
    <col min="7697" max="7697" width="1.7109375" style="3" customWidth="1"/>
    <col min="7698" max="7698" width="9.42578125" style="3" customWidth="1"/>
    <col min="7699" max="7699" width="10.5703125" style="3" customWidth="1"/>
    <col min="7700" max="7700" width="10.7109375" style="3" customWidth="1"/>
    <col min="7701" max="7701" width="8.28515625" style="3" customWidth="1"/>
    <col min="7702" max="7702" width="9.85546875" style="3" customWidth="1"/>
    <col min="7703" max="7703" width="8.42578125" style="3" customWidth="1"/>
    <col min="7704" max="7704" width="1.7109375" style="3" customWidth="1"/>
    <col min="7705" max="7705" width="9.42578125" style="3" customWidth="1"/>
    <col min="7706" max="7706" width="10.5703125" style="3" customWidth="1"/>
    <col min="7707" max="7707" width="10.7109375" style="3" customWidth="1"/>
    <col min="7708" max="7708" width="8.28515625" style="3" customWidth="1"/>
    <col min="7709" max="7709" width="9.85546875" style="3" customWidth="1"/>
    <col min="7710" max="7710" width="8.42578125" style="3" customWidth="1"/>
    <col min="7711" max="7711" width="1.7109375" style="3" customWidth="1"/>
    <col min="7712" max="7712" width="9.42578125" style="3" customWidth="1"/>
    <col min="7713" max="7713" width="10.5703125" style="3" customWidth="1"/>
    <col min="7714" max="7714" width="10.7109375" style="3" customWidth="1"/>
    <col min="7715" max="7715" width="8.28515625" style="3" customWidth="1"/>
    <col min="7716" max="7716" width="9.85546875" style="3" customWidth="1"/>
    <col min="7717" max="7717" width="8.42578125" style="3" customWidth="1"/>
    <col min="7718" max="7718" width="1.7109375" style="3" customWidth="1"/>
    <col min="7719" max="7719" width="9.42578125" style="3" customWidth="1"/>
    <col min="7720" max="7720" width="10.5703125" style="3" customWidth="1"/>
    <col min="7721" max="7721" width="10.7109375" style="3" customWidth="1"/>
    <col min="7722" max="7722" width="8.28515625" style="3" customWidth="1"/>
    <col min="7723" max="7723" width="9.85546875" style="3" customWidth="1"/>
    <col min="7724" max="7724" width="8.42578125" style="3" customWidth="1"/>
    <col min="7725" max="7929" width="11.42578125" style="3"/>
    <col min="7930" max="7930" width="3.140625" style="3" customWidth="1"/>
    <col min="7931" max="7931" width="28.85546875" style="3" customWidth="1"/>
    <col min="7932" max="7932" width="1.7109375" style="3" customWidth="1"/>
    <col min="7933" max="7933" width="9.42578125" style="3" customWidth="1"/>
    <col min="7934" max="7934" width="10.5703125" style="3" customWidth="1"/>
    <col min="7935" max="7935" width="10.7109375" style="3" customWidth="1"/>
    <col min="7936" max="7936" width="8.28515625" style="3" customWidth="1"/>
    <col min="7937" max="7937" width="9.85546875" style="3" customWidth="1"/>
    <col min="7938" max="7938" width="8.42578125" style="3" customWidth="1"/>
    <col min="7939" max="7939" width="1.7109375" style="3" customWidth="1"/>
    <col min="7940" max="7940" width="9.42578125" style="3" customWidth="1"/>
    <col min="7941" max="7941" width="10.5703125" style="3" customWidth="1"/>
    <col min="7942" max="7942" width="10.7109375" style="3" customWidth="1"/>
    <col min="7943" max="7943" width="8.28515625" style="3" customWidth="1"/>
    <col min="7944" max="7944" width="9.85546875" style="3" customWidth="1"/>
    <col min="7945" max="7945" width="8.42578125" style="3" customWidth="1"/>
    <col min="7946" max="7946" width="1.7109375" style="3" customWidth="1"/>
    <col min="7947" max="7947" width="9.42578125" style="3" customWidth="1"/>
    <col min="7948" max="7948" width="10.5703125" style="3" customWidth="1"/>
    <col min="7949" max="7949" width="10.7109375" style="3" customWidth="1"/>
    <col min="7950" max="7950" width="8.28515625" style="3" customWidth="1"/>
    <col min="7951" max="7951" width="9.85546875" style="3" customWidth="1"/>
    <col min="7952" max="7952" width="8.42578125" style="3" customWidth="1"/>
    <col min="7953" max="7953" width="1.7109375" style="3" customWidth="1"/>
    <col min="7954" max="7954" width="9.42578125" style="3" customWidth="1"/>
    <col min="7955" max="7955" width="10.5703125" style="3" customWidth="1"/>
    <col min="7956" max="7956" width="10.7109375" style="3" customWidth="1"/>
    <col min="7957" max="7957" width="8.28515625" style="3" customWidth="1"/>
    <col min="7958" max="7958" width="9.85546875" style="3" customWidth="1"/>
    <col min="7959" max="7959" width="8.42578125" style="3" customWidth="1"/>
    <col min="7960" max="7960" width="1.7109375" style="3" customWidth="1"/>
    <col min="7961" max="7961" width="9.42578125" style="3" customWidth="1"/>
    <col min="7962" max="7962" width="10.5703125" style="3" customWidth="1"/>
    <col min="7963" max="7963" width="10.7109375" style="3" customWidth="1"/>
    <col min="7964" max="7964" width="8.28515625" style="3" customWidth="1"/>
    <col min="7965" max="7965" width="9.85546875" style="3" customWidth="1"/>
    <col min="7966" max="7966" width="8.42578125" style="3" customWidth="1"/>
    <col min="7967" max="7967" width="1.7109375" style="3" customWidth="1"/>
    <col min="7968" max="7968" width="9.42578125" style="3" customWidth="1"/>
    <col min="7969" max="7969" width="10.5703125" style="3" customWidth="1"/>
    <col min="7970" max="7970" width="10.7109375" style="3" customWidth="1"/>
    <col min="7971" max="7971" width="8.28515625" style="3" customWidth="1"/>
    <col min="7972" max="7972" width="9.85546875" style="3" customWidth="1"/>
    <col min="7973" max="7973" width="8.42578125" style="3" customWidth="1"/>
    <col min="7974" max="7974" width="1.7109375" style="3" customWidth="1"/>
    <col min="7975" max="7975" width="9.42578125" style="3" customWidth="1"/>
    <col min="7976" max="7976" width="10.5703125" style="3" customWidth="1"/>
    <col min="7977" max="7977" width="10.7109375" style="3" customWidth="1"/>
    <col min="7978" max="7978" width="8.28515625" style="3" customWidth="1"/>
    <col min="7979" max="7979" width="9.85546875" style="3" customWidth="1"/>
    <col min="7980" max="7980" width="8.42578125" style="3" customWidth="1"/>
    <col min="7981" max="8185" width="11.42578125" style="3"/>
    <col min="8186" max="8186" width="3.140625" style="3" customWidth="1"/>
    <col min="8187" max="8187" width="28.85546875" style="3" customWidth="1"/>
    <col min="8188" max="8188" width="1.7109375" style="3" customWidth="1"/>
    <col min="8189" max="8189" width="9.42578125" style="3" customWidth="1"/>
    <col min="8190" max="8190" width="10.5703125" style="3" customWidth="1"/>
    <col min="8191" max="8191" width="10.7109375" style="3" customWidth="1"/>
    <col min="8192" max="8192" width="8.28515625" style="3" customWidth="1"/>
    <col min="8193" max="8193" width="9.85546875" style="3" customWidth="1"/>
    <col min="8194" max="8194" width="8.42578125" style="3" customWidth="1"/>
    <col min="8195" max="8195" width="1.7109375" style="3" customWidth="1"/>
    <col min="8196" max="8196" width="9.42578125" style="3" customWidth="1"/>
    <col min="8197" max="8197" width="10.5703125" style="3" customWidth="1"/>
    <col min="8198" max="8198" width="10.7109375" style="3" customWidth="1"/>
    <col min="8199" max="8199" width="8.28515625" style="3" customWidth="1"/>
    <col min="8200" max="8200" width="9.85546875" style="3" customWidth="1"/>
    <col min="8201" max="8201" width="8.42578125" style="3" customWidth="1"/>
    <col min="8202" max="8202" width="1.7109375" style="3" customWidth="1"/>
    <col min="8203" max="8203" width="9.42578125" style="3" customWidth="1"/>
    <col min="8204" max="8204" width="10.5703125" style="3" customWidth="1"/>
    <col min="8205" max="8205" width="10.7109375" style="3" customWidth="1"/>
    <col min="8206" max="8206" width="8.28515625" style="3" customWidth="1"/>
    <col min="8207" max="8207" width="9.85546875" style="3" customWidth="1"/>
    <col min="8208" max="8208" width="8.42578125" style="3" customWidth="1"/>
    <col min="8209" max="8209" width="1.7109375" style="3" customWidth="1"/>
    <col min="8210" max="8210" width="9.42578125" style="3" customWidth="1"/>
    <col min="8211" max="8211" width="10.5703125" style="3" customWidth="1"/>
    <col min="8212" max="8212" width="10.7109375" style="3" customWidth="1"/>
    <col min="8213" max="8213" width="8.28515625" style="3" customWidth="1"/>
    <col min="8214" max="8214" width="9.85546875" style="3" customWidth="1"/>
    <col min="8215" max="8215" width="8.42578125" style="3" customWidth="1"/>
    <col min="8216" max="8216" width="1.7109375" style="3" customWidth="1"/>
    <col min="8217" max="8217" width="9.42578125" style="3" customWidth="1"/>
    <col min="8218" max="8218" width="10.5703125" style="3" customWidth="1"/>
    <col min="8219" max="8219" width="10.7109375" style="3" customWidth="1"/>
    <col min="8220" max="8220" width="8.28515625" style="3" customWidth="1"/>
    <col min="8221" max="8221" width="9.85546875" style="3" customWidth="1"/>
    <col min="8222" max="8222" width="8.42578125" style="3" customWidth="1"/>
    <col min="8223" max="8223" width="1.7109375" style="3" customWidth="1"/>
    <col min="8224" max="8224" width="9.42578125" style="3" customWidth="1"/>
    <col min="8225" max="8225" width="10.5703125" style="3" customWidth="1"/>
    <col min="8226" max="8226" width="10.7109375" style="3" customWidth="1"/>
    <col min="8227" max="8227" width="8.28515625" style="3" customWidth="1"/>
    <col min="8228" max="8228" width="9.85546875" style="3" customWidth="1"/>
    <col min="8229" max="8229" width="8.42578125" style="3" customWidth="1"/>
    <col min="8230" max="8230" width="1.7109375" style="3" customWidth="1"/>
    <col min="8231" max="8231" width="9.42578125" style="3" customWidth="1"/>
    <col min="8232" max="8232" width="10.5703125" style="3" customWidth="1"/>
    <col min="8233" max="8233" width="10.7109375" style="3" customWidth="1"/>
    <col min="8234" max="8234" width="8.28515625" style="3" customWidth="1"/>
    <col min="8235" max="8235" width="9.85546875" style="3" customWidth="1"/>
    <col min="8236" max="8236" width="8.42578125" style="3" customWidth="1"/>
    <col min="8237" max="8441" width="11.42578125" style="3"/>
    <col min="8442" max="8442" width="3.140625" style="3" customWidth="1"/>
    <col min="8443" max="8443" width="28.85546875" style="3" customWidth="1"/>
    <col min="8444" max="8444" width="1.7109375" style="3" customWidth="1"/>
    <col min="8445" max="8445" width="9.42578125" style="3" customWidth="1"/>
    <col min="8446" max="8446" width="10.5703125" style="3" customWidth="1"/>
    <col min="8447" max="8447" width="10.7109375" style="3" customWidth="1"/>
    <col min="8448" max="8448" width="8.28515625" style="3" customWidth="1"/>
    <col min="8449" max="8449" width="9.85546875" style="3" customWidth="1"/>
    <col min="8450" max="8450" width="8.42578125" style="3" customWidth="1"/>
    <col min="8451" max="8451" width="1.7109375" style="3" customWidth="1"/>
    <col min="8452" max="8452" width="9.42578125" style="3" customWidth="1"/>
    <col min="8453" max="8453" width="10.5703125" style="3" customWidth="1"/>
    <col min="8454" max="8454" width="10.7109375" style="3" customWidth="1"/>
    <col min="8455" max="8455" width="8.28515625" style="3" customWidth="1"/>
    <col min="8456" max="8456" width="9.85546875" style="3" customWidth="1"/>
    <col min="8457" max="8457" width="8.42578125" style="3" customWidth="1"/>
    <col min="8458" max="8458" width="1.7109375" style="3" customWidth="1"/>
    <col min="8459" max="8459" width="9.42578125" style="3" customWidth="1"/>
    <col min="8460" max="8460" width="10.5703125" style="3" customWidth="1"/>
    <col min="8461" max="8461" width="10.7109375" style="3" customWidth="1"/>
    <col min="8462" max="8462" width="8.28515625" style="3" customWidth="1"/>
    <col min="8463" max="8463" width="9.85546875" style="3" customWidth="1"/>
    <col min="8464" max="8464" width="8.42578125" style="3" customWidth="1"/>
    <col min="8465" max="8465" width="1.7109375" style="3" customWidth="1"/>
    <col min="8466" max="8466" width="9.42578125" style="3" customWidth="1"/>
    <col min="8467" max="8467" width="10.5703125" style="3" customWidth="1"/>
    <col min="8468" max="8468" width="10.7109375" style="3" customWidth="1"/>
    <col min="8469" max="8469" width="8.28515625" style="3" customWidth="1"/>
    <col min="8470" max="8470" width="9.85546875" style="3" customWidth="1"/>
    <col min="8471" max="8471" width="8.42578125" style="3" customWidth="1"/>
    <col min="8472" max="8472" width="1.7109375" style="3" customWidth="1"/>
    <col min="8473" max="8473" width="9.42578125" style="3" customWidth="1"/>
    <col min="8474" max="8474" width="10.5703125" style="3" customWidth="1"/>
    <col min="8475" max="8475" width="10.7109375" style="3" customWidth="1"/>
    <col min="8476" max="8476" width="8.28515625" style="3" customWidth="1"/>
    <col min="8477" max="8477" width="9.85546875" style="3" customWidth="1"/>
    <col min="8478" max="8478" width="8.42578125" style="3" customWidth="1"/>
    <col min="8479" max="8479" width="1.7109375" style="3" customWidth="1"/>
    <col min="8480" max="8480" width="9.42578125" style="3" customWidth="1"/>
    <col min="8481" max="8481" width="10.5703125" style="3" customWidth="1"/>
    <col min="8482" max="8482" width="10.7109375" style="3" customWidth="1"/>
    <col min="8483" max="8483" width="8.28515625" style="3" customWidth="1"/>
    <col min="8484" max="8484" width="9.85546875" style="3" customWidth="1"/>
    <col min="8485" max="8485" width="8.42578125" style="3" customWidth="1"/>
    <col min="8486" max="8486" width="1.7109375" style="3" customWidth="1"/>
    <col min="8487" max="8487" width="9.42578125" style="3" customWidth="1"/>
    <col min="8488" max="8488" width="10.5703125" style="3" customWidth="1"/>
    <col min="8489" max="8489" width="10.7109375" style="3" customWidth="1"/>
    <col min="8490" max="8490" width="8.28515625" style="3" customWidth="1"/>
    <col min="8491" max="8491" width="9.85546875" style="3" customWidth="1"/>
    <col min="8492" max="8492" width="8.42578125" style="3" customWidth="1"/>
    <col min="8493" max="8697" width="11.42578125" style="3"/>
    <col min="8698" max="8698" width="3.140625" style="3" customWidth="1"/>
    <col min="8699" max="8699" width="28.85546875" style="3" customWidth="1"/>
    <col min="8700" max="8700" width="1.7109375" style="3" customWidth="1"/>
    <col min="8701" max="8701" width="9.42578125" style="3" customWidth="1"/>
    <col min="8702" max="8702" width="10.5703125" style="3" customWidth="1"/>
    <col min="8703" max="8703" width="10.7109375" style="3" customWidth="1"/>
    <col min="8704" max="8704" width="8.28515625" style="3" customWidth="1"/>
    <col min="8705" max="8705" width="9.85546875" style="3" customWidth="1"/>
    <col min="8706" max="8706" width="8.42578125" style="3" customWidth="1"/>
    <col min="8707" max="8707" width="1.7109375" style="3" customWidth="1"/>
    <col min="8708" max="8708" width="9.42578125" style="3" customWidth="1"/>
    <col min="8709" max="8709" width="10.5703125" style="3" customWidth="1"/>
    <col min="8710" max="8710" width="10.7109375" style="3" customWidth="1"/>
    <col min="8711" max="8711" width="8.28515625" style="3" customWidth="1"/>
    <col min="8712" max="8712" width="9.85546875" style="3" customWidth="1"/>
    <col min="8713" max="8713" width="8.42578125" style="3" customWidth="1"/>
    <col min="8714" max="8714" width="1.7109375" style="3" customWidth="1"/>
    <col min="8715" max="8715" width="9.42578125" style="3" customWidth="1"/>
    <col min="8716" max="8716" width="10.5703125" style="3" customWidth="1"/>
    <col min="8717" max="8717" width="10.7109375" style="3" customWidth="1"/>
    <col min="8718" max="8718" width="8.28515625" style="3" customWidth="1"/>
    <col min="8719" max="8719" width="9.85546875" style="3" customWidth="1"/>
    <col min="8720" max="8720" width="8.42578125" style="3" customWidth="1"/>
    <col min="8721" max="8721" width="1.7109375" style="3" customWidth="1"/>
    <col min="8722" max="8722" width="9.42578125" style="3" customWidth="1"/>
    <col min="8723" max="8723" width="10.5703125" style="3" customWidth="1"/>
    <col min="8724" max="8724" width="10.7109375" style="3" customWidth="1"/>
    <col min="8725" max="8725" width="8.28515625" style="3" customWidth="1"/>
    <col min="8726" max="8726" width="9.85546875" style="3" customWidth="1"/>
    <col min="8727" max="8727" width="8.42578125" style="3" customWidth="1"/>
    <col min="8728" max="8728" width="1.7109375" style="3" customWidth="1"/>
    <col min="8729" max="8729" width="9.42578125" style="3" customWidth="1"/>
    <col min="8730" max="8730" width="10.5703125" style="3" customWidth="1"/>
    <col min="8731" max="8731" width="10.7109375" style="3" customWidth="1"/>
    <col min="8732" max="8732" width="8.28515625" style="3" customWidth="1"/>
    <col min="8733" max="8733" width="9.85546875" style="3" customWidth="1"/>
    <col min="8734" max="8734" width="8.42578125" style="3" customWidth="1"/>
    <col min="8735" max="8735" width="1.7109375" style="3" customWidth="1"/>
    <col min="8736" max="8736" width="9.42578125" style="3" customWidth="1"/>
    <col min="8737" max="8737" width="10.5703125" style="3" customWidth="1"/>
    <col min="8738" max="8738" width="10.7109375" style="3" customWidth="1"/>
    <col min="8739" max="8739" width="8.28515625" style="3" customWidth="1"/>
    <col min="8740" max="8740" width="9.85546875" style="3" customWidth="1"/>
    <col min="8741" max="8741" width="8.42578125" style="3" customWidth="1"/>
    <col min="8742" max="8742" width="1.7109375" style="3" customWidth="1"/>
    <col min="8743" max="8743" width="9.42578125" style="3" customWidth="1"/>
    <col min="8744" max="8744" width="10.5703125" style="3" customWidth="1"/>
    <col min="8745" max="8745" width="10.7109375" style="3" customWidth="1"/>
    <col min="8746" max="8746" width="8.28515625" style="3" customWidth="1"/>
    <col min="8747" max="8747" width="9.85546875" style="3" customWidth="1"/>
    <col min="8748" max="8748" width="8.42578125" style="3" customWidth="1"/>
    <col min="8749" max="8953" width="11.42578125" style="3"/>
    <col min="8954" max="8954" width="3.140625" style="3" customWidth="1"/>
    <col min="8955" max="8955" width="28.85546875" style="3" customWidth="1"/>
    <col min="8956" max="8956" width="1.7109375" style="3" customWidth="1"/>
    <col min="8957" max="8957" width="9.42578125" style="3" customWidth="1"/>
    <col min="8958" max="8958" width="10.5703125" style="3" customWidth="1"/>
    <col min="8959" max="8959" width="10.7109375" style="3" customWidth="1"/>
    <col min="8960" max="8960" width="8.28515625" style="3" customWidth="1"/>
    <col min="8961" max="8961" width="9.85546875" style="3" customWidth="1"/>
    <col min="8962" max="8962" width="8.42578125" style="3" customWidth="1"/>
    <col min="8963" max="8963" width="1.7109375" style="3" customWidth="1"/>
    <col min="8964" max="8964" width="9.42578125" style="3" customWidth="1"/>
    <col min="8965" max="8965" width="10.5703125" style="3" customWidth="1"/>
    <col min="8966" max="8966" width="10.7109375" style="3" customWidth="1"/>
    <col min="8967" max="8967" width="8.28515625" style="3" customWidth="1"/>
    <col min="8968" max="8968" width="9.85546875" style="3" customWidth="1"/>
    <col min="8969" max="8969" width="8.42578125" style="3" customWidth="1"/>
    <col min="8970" max="8970" width="1.7109375" style="3" customWidth="1"/>
    <col min="8971" max="8971" width="9.42578125" style="3" customWidth="1"/>
    <col min="8972" max="8972" width="10.5703125" style="3" customWidth="1"/>
    <col min="8973" max="8973" width="10.7109375" style="3" customWidth="1"/>
    <col min="8974" max="8974" width="8.28515625" style="3" customWidth="1"/>
    <col min="8975" max="8975" width="9.85546875" style="3" customWidth="1"/>
    <col min="8976" max="8976" width="8.42578125" style="3" customWidth="1"/>
    <col min="8977" max="8977" width="1.7109375" style="3" customWidth="1"/>
    <col min="8978" max="8978" width="9.42578125" style="3" customWidth="1"/>
    <col min="8979" max="8979" width="10.5703125" style="3" customWidth="1"/>
    <col min="8980" max="8980" width="10.7109375" style="3" customWidth="1"/>
    <col min="8981" max="8981" width="8.28515625" style="3" customWidth="1"/>
    <col min="8982" max="8982" width="9.85546875" style="3" customWidth="1"/>
    <col min="8983" max="8983" width="8.42578125" style="3" customWidth="1"/>
    <col min="8984" max="8984" width="1.7109375" style="3" customWidth="1"/>
    <col min="8985" max="8985" width="9.42578125" style="3" customWidth="1"/>
    <col min="8986" max="8986" width="10.5703125" style="3" customWidth="1"/>
    <col min="8987" max="8987" width="10.7109375" style="3" customWidth="1"/>
    <col min="8988" max="8988" width="8.28515625" style="3" customWidth="1"/>
    <col min="8989" max="8989" width="9.85546875" style="3" customWidth="1"/>
    <col min="8990" max="8990" width="8.42578125" style="3" customWidth="1"/>
    <col min="8991" max="8991" width="1.7109375" style="3" customWidth="1"/>
    <col min="8992" max="8992" width="9.42578125" style="3" customWidth="1"/>
    <col min="8993" max="8993" width="10.5703125" style="3" customWidth="1"/>
    <col min="8994" max="8994" width="10.7109375" style="3" customWidth="1"/>
    <col min="8995" max="8995" width="8.28515625" style="3" customWidth="1"/>
    <col min="8996" max="8996" width="9.85546875" style="3" customWidth="1"/>
    <col min="8997" max="8997" width="8.42578125" style="3" customWidth="1"/>
    <col min="8998" max="8998" width="1.7109375" style="3" customWidth="1"/>
    <col min="8999" max="8999" width="9.42578125" style="3" customWidth="1"/>
    <col min="9000" max="9000" width="10.5703125" style="3" customWidth="1"/>
    <col min="9001" max="9001" width="10.7109375" style="3" customWidth="1"/>
    <col min="9002" max="9002" width="8.28515625" style="3" customWidth="1"/>
    <col min="9003" max="9003" width="9.85546875" style="3" customWidth="1"/>
    <col min="9004" max="9004" width="8.42578125" style="3" customWidth="1"/>
    <col min="9005" max="9209" width="11.42578125" style="3"/>
    <col min="9210" max="9210" width="3.140625" style="3" customWidth="1"/>
    <col min="9211" max="9211" width="28.85546875" style="3" customWidth="1"/>
    <col min="9212" max="9212" width="1.7109375" style="3" customWidth="1"/>
    <col min="9213" max="9213" width="9.42578125" style="3" customWidth="1"/>
    <col min="9214" max="9214" width="10.5703125" style="3" customWidth="1"/>
    <col min="9215" max="9215" width="10.7109375" style="3" customWidth="1"/>
    <col min="9216" max="9216" width="8.28515625" style="3" customWidth="1"/>
    <col min="9217" max="9217" width="9.85546875" style="3" customWidth="1"/>
    <col min="9218" max="9218" width="8.42578125" style="3" customWidth="1"/>
    <col min="9219" max="9219" width="1.7109375" style="3" customWidth="1"/>
    <col min="9220" max="9220" width="9.42578125" style="3" customWidth="1"/>
    <col min="9221" max="9221" width="10.5703125" style="3" customWidth="1"/>
    <col min="9222" max="9222" width="10.7109375" style="3" customWidth="1"/>
    <col min="9223" max="9223" width="8.28515625" style="3" customWidth="1"/>
    <col min="9224" max="9224" width="9.85546875" style="3" customWidth="1"/>
    <col min="9225" max="9225" width="8.42578125" style="3" customWidth="1"/>
    <col min="9226" max="9226" width="1.7109375" style="3" customWidth="1"/>
    <col min="9227" max="9227" width="9.42578125" style="3" customWidth="1"/>
    <col min="9228" max="9228" width="10.5703125" style="3" customWidth="1"/>
    <col min="9229" max="9229" width="10.7109375" style="3" customWidth="1"/>
    <col min="9230" max="9230" width="8.28515625" style="3" customWidth="1"/>
    <col min="9231" max="9231" width="9.85546875" style="3" customWidth="1"/>
    <col min="9232" max="9232" width="8.42578125" style="3" customWidth="1"/>
    <col min="9233" max="9233" width="1.7109375" style="3" customWidth="1"/>
    <col min="9234" max="9234" width="9.42578125" style="3" customWidth="1"/>
    <col min="9235" max="9235" width="10.5703125" style="3" customWidth="1"/>
    <col min="9236" max="9236" width="10.7109375" style="3" customWidth="1"/>
    <col min="9237" max="9237" width="8.28515625" style="3" customWidth="1"/>
    <col min="9238" max="9238" width="9.85546875" style="3" customWidth="1"/>
    <col min="9239" max="9239" width="8.42578125" style="3" customWidth="1"/>
    <col min="9240" max="9240" width="1.7109375" style="3" customWidth="1"/>
    <col min="9241" max="9241" width="9.42578125" style="3" customWidth="1"/>
    <col min="9242" max="9242" width="10.5703125" style="3" customWidth="1"/>
    <col min="9243" max="9243" width="10.7109375" style="3" customWidth="1"/>
    <col min="9244" max="9244" width="8.28515625" style="3" customWidth="1"/>
    <col min="9245" max="9245" width="9.85546875" style="3" customWidth="1"/>
    <col min="9246" max="9246" width="8.42578125" style="3" customWidth="1"/>
    <col min="9247" max="9247" width="1.7109375" style="3" customWidth="1"/>
    <col min="9248" max="9248" width="9.42578125" style="3" customWidth="1"/>
    <col min="9249" max="9249" width="10.5703125" style="3" customWidth="1"/>
    <col min="9250" max="9250" width="10.7109375" style="3" customWidth="1"/>
    <col min="9251" max="9251" width="8.28515625" style="3" customWidth="1"/>
    <col min="9252" max="9252" width="9.85546875" style="3" customWidth="1"/>
    <col min="9253" max="9253" width="8.42578125" style="3" customWidth="1"/>
    <col min="9254" max="9254" width="1.7109375" style="3" customWidth="1"/>
    <col min="9255" max="9255" width="9.42578125" style="3" customWidth="1"/>
    <col min="9256" max="9256" width="10.5703125" style="3" customWidth="1"/>
    <col min="9257" max="9257" width="10.7109375" style="3" customWidth="1"/>
    <col min="9258" max="9258" width="8.28515625" style="3" customWidth="1"/>
    <col min="9259" max="9259" width="9.85546875" style="3" customWidth="1"/>
    <col min="9260" max="9260" width="8.42578125" style="3" customWidth="1"/>
    <col min="9261" max="9465" width="11.42578125" style="3"/>
    <col min="9466" max="9466" width="3.140625" style="3" customWidth="1"/>
    <col min="9467" max="9467" width="28.85546875" style="3" customWidth="1"/>
    <col min="9468" max="9468" width="1.7109375" style="3" customWidth="1"/>
    <col min="9469" max="9469" width="9.42578125" style="3" customWidth="1"/>
    <col min="9470" max="9470" width="10.5703125" style="3" customWidth="1"/>
    <col min="9471" max="9471" width="10.7109375" style="3" customWidth="1"/>
    <col min="9472" max="9472" width="8.28515625" style="3" customWidth="1"/>
    <col min="9473" max="9473" width="9.85546875" style="3" customWidth="1"/>
    <col min="9474" max="9474" width="8.42578125" style="3" customWidth="1"/>
    <col min="9475" max="9475" width="1.7109375" style="3" customWidth="1"/>
    <col min="9476" max="9476" width="9.42578125" style="3" customWidth="1"/>
    <col min="9477" max="9477" width="10.5703125" style="3" customWidth="1"/>
    <col min="9478" max="9478" width="10.7109375" style="3" customWidth="1"/>
    <col min="9479" max="9479" width="8.28515625" style="3" customWidth="1"/>
    <col min="9480" max="9480" width="9.85546875" style="3" customWidth="1"/>
    <col min="9481" max="9481" width="8.42578125" style="3" customWidth="1"/>
    <col min="9482" max="9482" width="1.7109375" style="3" customWidth="1"/>
    <col min="9483" max="9483" width="9.42578125" style="3" customWidth="1"/>
    <col min="9484" max="9484" width="10.5703125" style="3" customWidth="1"/>
    <col min="9485" max="9485" width="10.7109375" style="3" customWidth="1"/>
    <col min="9486" max="9486" width="8.28515625" style="3" customWidth="1"/>
    <col min="9487" max="9487" width="9.85546875" style="3" customWidth="1"/>
    <col min="9488" max="9488" width="8.42578125" style="3" customWidth="1"/>
    <col min="9489" max="9489" width="1.7109375" style="3" customWidth="1"/>
    <col min="9490" max="9490" width="9.42578125" style="3" customWidth="1"/>
    <col min="9491" max="9491" width="10.5703125" style="3" customWidth="1"/>
    <col min="9492" max="9492" width="10.7109375" style="3" customWidth="1"/>
    <col min="9493" max="9493" width="8.28515625" style="3" customWidth="1"/>
    <col min="9494" max="9494" width="9.85546875" style="3" customWidth="1"/>
    <col min="9495" max="9495" width="8.42578125" style="3" customWidth="1"/>
    <col min="9496" max="9496" width="1.7109375" style="3" customWidth="1"/>
    <col min="9497" max="9497" width="9.42578125" style="3" customWidth="1"/>
    <col min="9498" max="9498" width="10.5703125" style="3" customWidth="1"/>
    <col min="9499" max="9499" width="10.7109375" style="3" customWidth="1"/>
    <col min="9500" max="9500" width="8.28515625" style="3" customWidth="1"/>
    <col min="9501" max="9501" width="9.85546875" style="3" customWidth="1"/>
    <col min="9502" max="9502" width="8.42578125" style="3" customWidth="1"/>
    <col min="9503" max="9503" width="1.7109375" style="3" customWidth="1"/>
    <col min="9504" max="9504" width="9.42578125" style="3" customWidth="1"/>
    <col min="9505" max="9505" width="10.5703125" style="3" customWidth="1"/>
    <col min="9506" max="9506" width="10.7109375" style="3" customWidth="1"/>
    <col min="9507" max="9507" width="8.28515625" style="3" customWidth="1"/>
    <col min="9508" max="9508" width="9.85546875" style="3" customWidth="1"/>
    <col min="9509" max="9509" width="8.42578125" style="3" customWidth="1"/>
    <col min="9510" max="9510" width="1.7109375" style="3" customWidth="1"/>
    <col min="9511" max="9511" width="9.42578125" style="3" customWidth="1"/>
    <col min="9512" max="9512" width="10.5703125" style="3" customWidth="1"/>
    <col min="9513" max="9513" width="10.7109375" style="3" customWidth="1"/>
    <col min="9514" max="9514" width="8.28515625" style="3" customWidth="1"/>
    <col min="9515" max="9515" width="9.85546875" style="3" customWidth="1"/>
    <col min="9516" max="9516" width="8.42578125" style="3" customWidth="1"/>
    <col min="9517" max="9721" width="11.42578125" style="3"/>
    <col min="9722" max="9722" width="3.140625" style="3" customWidth="1"/>
    <col min="9723" max="9723" width="28.85546875" style="3" customWidth="1"/>
    <col min="9724" max="9724" width="1.7109375" style="3" customWidth="1"/>
    <col min="9725" max="9725" width="9.42578125" style="3" customWidth="1"/>
    <col min="9726" max="9726" width="10.5703125" style="3" customWidth="1"/>
    <col min="9727" max="9727" width="10.7109375" style="3" customWidth="1"/>
    <col min="9728" max="9728" width="8.28515625" style="3" customWidth="1"/>
    <col min="9729" max="9729" width="9.85546875" style="3" customWidth="1"/>
    <col min="9730" max="9730" width="8.42578125" style="3" customWidth="1"/>
    <col min="9731" max="9731" width="1.7109375" style="3" customWidth="1"/>
    <col min="9732" max="9732" width="9.42578125" style="3" customWidth="1"/>
    <col min="9733" max="9733" width="10.5703125" style="3" customWidth="1"/>
    <col min="9734" max="9734" width="10.7109375" style="3" customWidth="1"/>
    <col min="9735" max="9735" width="8.28515625" style="3" customWidth="1"/>
    <col min="9736" max="9736" width="9.85546875" style="3" customWidth="1"/>
    <col min="9737" max="9737" width="8.42578125" style="3" customWidth="1"/>
    <col min="9738" max="9738" width="1.7109375" style="3" customWidth="1"/>
    <col min="9739" max="9739" width="9.42578125" style="3" customWidth="1"/>
    <col min="9740" max="9740" width="10.5703125" style="3" customWidth="1"/>
    <col min="9741" max="9741" width="10.7109375" style="3" customWidth="1"/>
    <col min="9742" max="9742" width="8.28515625" style="3" customWidth="1"/>
    <col min="9743" max="9743" width="9.85546875" style="3" customWidth="1"/>
    <col min="9744" max="9744" width="8.42578125" style="3" customWidth="1"/>
    <col min="9745" max="9745" width="1.7109375" style="3" customWidth="1"/>
    <col min="9746" max="9746" width="9.42578125" style="3" customWidth="1"/>
    <col min="9747" max="9747" width="10.5703125" style="3" customWidth="1"/>
    <col min="9748" max="9748" width="10.7109375" style="3" customWidth="1"/>
    <col min="9749" max="9749" width="8.28515625" style="3" customWidth="1"/>
    <col min="9750" max="9750" width="9.85546875" style="3" customWidth="1"/>
    <col min="9751" max="9751" width="8.42578125" style="3" customWidth="1"/>
    <col min="9752" max="9752" width="1.7109375" style="3" customWidth="1"/>
    <col min="9753" max="9753" width="9.42578125" style="3" customWidth="1"/>
    <col min="9754" max="9754" width="10.5703125" style="3" customWidth="1"/>
    <col min="9755" max="9755" width="10.7109375" style="3" customWidth="1"/>
    <col min="9756" max="9756" width="8.28515625" style="3" customWidth="1"/>
    <col min="9757" max="9757" width="9.85546875" style="3" customWidth="1"/>
    <col min="9758" max="9758" width="8.42578125" style="3" customWidth="1"/>
    <col min="9759" max="9759" width="1.7109375" style="3" customWidth="1"/>
    <col min="9760" max="9760" width="9.42578125" style="3" customWidth="1"/>
    <col min="9761" max="9761" width="10.5703125" style="3" customWidth="1"/>
    <col min="9762" max="9762" width="10.7109375" style="3" customWidth="1"/>
    <col min="9763" max="9763" width="8.28515625" style="3" customWidth="1"/>
    <col min="9764" max="9764" width="9.85546875" style="3" customWidth="1"/>
    <col min="9765" max="9765" width="8.42578125" style="3" customWidth="1"/>
    <col min="9766" max="9766" width="1.7109375" style="3" customWidth="1"/>
    <col min="9767" max="9767" width="9.42578125" style="3" customWidth="1"/>
    <col min="9768" max="9768" width="10.5703125" style="3" customWidth="1"/>
    <col min="9769" max="9769" width="10.7109375" style="3" customWidth="1"/>
    <col min="9770" max="9770" width="8.28515625" style="3" customWidth="1"/>
    <col min="9771" max="9771" width="9.85546875" style="3" customWidth="1"/>
    <col min="9772" max="9772" width="8.42578125" style="3" customWidth="1"/>
    <col min="9773" max="9977" width="11.42578125" style="3"/>
    <col min="9978" max="9978" width="3.140625" style="3" customWidth="1"/>
    <col min="9979" max="9979" width="28.85546875" style="3" customWidth="1"/>
    <col min="9980" max="9980" width="1.7109375" style="3" customWidth="1"/>
    <col min="9981" max="9981" width="9.42578125" style="3" customWidth="1"/>
    <col min="9982" max="9982" width="10.5703125" style="3" customWidth="1"/>
    <col min="9983" max="9983" width="10.7109375" style="3" customWidth="1"/>
    <col min="9984" max="9984" width="8.28515625" style="3" customWidth="1"/>
    <col min="9985" max="9985" width="9.85546875" style="3" customWidth="1"/>
    <col min="9986" max="9986" width="8.42578125" style="3" customWidth="1"/>
    <col min="9987" max="9987" width="1.7109375" style="3" customWidth="1"/>
    <col min="9988" max="9988" width="9.42578125" style="3" customWidth="1"/>
    <col min="9989" max="9989" width="10.5703125" style="3" customWidth="1"/>
    <col min="9990" max="9990" width="10.7109375" style="3" customWidth="1"/>
    <col min="9991" max="9991" width="8.28515625" style="3" customWidth="1"/>
    <col min="9992" max="9992" width="9.85546875" style="3" customWidth="1"/>
    <col min="9993" max="9993" width="8.42578125" style="3" customWidth="1"/>
    <col min="9994" max="9994" width="1.7109375" style="3" customWidth="1"/>
    <col min="9995" max="9995" width="9.42578125" style="3" customWidth="1"/>
    <col min="9996" max="9996" width="10.5703125" style="3" customWidth="1"/>
    <col min="9997" max="9997" width="10.7109375" style="3" customWidth="1"/>
    <col min="9998" max="9998" width="8.28515625" style="3" customWidth="1"/>
    <col min="9999" max="9999" width="9.85546875" style="3" customWidth="1"/>
    <col min="10000" max="10000" width="8.42578125" style="3" customWidth="1"/>
    <col min="10001" max="10001" width="1.7109375" style="3" customWidth="1"/>
    <col min="10002" max="10002" width="9.42578125" style="3" customWidth="1"/>
    <col min="10003" max="10003" width="10.5703125" style="3" customWidth="1"/>
    <col min="10004" max="10004" width="10.7109375" style="3" customWidth="1"/>
    <col min="10005" max="10005" width="8.28515625" style="3" customWidth="1"/>
    <col min="10006" max="10006" width="9.85546875" style="3" customWidth="1"/>
    <col min="10007" max="10007" width="8.42578125" style="3" customWidth="1"/>
    <col min="10008" max="10008" width="1.7109375" style="3" customWidth="1"/>
    <col min="10009" max="10009" width="9.42578125" style="3" customWidth="1"/>
    <col min="10010" max="10010" width="10.5703125" style="3" customWidth="1"/>
    <col min="10011" max="10011" width="10.7109375" style="3" customWidth="1"/>
    <col min="10012" max="10012" width="8.28515625" style="3" customWidth="1"/>
    <col min="10013" max="10013" width="9.85546875" style="3" customWidth="1"/>
    <col min="10014" max="10014" width="8.42578125" style="3" customWidth="1"/>
    <col min="10015" max="10015" width="1.7109375" style="3" customWidth="1"/>
    <col min="10016" max="10016" width="9.42578125" style="3" customWidth="1"/>
    <col min="10017" max="10017" width="10.5703125" style="3" customWidth="1"/>
    <col min="10018" max="10018" width="10.7109375" style="3" customWidth="1"/>
    <col min="10019" max="10019" width="8.28515625" style="3" customWidth="1"/>
    <col min="10020" max="10020" width="9.85546875" style="3" customWidth="1"/>
    <col min="10021" max="10021" width="8.42578125" style="3" customWidth="1"/>
    <col min="10022" max="10022" width="1.7109375" style="3" customWidth="1"/>
    <col min="10023" max="10023" width="9.42578125" style="3" customWidth="1"/>
    <col min="10024" max="10024" width="10.5703125" style="3" customWidth="1"/>
    <col min="10025" max="10025" width="10.7109375" style="3" customWidth="1"/>
    <col min="10026" max="10026" width="8.28515625" style="3" customWidth="1"/>
    <col min="10027" max="10027" width="9.85546875" style="3" customWidth="1"/>
    <col min="10028" max="10028" width="8.42578125" style="3" customWidth="1"/>
    <col min="10029" max="10233" width="11.42578125" style="3"/>
    <col min="10234" max="10234" width="3.140625" style="3" customWidth="1"/>
    <col min="10235" max="10235" width="28.85546875" style="3" customWidth="1"/>
    <col min="10236" max="10236" width="1.7109375" style="3" customWidth="1"/>
    <col min="10237" max="10237" width="9.42578125" style="3" customWidth="1"/>
    <col min="10238" max="10238" width="10.5703125" style="3" customWidth="1"/>
    <col min="10239" max="10239" width="10.7109375" style="3" customWidth="1"/>
    <col min="10240" max="10240" width="8.28515625" style="3" customWidth="1"/>
    <col min="10241" max="10241" width="9.85546875" style="3" customWidth="1"/>
    <col min="10242" max="10242" width="8.42578125" style="3" customWidth="1"/>
    <col min="10243" max="10243" width="1.7109375" style="3" customWidth="1"/>
    <col min="10244" max="10244" width="9.42578125" style="3" customWidth="1"/>
    <col min="10245" max="10245" width="10.5703125" style="3" customWidth="1"/>
    <col min="10246" max="10246" width="10.7109375" style="3" customWidth="1"/>
    <col min="10247" max="10247" width="8.28515625" style="3" customWidth="1"/>
    <col min="10248" max="10248" width="9.85546875" style="3" customWidth="1"/>
    <col min="10249" max="10249" width="8.42578125" style="3" customWidth="1"/>
    <col min="10250" max="10250" width="1.7109375" style="3" customWidth="1"/>
    <col min="10251" max="10251" width="9.42578125" style="3" customWidth="1"/>
    <col min="10252" max="10252" width="10.5703125" style="3" customWidth="1"/>
    <col min="10253" max="10253" width="10.7109375" style="3" customWidth="1"/>
    <col min="10254" max="10254" width="8.28515625" style="3" customWidth="1"/>
    <col min="10255" max="10255" width="9.85546875" style="3" customWidth="1"/>
    <col min="10256" max="10256" width="8.42578125" style="3" customWidth="1"/>
    <col min="10257" max="10257" width="1.7109375" style="3" customWidth="1"/>
    <col min="10258" max="10258" width="9.42578125" style="3" customWidth="1"/>
    <col min="10259" max="10259" width="10.5703125" style="3" customWidth="1"/>
    <col min="10260" max="10260" width="10.7109375" style="3" customWidth="1"/>
    <col min="10261" max="10261" width="8.28515625" style="3" customWidth="1"/>
    <col min="10262" max="10262" width="9.85546875" style="3" customWidth="1"/>
    <col min="10263" max="10263" width="8.42578125" style="3" customWidth="1"/>
    <col min="10264" max="10264" width="1.7109375" style="3" customWidth="1"/>
    <col min="10265" max="10265" width="9.42578125" style="3" customWidth="1"/>
    <col min="10266" max="10266" width="10.5703125" style="3" customWidth="1"/>
    <col min="10267" max="10267" width="10.7109375" style="3" customWidth="1"/>
    <col min="10268" max="10268" width="8.28515625" style="3" customWidth="1"/>
    <col min="10269" max="10269" width="9.85546875" style="3" customWidth="1"/>
    <col min="10270" max="10270" width="8.42578125" style="3" customWidth="1"/>
    <col min="10271" max="10271" width="1.7109375" style="3" customWidth="1"/>
    <col min="10272" max="10272" width="9.42578125" style="3" customWidth="1"/>
    <col min="10273" max="10273" width="10.5703125" style="3" customWidth="1"/>
    <col min="10274" max="10274" width="10.7109375" style="3" customWidth="1"/>
    <col min="10275" max="10275" width="8.28515625" style="3" customWidth="1"/>
    <col min="10276" max="10276" width="9.85546875" style="3" customWidth="1"/>
    <col min="10277" max="10277" width="8.42578125" style="3" customWidth="1"/>
    <col min="10278" max="10278" width="1.7109375" style="3" customWidth="1"/>
    <col min="10279" max="10279" width="9.42578125" style="3" customWidth="1"/>
    <col min="10280" max="10280" width="10.5703125" style="3" customWidth="1"/>
    <col min="10281" max="10281" width="10.7109375" style="3" customWidth="1"/>
    <col min="10282" max="10282" width="8.28515625" style="3" customWidth="1"/>
    <col min="10283" max="10283" width="9.85546875" style="3" customWidth="1"/>
    <col min="10284" max="10284" width="8.42578125" style="3" customWidth="1"/>
    <col min="10285" max="10489" width="11.42578125" style="3"/>
    <col min="10490" max="10490" width="3.140625" style="3" customWidth="1"/>
    <col min="10491" max="10491" width="28.85546875" style="3" customWidth="1"/>
    <col min="10492" max="10492" width="1.7109375" style="3" customWidth="1"/>
    <col min="10493" max="10493" width="9.42578125" style="3" customWidth="1"/>
    <col min="10494" max="10494" width="10.5703125" style="3" customWidth="1"/>
    <col min="10495" max="10495" width="10.7109375" style="3" customWidth="1"/>
    <col min="10496" max="10496" width="8.28515625" style="3" customWidth="1"/>
    <col min="10497" max="10497" width="9.85546875" style="3" customWidth="1"/>
    <col min="10498" max="10498" width="8.42578125" style="3" customWidth="1"/>
    <col min="10499" max="10499" width="1.7109375" style="3" customWidth="1"/>
    <col min="10500" max="10500" width="9.42578125" style="3" customWidth="1"/>
    <col min="10501" max="10501" width="10.5703125" style="3" customWidth="1"/>
    <col min="10502" max="10502" width="10.7109375" style="3" customWidth="1"/>
    <col min="10503" max="10503" width="8.28515625" style="3" customWidth="1"/>
    <col min="10504" max="10504" width="9.85546875" style="3" customWidth="1"/>
    <col min="10505" max="10505" width="8.42578125" style="3" customWidth="1"/>
    <col min="10506" max="10506" width="1.7109375" style="3" customWidth="1"/>
    <col min="10507" max="10507" width="9.42578125" style="3" customWidth="1"/>
    <col min="10508" max="10508" width="10.5703125" style="3" customWidth="1"/>
    <col min="10509" max="10509" width="10.7109375" style="3" customWidth="1"/>
    <col min="10510" max="10510" width="8.28515625" style="3" customWidth="1"/>
    <col min="10511" max="10511" width="9.85546875" style="3" customWidth="1"/>
    <col min="10512" max="10512" width="8.42578125" style="3" customWidth="1"/>
    <col min="10513" max="10513" width="1.7109375" style="3" customWidth="1"/>
    <col min="10514" max="10514" width="9.42578125" style="3" customWidth="1"/>
    <col min="10515" max="10515" width="10.5703125" style="3" customWidth="1"/>
    <col min="10516" max="10516" width="10.7109375" style="3" customWidth="1"/>
    <col min="10517" max="10517" width="8.28515625" style="3" customWidth="1"/>
    <col min="10518" max="10518" width="9.85546875" style="3" customWidth="1"/>
    <col min="10519" max="10519" width="8.42578125" style="3" customWidth="1"/>
    <col min="10520" max="10520" width="1.7109375" style="3" customWidth="1"/>
    <col min="10521" max="10521" width="9.42578125" style="3" customWidth="1"/>
    <col min="10522" max="10522" width="10.5703125" style="3" customWidth="1"/>
    <col min="10523" max="10523" width="10.7109375" style="3" customWidth="1"/>
    <col min="10524" max="10524" width="8.28515625" style="3" customWidth="1"/>
    <col min="10525" max="10525" width="9.85546875" style="3" customWidth="1"/>
    <col min="10526" max="10526" width="8.42578125" style="3" customWidth="1"/>
    <col min="10527" max="10527" width="1.7109375" style="3" customWidth="1"/>
    <col min="10528" max="10528" width="9.42578125" style="3" customWidth="1"/>
    <col min="10529" max="10529" width="10.5703125" style="3" customWidth="1"/>
    <col min="10530" max="10530" width="10.7109375" style="3" customWidth="1"/>
    <col min="10531" max="10531" width="8.28515625" style="3" customWidth="1"/>
    <col min="10532" max="10532" width="9.85546875" style="3" customWidth="1"/>
    <col min="10533" max="10533" width="8.42578125" style="3" customWidth="1"/>
    <col min="10534" max="10534" width="1.7109375" style="3" customWidth="1"/>
    <col min="10535" max="10535" width="9.42578125" style="3" customWidth="1"/>
    <col min="10536" max="10536" width="10.5703125" style="3" customWidth="1"/>
    <col min="10537" max="10537" width="10.7109375" style="3" customWidth="1"/>
    <col min="10538" max="10538" width="8.28515625" style="3" customWidth="1"/>
    <col min="10539" max="10539" width="9.85546875" style="3" customWidth="1"/>
    <col min="10540" max="10540" width="8.42578125" style="3" customWidth="1"/>
    <col min="10541" max="10745" width="11.42578125" style="3"/>
    <col min="10746" max="10746" width="3.140625" style="3" customWidth="1"/>
    <col min="10747" max="10747" width="28.85546875" style="3" customWidth="1"/>
    <col min="10748" max="10748" width="1.7109375" style="3" customWidth="1"/>
    <col min="10749" max="10749" width="9.42578125" style="3" customWidth="1"/>
    <col min="10750" max="10750" width="10.5703125" style="3" customWidth="1"/>
    <col min="10751" max="10751" width="10.7109375" style="3" customWidth="1"/>
    <col min="10752" max="10752" width="8.28515625" style="3" customWidth="1"/>
    <col min="10753" max="10753" width="9.85546875" style="3" customWidth="1"/>
    <col min="10754" max="10754" width="8.42578125" style="3" customWidth="1"/>
    <col min="10755" max="10755" width="1.7109375" style="3" customWidth="1"/>
    <col min="10756" max="10756" width="9.42578125" style="3" customWidth="1"/>
    <col min="10757" max="10757" width="10.5703125" style="3" customWidth="1"/>
    <col min="10758" max="10758" width="10.7109375" style="3" customWidth="1"/>
    <col min="10759" max="10759" width="8.28515625" style="3" customWidth="1"/>
    <col min="10760" max="10760" width="9.85546875" style="3" customWidth="1"/>
    <col min="10761" max="10761" width="8.42578125" style="3" customWidth="1"/>
    <col min="10762" max="10762" width="1.7109375" style="3" customWidth="1"/>
    <col min="10763" max="10763" width="9.42578125" style="3" customWidth="1"/>
    <col min="10764" max="10764" width="10.5703125" style="3" customWidth="1"/>
    <col min="10765" max="10765" width="10.7109375" style="3" customWidth="1"/>
    <col min="10766" max="10766" width="8.28515625" style="3" customWidth="1"/>
    <col min="10767" max="10767" width="9.85546875" style="3" customWidth="1"/>
    <col min="10768" max="10768" width="8.42578125" style="3" customWidth="1"/>
    <col min="10769" max="10769" width="1.7109375" style="3" customWidth="1"/>
    <col min="10770" max="10770" width="9.42578125" style="3" customWidth="1"/>
    <col min="10771" max="10771" width="10.5703125" style="3" customWidth="1"/>
    <col min="10772" max="10772" width="10.7109375" style="3" customWidth="1"/>
    <col min="10773" max="10773" width="8.28515625" style="3" customWidth="1"/>
    <col min="10774" max="10774" width="9.85546875" style="3" customWidth="1"/>
    <col min="10775" max="10775" width="8.42578125" style="3" customWidth="1"/>
    <col min="10776" max="10776" width="1.7109375" style="3" customWidth="1"/>
    <col min="10777" max="10777" width="9.42578125" style="3" customWidth="1"/>
    <col min="10778" max="10778" width="10.5703125" style="3" customWidth="1"/>
    <col min="10779" max="10779" width="10.7109375" style="3" customWidth="1"/>
    <col min="10780" max="10780" width="8.28515625" style="3" customWidth="1"/>
    <col min="10781" max="10781" width="9.85546875" style="3" customWidth="1"/>
    <col min="10782" max="10782" width="8.42578125" style="3" customWidth="1"/>
    <col min="10783" max="10783" width="1.7109375" style="3" customWidth="1"/>
    <col min="10784" max="10784" width="9.42578125" style="3" customWidth="1"/>
    <col min="10785" max="10785" width="10.5703125" style="3" customWidth="1"/>
    <col min="10786" max="10786" width="10.7109375" style="3" customWidth="1"/>
    <col min="10787" max="10787" width="8.28515625" style="3" customWidth="1"/>
    <col min="10788" max="10788" width="9.85546875" style="3" customWidth="1"/>
    <col min="10789" max="10789" width="8.42578125" style="3" customWidth="1"/>
    <col min="10790" max="10790" width="1.7109375" style="3" customWidth="1"/>
    <col min="10791" max="10791" width="9.42578125" style="3" customWidth="1"/>
    <col min="10792" max="10792" width="10.5703125" style="3" customWidth="1"/>
    <col min="10793" max="10793" width="10.7109375" style="3" customWidth="1"/>
    <col min="10794" max="10794" width="8.28515625" style="3" customWidth="1"/>
    <col min="10795" max="10795" width="9.85546875" style="3" customWidth="1"/>
    <col min="10796" max="10796" width="8.42578125" style="3" customWidth="1"/>
    <col min="10797" max="11001" width="11.42578125" style="3"/>
    <col min="11002" max="11002" width="3.140625" style="3" customWidth="1"/>
    <col min="11003" max="11003" width="28.85546875" style="3" customWidth="1"/>
    <col min="11004" max="11004" width="1.7109375" style="3" customWidth="1"/>
    <col min="11005" max="11005" width="9.42578125" style="3" customWidth="1"/>
    <col min="11006" max="11006" width="10.5703125" style="3" customWidth="1"/>
    <col min="11007" max="11007" width="10.7109375" style="3" customWidth="1"/>
    <col min="11008" max="11008" width="8.28515625" style="3" customWidth="1"/>
    <col min="11009" max="11009" width="9.85546875" style="3" customWidth="1"/>
    <col min="11010" max="11010" width="8.42578125" style="3" customWidth="1"/>
    <col min="11011" max="11011" width="1.7109375" style="3" customWidth="1"/>
    <col min="11012" max="11012" width="9.42578125" style="3" customWidth="1"/>
    <col min="11013" max="11013" width="10.5703125" style="3" customWidth="1"/>
    <col min="11014" max="11014" width="10.7109375" style="3" customWidth="1"/>
    <col min="11015" max="11015" width="8.28515625" style="3" customWidth="1"/>
    <col min="11016" max="11016" width="9.85546875" style="3" customWidth="1"/>
    <col min="11017" max="11017" width="8.42578125" style="3" customWidth="1"/>
    <col min="11018" max="11018" width="1.7109375" style="3" customWidth="1"/>
    <col min="11019" max="11019" width="9.42578125" style="3" customWidth="1"/>
    <col min="11020" max="11020" width="10.5703125" style="3" customWidth="1"/>
    <col min="11021" max="11021" width="10.7109375" style="3" customWidth="1"/>
    <col min="11022" max="11022" width="8.28515625" style="3" customWidth="1"/>
    <col min="11023" max="11023" width="9.85546875" style="3" customWidth="1"/>
    <col min="11024" max="11024" width="8.42578125" style="3" customWidth="1"/>
    <col min="11025" max="11025" width="1.7109375" style="3" customWidth="1"/>
    <col min="11026" max="11026" width="9.42578125" style="3" customWidth="1"/>
    <col min="11027" max="11027" width="10.5703125" style="3" customWidth="1"/>
    <col min="11028" max="11028" width="10.7109375" style="3" customWidth="1"/>
    <col min="11029" max="11029" width="8.28515625" style="3" customWidth="1"/>
    <col min="11030" max="11030" width="9.85546875" style="3" customWidth="1"/>
    <col min="11031" max="11031" width="8.42578125" style="3" customWidth="1"/>
    <col min="11032" max="11032" width="1.7109375" style="3" customWidth="1"/>
    <col min="11033" max="11033" width="9.42578125" style="3" customWidth="1"/>
    <col min="11034" max="11034" width="10.5703125" style="3" customWidth="1"/>
    <col min="11035" max="11035" width="10.7109375" style="3" customWidth="1"/>
    <col min="11036" max="11036" width="8.28515625" style="3" customWidth="1"/>
    <col min="11037" max="11037" width="9.85546875" style="3" customWidth="1"/>
    <col min="11038" max="11038" width="8.42578125" style="3" customWidth="1"/>
    <col min="11039" max="11039" width="1.7109375" style="3" customWidth="1"/>
    <col min="11040" max="11040" width="9.42578125" style="3" customWidth="1"/>
    <col min="11041" max="11041" width="10.5703125" style="3" customWidth="1"/>
    <col min="11042" max="11042" width="10.7109375" style="3" customWidth="1"/>
    <col min="11043" max="11043" width="8.28515625" style="3" customWidth="1"/>
    <col min="11044" max="11044" width="9.85546875" style="3" customWidth="1"/>
    <col min="11045" max="11045" width="8.42578125" style="3" customWidth="1"/>
    <col min="11046" max="11046" width="1.7109375" style="3" customWidth="1"/>
    <col min="11047" max="11047" width="9.42578125" style="3" customWidth="1"/>
    <col min="11048" max="11048" width="10.5703125" style="3" customWidth="1"/>
    <col min="11049" max="11049" width="10.7109375" style="3" customWidth="1"/>
    <col min="11050" max="11050" width="8.28515625" style="3" customWidth="1"/>
    <col min="11051" max="11051" width="9.85546875" style="3" customWidth="1"/>
    <col min="11052" max="11052" width="8.42578125" style="3" customWidth="1"/>
    <col min="11053" max="11257" width="11.42578125" style="3"/>
    <col min="11258" max="11258" width="3.140625" style="3" customWidth="1"/>
    <col min="11259" max="11259" width="28.85546875" style="3" customWidth="1"/>
    <col min="11260" max="11260" width="1.7109375" style="3" customWidth="1"/>
    <col min="11261" max="11261" width="9.42578125" style="3" customWidth="1"/>
    <col min="11262" max="11262" width="10.5703125" style="3" customWidth="1"/>
    <col min="11263" max="11263" width="10.7109375" style="3" customWidth="1"/>
    <col min="11264" max="11264" width="8.28515625" style="3" customWidth="1"/>
    <col min="11265" max="11265" width="9.85546875" style="3" customWidth="1"/>
    <col min="11266" max="11266" width="8.42578125" style="3" customWidth="1"/>
    <col min="11267" max="11267" width="1.7109375" style="3" customWidth="1"/>
    <col min="11268" max="11268" width="9.42578125" style="3" customWidth="1"/>
    <col min="11269" max="11269" width="10.5703125" style="3" customWidth="1"/>
    <col min="11270" max="11270" width="10.7109375" style="3" customWidth="1"/>
    <col min="11271" max="11271" width="8.28515625" style="3" customWidth="1"/>
    <col min="11272" max="11272" width="9.85546875" style="3" customWidth="1"/>
    <col min="11273" max="11273" width="8.42578125" style="3" customWidth="1"/>
    <col min="11274" max="11274" width="1.7109375" style="3" customWidth="1"/>
    <col min="11275" max="11275" width="9.42578125" style="3" customWidth="1"/>
    <col min="11276" max="11276" width="10.5703125" style="3" customWidth="1"/>
    <col min="11277" max="11277" width="10.7109375" style="3" customWidth="1"/>
    <col min="11278" max="11278" width="8.28515625" style="3" customWidth="1"/>
    <col min="11279" max="11279" width="9.85546875" style="3" customWidth="1"/>
    <col min="11280" max="11280" width="8.42578125" style="3" customWidth="1"/>
    <col min="11281" max="11281" width="1.7109375" style="3" customWidth="1"/>
    <col min="11282" max="11282" width="9.42578125" style="3" customWidth="1"/>
    <col min="11283" max="11283" width="10.5703125" style="3" customWidth="1"/>
    <col min="11284" max="11284" width="10.7109375" style="3" customWidth="1"/>
    <col min="11285" max="11285" width="8.28515625" style="3" customWidth="1"/>
    <col min="11286" max="11286" width="9.85546875" style="3" customWidth="1"/>
    <col min="11287" max="11287" width="8.42578125" style="3" customWidth="1"/>
    <col min="11288" max="11288" width="1.7109375" style="3" customWidth="1"/>
    <col min="11289" max="11289" width="9.42578125" style="3" customWidth="1"/>
    <col min="11290" max="11290" width="10.5703125" style="3" customWidth="1"/>
    <col min="11291" max="11291" width="10.7109375" style="3" customWidth="1"/>
    <col min="11292" max="11292" width="8.28515625" style="3" customWidth="1"/>
    <col min="11293" max="11293" width="9.85546875" style="3" customWidth="1"/>
    <col min="11294" max="11294" width="8.42578125" style="3" customWidth="1"/>
    <col min="11295" max="11295" width="1.7109375" style="3" customWidth="1"/>
    <col min="11296" max="11296" width="9.42578125" style="3" customWidth="1"/>
    <col min="11297" max="11297" width="10.5703125" style="3" customWidth="1"/>
    <col min="11298" max="11298" width="10.7109375" style="3" customWidth="1"/>
    <col min="11299" max="11299" width="8.28515625" style="3" customWidth="1"/>
    <col min="11300" max="11300" width="9.85546875" style="3" customWidth="1"/>
    <col min="11301" max="11301" width="8.42578125" style="3" customWidth="1"/>
    <col min="11302" max="11302" width="1.7109375" style="3" customWidth="1"/>
    <col min="11303" max="11303" width="9.42578125" style="3" customWidth="1"/>
    <col min="11304" max="11304" width="10.5703125" style="3" customWidth="1"/>
    <col min="11305" max="11305" width="10.7109375" style="3" customWidth="1"/>
    <col min="11306" max="11306" width="8.28515625" style="3" customWidth="1"/>
    <col min="11307" max="11307" width="9.85546875" style="3" customWidth="1"/>
    <col min="11308" max="11308" width="8.42578125" style="3" customWidth="1"/>
    <col min="11309" max="11513" width="11.42578125" style="3"/>
    <col min="11514" max="11514" width="3.140625" style="3" customWidth="1"/>
    <col min="11515" max="11515" width="28.85546875" style="3" customWidth="1"/>
    <col min="11516" max="11516" width="1.7109375" style="3" customWidth="1"/>
    <col min="11517" max="11517" width="9.42578125" style="3" customWidth="1"/>
    <col min="11518" max="11518" width="10.5703125" style="3" customWidth="1"/>
    <col min="11519" max="11519" width="10.7109375" style="3" customWidth="1"/>
    <col min="11520" max="11520" width="8.28515625" style="3" customWidth="1"/>
    <col min="11521" max="11521" width="9.85546875" style="3" customWidth="1"/>
    <col min="11522" max="11522" width="8.42578125" style="3" customWidth="1"/>
    <col min="11523" max="11523" width="1.7109375" style="3" customWidth="1"/>
    <col min="11524" max="11524" width="9.42578125" style="3" customWidth="1"/>
    <col min="11525" max="11525" width="10.5703125" style="3" customWidth="1"/>
    <col min="11526" max="11526" width="10.7109375" style="3" customWidth="1"/>
    <col min="11527" max="11527" width="8.28515625" style="3" customWidth="1"/>
    <col min="11528" max="11528" width="9.85546875" style="3" customWidth="1"/>
    <col min="11529" max="11529" width="8.42578125" style="3" customWidth="1"/>
    <col min="11530" max="11530" width="1.7109375" style="3" customWidth="1"/>
    <col min="11531" max="11531" width="9.42578125" style="3" customWidth="1"/>
    <col min="11532" max="11532" width="10.5703125" style="3" customWidth="1"/>
    <col min="11533" max="11533" width="10.7109375" style="3" customWidth="1"/>
    <col min="11534" max="11534" width="8.28515625" style="3" customWidth="1"/>
    <col min="11535" max="11535" width="9.85546875" style="3" customWidth="1"/>
    <col min="11536" max="11536" width="8.42578125" style="3" customWidth="1"/>
    <col min="11537" max="11537" width="1.7109375" style="3" customWidth="1"/>
    <col min="11538" max="11538" width="9.42578125" style="3" customWidth="1"/>
    <col min="11539" max="11539" width="10.5703125" style="3" customWidth="1"/>
    <col min="11540" max="11540" width="10.7109375" style="3" customWidth="1"/>
    <col min="11541" max="11541" width="8.28515625" style="3" customWidth="1"/>
    <col min="11542" max="11542" width="9.85546875" style="3" customWidth="1"/>
    <col min="11543" max="11543" width="8.42578125" style="3" customWidth="1"/>
    <col min="11544" max="11544" width="1.7109375" style="3" customWidth="1"/>
    <col min="11545" max="11545" width="9.42578125" style="3" customWidth="1"/>
    <col min="11546" max="11546" width="10.5703125" style="3" customWidth="1"/>
    <col min="11547" max="11547" width="10.7109375" style="3" customWidth="1"/>
    <col min="11548" max="11548" width="8.28515625" style="3" customWidth="1"/>
    <col min="11549" max="11549" width="9.85546875" style="3" customWidth="1"/>
    <col min="11550" max="11550" width="8.42578125" style="3" customWidth="1"/>
    <col min="11551" max="11551" width="1.7109375" style="3" customWidth="1"/>
    <col min="11552" max="11552" width="9.42578125" style="3" customWidth="1"/>
    <col min="11553" max="11553" width="10.5703125" style="3" customWidth="1"/>
    <col min="11554" max="11554" width="10.7109375" style="3" customWidth="1"/>
    <col min="11555" max="11555" width="8.28515625" style="3" customWidth="1"/>
    <col min="11556" max="11556" width="9.85546875" style="3" customWidth="1"/>
    <col min="11557" max="11557" width="8.42578125" style="3" customWidth="1"/>
    <col min="11558" max="11558" width="1.7109375" style="3" customWidth="1"/>
    <col min="11559" max="11559" width="9.42578125" style="3" customWidth="1"/>
    <col min="11560" max="11560" width="10.5703125" style="3" customWidth="1"/>
    <col min="11561" max="11561" width="10.7109375" style="3" customWidth="1"/>
    <col min="11562" max="11562" width="8.28515625" style="3" customWidth="1"/>
    <col min="11563" max="11563" width="9.85546875" style="3" customWidth="1"/>
    <col min="11564" max="11564" width="8.42578125" style="3" customWidth="1"/>
    <col min="11565" max="11769" width="11.42578125" style="3"/>
    <col min="11770" max="11770" width="3.140625" style="3" customWidth="1"/>
    <col min="11771" max="11771" width="28.85546875" style="3" customWidth="1"/>
    <col min="11772" max="11772" width="1.7109375" style="3" customWidth="1"/>
    <col min="11773" max="11773" width="9.42578125" style="3" customWidth="1"/>
    <col min="11774" max="11774" width="10.5703125" style="3" customWidth="1"/>
    <col min="11775" max="11775" width="10.7109375" style="3" customWidth="1"/>
    <col min="11776" max="11776" width="8.28515625" style="3" customWidth="1"/>
    <col min="11777" max="11777" width="9.85546875" style="3" customWidth="1"/>
    <col min="11778" max="11778" width="8.42578125" style="3" customWidth="1"/>
    <col min="11779" max="11779" width="1.7109375" style="3" customWidth="1"/>
    <col min="11780" max="11780" width="9.42578125" style="3" customWidth="1"/>
    <col min="11781" max="11781" width="10.5703125" style="3" customWidth="1"/>
    <col min="11782" max="11782" width="10.7109375" style="3" customWidth="1"/>
    <col min="11783" max="11783" width="8.28515625" style="3" customWidth="1"/>
    <col min="11784" max="11784" width="9.85546875" style="3" customWidth="1"/>
    <col min="11785" max="11785" width="8.42578125" style="3" customWidth="1"/>
    <col min="11786" max="11786" width="1.7109375" style="3" customWidth="1"/>
    <col min="11787" max="11787" width="9.42578125" style="3" customWidth="1"/>
    <col min="11788" max="11788" width="10.5703125" style="3" customWidth="1"/>
    <col min="11789" max="11789" width="10.7109375" style="3" customWidth="1"/>
    <col min="11790" max="11790" width="8.28515625" style="3" customWidth="1"/>
    <col min="11791" max="11791" width="9.85546875" style="3" customWidth="1"/>
    <col min="11792" max="11792" width="8.42578125" style="3" customWidth="1"/>
    <col min="11793" max="11793" width="1.7109375" style="3" customWidth="1"/>
    <col min="11794" max="11794" width="9.42578125" style="3" customWidth="1"/>
    <col min="11795" max="11795" width="10.5703125" style="3" customWidth="1"/>
    <col min="11796" max="11796" width="10.7109375" style="3" customWidth="1"/>
    <col min="11797" max="11797" width="8.28515625" style="3" customWidth="1"/>
    <col min="11798" max="11798" width="9.85546875" style="3" customWidth="1"/>
    <col min="11799" max="11799" width="8.42578125" style="3" customWidth="1"/>
    <col min="11800" max="11800" width="1.7109375" style="3" customWidth="1"/>
    <col min="11801" max="11801" width="9.42578125" style="3" customWidth="1"/>
    <col min="11802" max="11802" width="10.5703125" style="3" customWidth="1"/>
    <col min="11803" max="11803" width="10.7109375" style="3" customWidth="1"/>
    <col min="11804" max="11804" width="8.28515625" style="3" customWidth="1"/>
    <col min="11805" max="11805" width="9.85546875" style="3" customWidth="1"/>
    <col min="11806" max="11806" width="8.42578125" style="3" customWidth="1"/>
    <col min="11807" max="11807" width="1.7109375" style="3" customWidth="1"/>
    <col min="11808" max="11808" width="9.42578125" style="3" customWidth="1"/>
    <col min="11809" max="11809" width="10.5703125" style="3" customWidth="1"/>
    <col min="11810" max="11810" width="10.7109375" style="3" customWidth="1"/>
    <col min="11811" max="11811" width="8.28515625" style="3" customWidth="1"/>
    <col min="11812" max="11812" width="9.85546875" style="3" customWidth="1"/>
    <col min="11813" max="11813" width="8.42578125" style="3" customWidth="1"/>
    <col min="11814" max="11814" width="1.7109375" style="3" customWidth="1"/>
    <col min="11815" max="11815" width="9.42578125" style="3" customWidth="1"/>
    <col min="11816" max="11816" width="10.5703125" style="3" customWidth="1"/>
    <col min="11817" max="11817" width="10.7109375" style="3" customWidth="1"/>
    <col min="11818" max="11818" width="8.28515625" style="3" customWidth="1"/>
    <col min="11819" max="11819" width="9.85546875" style="3" customWidth="1"/>
    <col min="11820" max="11820" width="8.42578125" style="3" customWidth="1"/>
    <col min="11821" max="12025" width="11.42578125" style="3"/>
    <col min="12026" max="12026" width="3.140625" style="3" customWidth="1"/>
    <col min="12027" max="12027" width="28.85546875" style="3" customWidth="1"/>
    <col min="12028" max="12028" width="1.7109375" style="3" customWidth="1"/>
    <col min="12029" max="12029" width="9.42578125" style="3" customWidth="1"/>
    <col min="12030" max="12030" width="10.5703125" style="3" customWidth="1"/>
    <col min="12031" max="12031" width="10.7109375" style="3" customWidth="1"/>
    <col min="12032" max="12032" width="8.28515625" style="3" customWidth="1"/>
    <col min="12033" max="12033" width="9.85546875" style="3" customWidth="1"/>
    <col min="12034" max="12034" width="8.42578125" style="3" customWidth="1"/>
    <col min="12035" max="12035" width="1.7109375" style="3" customWidth="1"/>
    <col min="12036" max="12036" width="9.42578125" style="3" customWidth="1"/>
    <col min="12037" max="12037" width="10.5703125" style="3" customWidth="1"/>
    <col min="12038" max="12038" width="10.7109375" style="3" customWidth="1"/>
    <col min="12039" max="12039" width="8.28515625" style="3" customWidth="1"/>
    <col min="12040" max="12040" width="9.85546875" style="3" customWidth="1"/>
    <col min="12041" max="12041" width="8.42578125" style="3" customWidth="1"/>
    <col min="12042" max="12042" width="1.7109375" style="3" customWidth="1"/>
    <col min="12043" max="12043" width="9.42578125" style="3" customWidth="1"/>
    <col min="12044" max="12044" width="10.5703125" style="3" customWidth="1"/>
    <col min="12045" max="12045" width="10.7109375" style="3" customWidth="1"/>
    <col min="12046" max="12046" width="8.28515625" style="3" customWidth="1"/>
    <col min="12047" max="12047" width="9.85546875" style="3" customWidth="1"/>
    <col min="12048" max="12048" width="8.42578125" style="3" customWidth="1"/>
    <col min="12049" max="12049" width="1.7109375" style="3" customWidth="1"/>
    <col min="12050" max="12050" width="9.42578125" style="3" customWidth="1"/>
    <col min="12051" max="12051" width="10.5703125" style="3" customWidth="1"/>
    <col min="12052" max="12052" width="10.7109375" style="3" customWidth="1"/>
    <col min="12053" max="12053" width="8.28515625" style="3" customWidth="1"/>
    <col min="12054" max="12054" width="9.85546875" style="3" customWidth="1"/>
    <col min="12055" max="12055" width="8.42578125" style="3" customWidth="1"/>
    <col min="12056" max="12056" width="1.7109375" style="3" customWidth="1"/>
    <col min="12057" max="12057" width="9.42578125" style="3" customWidth="1"/>
    <col min="12058" max="12058" width="10.5703125" style="3" customWidth="1"/>
    <col min="12059" max="12059" width="10.7109375" style="3" customWidth="1"/>
    <col min="12060" max="12060" width="8.28515625" style="3" customWidth="1"/>
    <col min="12061" max="12061" width="9.85546875" style="3" customWidth="1"/>
    <col min="12062" max="12062" width="8.42578125" style="3" customWidth="1"/>
    <col min="12063" max="12063" width="1.7109375" style="3" customWidth="1"/>
    <col min="12064" max="12064" width="9.42578125" style="3" customWidth="1"/>
    <col min="12065" max="12065" width="10.5703125" style="3" customWidth="1"/>
    <col min="12066" max="12066" width="10.7109375" style="3" customWidth="1"/>
    <col min="12067" max="12067" width="8.28515625" style="3" customWidth="1"/>
    <col min="12068" max="12068" width="9.85546875" style="3" customWidth="1"/>
    <col min="12069" max="12069" width="8.42578125" style="3" customWidth="1"/>
    <col min="12070" max="12070" width="1.7109375" style="3" customWidth="1"/>
    <col min="12071" max="12071" width="9.42578125" style="3" customWidth="1"/>
    <col min="12072" max="12072" width="10.5703125" style="3" customWidth="1"/>
    <col min="12073" max="12073" width="10.7109375" style="3" customWidth="1"/>
    <col min="12074" max="12074" width="8.28515625" style="3" customWidth="1"/>
    <col min="12075" max="12075" width="9.85546875" style="3" customWidth="1"/>
    <col min="12076" max="12076" width="8.42578125" style="3" customWidth="1"/>
    <col min="12077" max="12281" width="11.42578125" style="3"/>
    <col min="12282" max="12282" width="3.140625" style="3" customWidth="1"/>
    <col min="12283" max="12283" width="28.85546875" style="3" customWidth="1"/>
    <col min="12284" max="12284" width="1.7109375" style="3" customWidth="1"/>
    <col min="12285" max="12285" width="9.42578125" style="3" customWidth="1"/>
    <col min="12286" max="12286" width="10.5703125" style="3" customWidth="1"/>
    <col min="12287" max="12287" width="10.7109375" style="3" customWidth="1"/>
    <col min="12288" max="12288" width="8.28515625" style="3" customWidth="1"/>
    <col min="12289" max="12289" width="9.85546875" style="3" customWidth="1"/>
    <col min="12290" max="12290" width="8.42578125" style="3" customWidth="1"/>
    <col min="12291" max="12291" width="1.7109375" style="3" customWidth="1"/>
    <col min="12292" max="12292" width="9.42578125" style="3" customWidth="1"/>
    <col min="12293" max="12293" width="10.5703125" style="3" customWidth="1"/>
    <col min="12294" max="12294" width="10.7109375" style="3" customWidth="1"/>
    <col min="12295" max="12295" width="8.28515625" style="3" customWidth="1"/>
    <col min="12296" max="12296" width="9.85546875" style="3" customWidth="1"/>
    <col min="12297" max="12297" width="8.42578125" style="3" customWidth="1"/>
    <col min="12298" max="12298" width="1.7109375" style="3" customWidth="1"/>
    <col min="12299" max="12299" width="9.42578125" style="3" customWidth="1"/>
    <col min="12300" max="12300" width="10.5703125" style="3" customWidth="1"/>
    <col min="12301" max="12301" width="10.7109375" style="3" customWidth="1"/>
    <col min="12302" max="12302" width="8.28515625" style="3" customWidth="1"/>
    <col min="12303" max="12303" width="9.85546875" style="3" customWidth="1"/>
    <col min="12304" max="12304" width="8.42578125" style="3" customWidth="1"/>
    <col min="12305" max="12305" width="1.7109375" style="3" customWidth="1"/>
    <col min="12306" max="12306" width="9.42578125" style="3" customWidth="1"/>
    <col min="12307" max="12307" width="10.5703125" style="3" customWidth="1"/>
    <col min="12308" max="12308" width="10.7109375" style="3" customWidth="1"/>
    <col min="12309" max="12309" width="8.28515625" style="3" customWidth="1"/>
    <col min="12310" max="12310" width="9.85546875" style="3" customWidth="1"/>
    <col min="12311" max="12311" width="8.42578125" style="3" customWidth="1"/>
    <col min="12312" max="12312" width="1.7109375" style="3" customWidth="1"/>
    <col min="12313" max="12313" width="9.42578125" style="3" customWidth="1"/>
    <col min="12314" max="12314" width="10.5703125" style="3" customWidth="1"/>
    <col min="12315" max="12315" width="10.7109375" style="3" customWidth="1"/>
    <col min="12316" max="12316" width="8.28515625" style="3" customWidth="1"/>
    <col min="12317" max="12317" width="9.85546875" style="3" customWidth="1"/>
    <col min="12318" max="12318" width="8.42578125" style="3" customWidth="1"/>
    <col min="12319" max="12319" width="1.7109375" style="3" customWidth="1"/>
    <col min="12320" max="12320" width="9.42578125" style="3" customWidth="1"/>
    <col min="12321" max="12321" width="10.5703125" style="3" customWidth="1"/>
    <col min="12322" max="12322" width="10.7109375" style="3" customWidth="1"/>
    <col min="12323" max="12323" width="8.28515625" style="3" customWidth="1"/>
    <col min="12324" max="12324" width="9.85546875" style="3" customWidth="1"/>
    <col min="12325" max="12325" width="8.42578125" style="3" customWidth="1"/>
    <col min="12326" max="12326" width="1.7109375" style="3" customWidth="1"/>
    <col min="12327" max="12327" width="9.42578125" style="3" customWidth="1"/>
    <col min="12328" max="12328" width="10.5703125" style="3" customWidth="1"/>
    <col min="12329" max="12329" width="10.7109375" style="3" customWidth="1"/>
    <col min="12330" max="12330" width="8.28515625" style="3" customWidth="1"/>
    <col min="12331" max="12331" width="9.85546875" style="3" customWidth="1"/>
    <col min="12332" max="12332" width="8.42578125" style="3" customWidth="1"/>
    <col min="12333" max="12537" width="11.42578125" style="3"/>
    <col min="12538" max="12538" width="3.140625" style="3" customWidth="1"/>
    <col min="12539" max="12539" width="28.85546875" style="3" customWidth="1"/>
    <col min="12540" max="12540" width="1.7109375" style="3" customWidth="1"/>
    <col min="12541" max="12541" width="9.42578125" style="3" customWidth="1"/>
    <col min="12542" max="12542" width="10.5703125" style="3" customWidth="1"/>
    <col min="12543" max="12543" width="10.7109375" style="3" customWidth="1"/>
    <col min="12544" max="12544" width="8.28515625" style="3" customWidth="1"/>
    <col min="12545" max="12545" width="9.85546875" style="3" customWidth="1"/>
    <col min="12546" max="12546" width="8.42578125" style="3" customWidth="1"/>
    <col min="12547" max="12547" width="1.7109375" style="3" customWidth="1"/>
    <col min="12548" max="12548" width="9.42578125" style="3" customWidth="1"/>
    <col min="12549" max="12549" width="10.5703125" style="3" customWidth="1"/>
    <col min="12550" max="12550" width="10.7109375" style="3" customWidth="1"/>
    <col min="12551" max="12551" width="8.28515625" style="3" customWidth="1"/>
    <col min="12552" max="12552" width="9.85546875" style="3" customWidth="1"/>
    <col min="12553" max="12553" width="8.42578125" style="3" customWidth="1"/>
    <col min="12554" max="12554" width="1.7109375" style="3" customWidth="1"/>
    <col min="12555" max="12555" width="9.42578125" style="3" customWidth="1"/>
    <col min="12556" max="12556" width="10.5703125" style="3" customWidth="1"/>
    <col min="12557" max="12557" width="10.7109375" style="3" customWidth="1"/>
    <col min="12558" max="12558" width="8.28515625" style="3" customWidth="1"/>
    <col min="12559" max="12559" width="9.85546875" style="3" customWidth="1"/>
    <col min="12560" max="12560" width="8.42578125" style="3" customWidth="1"/>
    <col min="12561" max="12561" width="1.7109375" style="3" customWidth="1"/>
    <col min="12562" max="12562" width="9.42578125" style="3" customWidth="1"/>
    <col min="12563" max="12563" width="10.5703125" style="3" customWidth="1"/>
    <col min="12564" max="12564" width="10.7109375" style="3" customWidth="1"/>
    <col min="12565" max="12565" width="8.28515625" style="3" customWidth="1"/>
    <col min="12566" max="12566" width="9.85546875" style="3" customWidth="1"/>
    <col min="12567" max="12567" width="8.42578125" style="3" customWidth="1"/>
    <col min="12568" max="12568" width="1.7109375" style="3" customWidth="1"/>
    <col min="12569" max="12569" width="9.42578125" style="3" customWidth="1"/>
    <col min="12570" max="12570" width="10.5703125" style="3" customWidth="1"/>
    <col min="12571" max="12571" width="10.7109375" style="3" customWidth="1"/>
    <col min="12572" max="12572" width="8.28515625" style="3" customWidth="1"/>
    <col min="12573" max="12573" width="9.85546875" style="3" customWidth="1"/>
    <col min="12574" max="12574" width="8.42578125" style="3" customWidth="1"/>
    <col min="12575" max="12575" width="1.7109375" style="3" customWidth="1"/>
    <col min="12576" max="12576" width="9.42578125" style="3" customWidth="1"/>
    <col min="12577" max="12577" width="10.5703125" style="3" customWidth="1"/>
    <col min="12578" max="12578" width="10.7109375" style="3" customWidth="1"/>
    <col min="12579" max="12579" width="8.28515625" style="3" customWidth="1"/>
    <col min="12580" max="12580" width="9.85546875" style="3" customWidth="1"/>
    <col min="12581" max="12581" width="8.42578125" style="3" customWidth="1"/>
    <col min="12582" max="12582" width="1.7109375" style="3" customWidth="1"/>
    <col min="12583" max="12583" width="9.42578125" style="3" customWidth="1"/>
    <col min="12584" max="12584" width="10.5703125" style="3" customWidth="1"/>
    <col min="12585" max="12585" width="10.7109375" style="3" customWidth="1"/>
    <col min="12586" max="12586" width="8.28515625" style="3" customWidth="1"/>
    <col min="12587" max="12587" width="9.85546875" style="3" customWidth="1"/>
    <col min="12588" max="12588" width="8.42578125" style="3" customWidth="1"/>
    <col min="12589" max="12793" width="11.42578125" style="3"/>
    <col min="12794" max="12794" width="3.140625" style="3" customWidth="1"/>
    <col min="12795" max="12795" width="28.85546875" style="3" customWidth="1"/>
    <col min="12796" max="12796" width="1.7109375" style="3" customWidth="1"/>
    <col min="12797" max="12797" width="9.42578125" style="3" customWidth="1"/>
    <col min="12798" max="12798" width="10.5703125" style="3" customWidth="1"/>
    <col min="12799" max="12799" width="10.7109375" style="3" customWidth="1"/>
    <col min="12800" max="12800" width="8.28515625" style="3" customWidth="1"/>
    <col min="12801" max="12801" width="9.85546875" style="3" customWidth="1"/>
    <col min="12802" max="12802" width="8.42578125" style="3" customWidth="1"/>
    <col min="12803" max="12803" width="1.7109375" style="3" customWidth="1"/>
    <col min="12804" max="12804" width="9.42578125" style="3" customWidth="1"/>
    <col min="12805" max="12805" width="10.5703125" style="3" customWidth="1"/>
    <col min="12806" max="12806" width="10.7109375" style="3" customWidth="1"/>
    <col min="12807" max="12807" width="8.28515625" style="3" customWidth="1"/>
    <col min="12808" max="12808" width="9.85546875" style="3" customWidth="1"/>
    <col min="12809" max="12809" width="8.42578125" style="3" customWidth="1"/>
    <col min="12810" max="12810" width="1.7109375" style="3" customWidth="1"/>
    <col min="12811" max="12811" width="9.42578125" style="3" customWidth="1"/>
    <col min="12812" max="12812" width="10.5703125" style="3" customWidth="1"/>
    <col min="12813" max="12813" width="10.7109375" style="3" customWidth="1"/>
    <col min="12814" max="12814" width="8.28515625" style="3" customWidth="1"/>
    <col min="12815" max="12815" width="9.85546875" style="3" customWidth="1"/>
    <col min="12816" max="12816" width="8.42578125" style="3" customWidth="1"/>
    <col min="12817" max="12817" width="1.7109375" style="3" customWidth="1"/>
    <col min="12818" max="12818" width="9.42578125" style="3" customWidth="1"/>
    <col min="12819" max="12819" width="10.5703125" style="3" customWidth="1"/>
    <col min="12820" max="12820" width="10.7109375" style="3" customWidth="1"/>
    <col min="12821" max="12821" width="8.28515625" style="3" customWidth="1"/>
    <col min="12822" max="12822" width="9.85546875" style="3" customWidth="1"/>
    <col min="12823" max="12823" width="8.42578125" style="3" customWidth="1"/>
    <col min="12824" max="12824" width="1.7109375" style="3" customWidth="1"/>
    <col min="12825" max="12825" width="9.42578125" style="3" customWidth="1"/>
    <col min="12826" max="12826" width="10.5703125" style="3" customWidth="1"/>
    <col min="12827" max="12827" width="10.7109375" style="3" customWidth="1"/>
    <col min="12828" max="12828" width="8.28515625" style="3" customWidth="1"/>
    <col min="12829" max="12829" width="9.85546875" style="3" customWidth="1"/>
    <col min="12830" max="12830" width="8.42578125" style="3" customWidth="1"/>
    <col min="12831" max="12831" width="1.7109375" style="3" customWidth="1"/>
    <col min="12832" max="12832" width="9.42578125" style="3" customWidth="1"/>
    <col min="12833" max="12833" width="10.5703125" style="3" customWidth="1"/>
    <col min="12834" max="12834" width="10.7109375" style="3" customWidth="1"/>
    <col min="12835" max="12835" width="8.28515625" style="3" customWidth="1"/>
    <col min="12836" max="12836" width="9.85546875" style="3" customWidth="1"/>
    <col min="12837" max="12837" width="8.42578125" style="3" customWidth="1"/>
    <col min="12838" max="12838" width="1.7109375" style="3" customWidth="1"/>
    <col min="12839" max="12839" width="9.42578125" style="3" customWidth="1"/>
    <col min="12840" max="12840" width="10.5703125" style="3" customWidth="1"/>
    <col min="12841" max="12841" width="10.7109375" style="3" customWidth="1"/>
    <col min="12842" max="12842" width="8.28515625" style="3" customWidth="1"/>
    <col min="12843" max="12843" width="9.85546875" style="3" customWidth="1"/>
    <col min="12844" max="12844" width="8.42578125" style="3" customWidth="1"/>
    <col min="12845" max="13049" width="11.42578125" style="3"/>
    <col min="13050" max="13050" width="3.140625" style="3" customWidth="1"/>
    <col min="13051" max="13051" width="28.85546875" style="3" customWidth="1"/>
    <col min="13052" max="13052" width="1.7109375" style="3" customWidth="1"/>
    <col min="13053" max="13053" width="9.42578125" style="3" customWidth="1"/>
    <col min="13054" max="13054" width="10.5703125" style="3" customWidth="1"/>
    <col min="13055" max="13055" width="10.7109375" style="3" customWidth="1"/>
    <col min="13056" max="13056" width="8.28515625" style="3" customWidth="1"/>
    <col min="13057" max="13057" width="9.85546875" style="3" customWidth="1"/>
    <col min="13058" max="13058" width="8.42578125" style="3" customWidth="1"/>
    <col min="13059" max="13059" width="1.7109375" style="3" customWidth="1"/>
    <col min="13060" max="13060" width="9.42578125" style="3" customWidth="1"/>
    <col min="13061" max="13061" width="10.5703125" style="3" customWidth="1"/>
    <col min="13062" max="13062" width="10.7109375" style="3" customWidth="1"/>
    <col min="13063" max="13063" width="8.28515625" style="3" customWidth="1"/>
    <col min="13064" max="13064" width="9.85546875" style="3" customWidth="1"/>
    <col min="13065" max="13065" width="8.42578125" style="3" customWidth="1"/>
    <col min="13066" max="13066" width="1.7109375" style="3" customWidth="1"/>
    <col min="13067" max="13067" width="9.42578125" style="3" customWidth="1"/>
    <col min="13068" max="13068" width="10.5703125" style="3" customWidth="1"/>
    <col min="13069" max="13069" width="10.7109375" style="3" customWidth="1"/>
    <col min="13070" max="13070" width="8.28515625" style="3" customWidth="1"/>
    <col min="13071" max="13071" width="9.85546875" style="3" customWidth="1"/>
    <col min="13072" max="13072" width="8.42578125" style="3" customWidth="1"/>
    <col min="13073" max="13073" width="1.7109375" style="3" customWidth="1"/>
    <col min="13074" max="13074" width="9.42578125" style="3" customWidth="1"/>
    <col min="13075" max="13075" width="10.5703125" style="3" customWidth="1"/>
    <col min="13076" max="13076" width="10.7109375" style="3" customWidth="1"/>
    <col min="13077" max="13077" width="8.28515625" style="3" customWidth="1"/>
    <col min="13078" max="13078" width="9.85546875" style="3" customWidth="1"/>
    <col min="13079" max="13079" width="8.42578125" style="3" customWidth="1"/>
    <col min="13080" max="13080" width="1.7109375" style="3" customWidth="1"/>
    <col min="13081" max="13081" width="9.42578125" style="3" customWidth="1"/>
    <col min="13082" max="13082" width="10.5703125" style="3" customWidth="1"/>
    <col min="13083" max="13083" width="10.7109375" style="3" customWidth="1"/>
    <col min="13084" max="13084" width="8.28515625" style="3" customWidth="1"/>
    <col min="13085" max="13085" width="9.85546875" style="3" customWidth="1"/>
    <col min="13086" max="13086" width="8.42578125" style="3" customWidth="1"/>
    <col min="13087" max="13087" width="1.7109375" style="3" customWidth="1"/>
    <col min="13088" max="13088" width="9.42578125" style="3" customWidth="1"/>
    <col min="13089" max="13089" width="10.5703125" style="3" customWidth="1"/>
    <col min="13090" max="13090" width="10.7109375" style="3" customWidth="1"/>
    <col min="13091" max="13091" width="8.28515625" style="3" customWidth="1"/>
    <col min="13092" max="13092" width="9.85546875" style="3" customWidth="1"/>
    <col min="13093" max="13093" width="8.42578125" style="3" customWidth="1"/>
    <col min="13094" max="13094" width="1.7109375" style="3" customWidth="1"/>
    <col min="13095" max="13095" width="9.42578125" style="3" customWidth="1"/>
    <col min="13096" max="13096" width="10.5703125" style="3" customWidth="1"/>
    <col min="13097" max="13097" width="10.7109375" style="3" customWidth="1"/>
    <col min="13098" max="13098" width="8.28515625" style="3" customWidth="1"/>
    <col min="13099" max="13099" width="9.85546875" style="3" customWidth="1"/>
    <col min="13100" max="13100" width="8.42578125" style="3" customWidth="1"/>
    <col min="13101" max="13305" width="11.42578125" style="3"/>
    <col min="13306" max="13306" width="3.140625" style="3" customWidth="1"/>
    <col min="13307" max="13307" width="28.85546875" style="3" customWidth="1"/>
    <col min="13308" max="13308" width="1.7109375" style="3" customWidth="1"/>
    <col min="13309" max="13309" width="9.42578125" style="3" customWidth="1"/>
    <col min="13310" max="13310" width="10.5703125" style="3" customWidth="1"/>
    <col min="13311" max="13311" width="10.7109375" style="3" customWidth="1"/>
    <col min="13312" max="13312" width="8.28515625" style="3" customWidth="1"/>
    <col min="13313" max="13313" width="9.85546875" style="3" customWidth="1"/>
    <col min="13314" max="13314" width="8.42578125" style="3" customWidth="1"/>
    <col min="13315" max="13315" width="1.7109375" style="3" customWidth="1"/>
    <col min="13316" max="13316" width="9.42578125" style="3" customWidth="1"/>
    <col min="13317" max="13317" width="10.5703125" style="3" customWidth="1"/>
    <col min="13318" max="13318" width="10.7109375" style="3" customWidth="1"/>
    <col min="13319" max="13319" width="8.28515625" style="3" customWidth="1"/>
    <col min="13320" max="13320" width="9.85546875" style="3" customWidth="1"/>
    <col min="13321" max="13321" width="8.42578125" style="3" customWidth="1"/>
    <col min="13322" max="13322" width="1.7109375" style="3" customWidth="1"/>
    <col min="13323" max="13323" width="9.42578125" style="3" customWidth="1"/>
    <col min="13324" max="13324" width="10.5703125" style="3" customWidth="1"/>
    <col min="13325" max="13325" width="10.7109375" style="3" customWidth="1"/>
    <col min="13326" max="13326" width="8.28515625" style="3" customWidth="1"/>
    <col min="13327" max="13327" width="9.85546875" style="3" customWidth="1"/>
    <col min="13328" max="13328" width="8.42578125" style="3" customWidth="1"/>
    <col min="13329" max="13329" width="1.7109375" style="3" customWidth="1"/>
    <col min="13330" max="13330" width="9.42578125" style="3" customWidth="1"/>
    <col min="13331" max="13331" width="10.5703125" style="3" customWidth="1"/>
    <col min="13332" max="13332" width="10.7109375" style="3" customWidth="1"/>
    <col min="13333" max="13333" width="8.28515625" style="3" customWidth="1"/>
    <col min="13334" max="13334" width="9.85546875" style="3" customWidth="1"/>
    <col min="13335" max="13335" width="8.42578125" style="3" customWidth="1"/>
    <col min="13336" max="13336" width="1.7109375" style="3" customWidth="1"/>
    <col min="13337" max="13337" width="9.42578125" style="3" customWidth="1"/>
    <col min="13338" max="13338" width="10.5703125" style="3" customWidth="1"/>
    <col min="13339" max="13339" width="10.7109375" style="3" customWidth="1"/>
    <col min="13340" max="13340" width="8.28515625" style="3" customWidth="1"/>
    <col min="13341" max="13341" width="9.85546875" style="3" customWidth="1"/>
    <col min="13342" max="13342" width="8.42578125" style="3" customWidth="1"/>
    <col min="13343" max="13343" width="1.7109375" style="3" customWidth="1"/>
    <col min="13344" max="13344" width="9.42578125" style="3" customWidth="1"/>
    <col min="13345" max="13345" width="10.5703125" style="3" customWidth="1"/>
    <col min="13346" max="13346" width="10.7109375" style="3" customWidth="1"/>
    <col min="13347" max="13347" width="8.28515625" style="3" customWidth="1"/>
    <col min="13348" max="13348" width="9.85546875" style="3" customWidth="1"/>
    <col min="13349" max="13349" width="8.42578125" style="3" customWidth="1"/>
    <col min="13350" max="13350" width="1.7109375" style="3" customWidth="1"/>
    <col min="13351" max="13351" width="9.42578125" style="3" customWidth="1"/>
    <col min="13352" max="13352" width="10.5703125" style="3" customWidth="1"/>
    <col min="13353" max="13353" width="10.7109375" style="3" customWidth="1"/>
    <col min="13354" max="13354" width="8.28515625" style="3" customWidth="1"/>
    <col min="13355" max="13355" width="9.85546875" style="3" customWidth="1"/>
    <col min="13356" max="13356" width="8.42578125" style="3" customWidth="1"/>
    <col min="13357" max="13561" width="11.42578125" style="3"/>
    <col min="13562" max="13562" width="3.140625" style="3" customWidth="1"/>
    <col min="13563" max="13563" width="28.85546875" style="3" customWidth="1"/>
    <col min="13564" max="13564" width="1.7109375" style="3" customWidth="1"/>
    <col min="13565" max="13565" width="9.42578125" style="3" customWidth="1"/>
    <col min="13566" max="13566" width="10.5703125" style="3" customWidth="1"/>
    <col min="13567" max="13567" width="10.7109375" style="3" customWidth="1"/>
    <col min="13568" max="13568" width="8.28515625" style="3" customWidth="1"/>
    <col min="13569" max="13569" width="9.85546875" style="3" customWidth="1"/>
    <col min="13570" max="13570" width="8.42578125" style="3" customWidth="1"/>
    <col min="13571" max="13571" width="1.7109375" style="3" customWidth="1"/>
    <col min="13572" max="13572" width="9.42578125" style="3" customWidth="1"/>
    <col min="13573" max="13573" width="10.5703125" style="3" customWidth="1"/>
    <col min="13574" max="13574" width="10.7109375" style="3" customWidth="1"/>
    <col min="13575" max="13575" width="8.28515625" style="3" customWidth="1"/>
    <col min="13576" max="13576" width="9.85546875" style="3" customWidth="1"/>
    <col min="13577" max="13577" width="8.42578125" style="3" customWidth="1"/>
    <col min="13578" max="13578" width="1.7109375" style="3" customWidth="1"/>
    <col min="13579" max="13579" width="9.42578125" style="3" customWidth="1"/>
    <col min="13580" max="13580" width="10.5703125" style="3" customWidth="1"/>
    <col min="13581" max="13581" width="10.7109375" style="3" customWidth="1"/>
    <col min="13582" max="13582" width="8.28515625" style="3" customWidth="1"/>
    <col min="13583" max="13583" width="9.85546875" style="3" customWidth="1"/>
    <col min="13584" max="13584" width="8.42578125" style="3" customWidth="1"/>
    <col min="13585" max="13585" width="1.7109375" style="3" customWidth="1"/>
    <col min="13586" max="13586" width="9.42578125" style="3" customWidth="1"/>
    <col min="13587" max="13587" width="10.5703125" style="3" customWidth="1"/>
    <col min="13588" max="13588" width="10.7109375" style="3" customWidth="1"/>
    <col min="13589" max="13589" width="8.28515625" style="3" customWidth="1"/>
    <col min="13590" max="13590" width="9.85546875" style="3" customWidth="1"/>
    <col min="13591" max="13591" width="8.42578125" style="3" customWidth="1"/>
    <col min="13592" max="13592" width="1.7109375" style="3" customWidth="1"/>
    <col min="13593" max="13593" width="9.42578125" style="3" customWidth="1"/>
    <col min="13594" max="13594" width="10.5703125" style="3" customWidth="1"/>
    <col min="13595" max="13595" width="10.7109375" style="3" customWidth="1"/>
    <col min="13596" max="13596" width="8.28515625" style="3" customWidth="1"/>
    <col min="13597" max="13597" width="9.85546875" style="3" customWidth="1"/>
    <col min="13598" max="13598" width="8.42578125" style="3" customWidth="1"/>
    <col min="13599" max="13599" width="1.7109375" style="3" customWidth="1"/>
    <col min="13600" max="13600" width="9.42578125" style="3" customWidth="1"/>
    <col min="13601" max="13601" width="10.5703125" style="3" customWidth="1"/>
    <col min="13602" max="13602" width="10.7109375" style="3" customWidth="1"/>
    <col min="13603" max="13603" width="8.28515625" style="3" customWidth="1"/>
    <col min="13604" max="13604" width="9.85546875" style="3" customWidth="1"/>
    <col min="13605" max="13605" width="8.42578125" style="3" customWidth="1"/>
    <col min="13606" max="13606" width="1.7109375" style="3" customWidth="1"/>
    <col min="13607" max="13607" width="9.42578125" style="3" customWidth="1"/>
    <col min="13608" max="13608" width="10.5703125" style="3" customWidth="1"/>
    <col min="13609" max="13609" width="10.7109375" style="3" customWidth="1"/>
    <col min="13610" max="13610" width="8.28515625" style="3" customWidth="1"/>
    <col min="13611" max="13611" width="9.85546875" style="3" customWidth="1"/>
    <col min="13612" max="13612" width="8.42578125" style="3" customWidth="1"/>
    <col min="13613" max="13817" width="11.42578125" style="3"/>
    <col min="13818" max="13818" width="3.140625" style="3" customWidth="1"/>
    <col min="13819" max="13819" width="28.85546875" style="3" customWidth="1"/>
    <col min="13820" max="13820" width="1.7109375" style="3" customWidth="1"/>
    <col min="13821" max="13821" width="9.42578125" style="3" customWidth="1"/>
    <col min="13822" max="13822" width="10.5703125" style="3" customWidth="1"/>
    <col min="13823" max="13823" width="10.7109375" style="3" customWidth="1"/>
    <col min="13824" max="13824" width="8.28515625" style="3" customWidth="1"/>
    <col min="13825" max="13825" width="9.85546875" style="3" customWidth="1"/>
    <col min="13826" max="13826" width="8.42578125" style="3" customWidth="1"/>
    <col min="13827" max="13827" width="1.7109375" style="3" customWidth="1"/>
    <col min="13828" max="13828" width="9.42578125" style="3" customWidth="1"/>
    <col min="13829" max="13829" width="10.5703125" style="3" customWidth="1"/>
    <col min="13830" max="13830" width="10.7109375" style="3" customWidth="1"/>
    <col min="13831" max="13831" width="8.28515625" style="3" customWidth="1"/>
    <col min="13832" max="13832" width="9.85546875" style="3" customWidth="1"/>
    <col min="13833" max="13833" width="8.42578125" style="3" customWidth="1"/>
    <col min="13834" max="13834" width="1.7109375" style="3" customWidth="1"/>
    <col min="13835" max="13835" width="9.42578125" style="3" customWidth="1"/>
    <col min="13836" max="13836" width="10.5703125" style="3" customWidth="1"/>
    <col min="13837" max="13837" width="10.7109375" style="3" customWidth="1"/>
    <col min="13838" max="13838" width="8.28515625" style="3" customWidth="1"/>
    <col min="13839" max="13839" width="9.85546875" style="3" customWidth="1"/>
    <col min="13840" max="13840" width="8.42578125" style="3" customWidth="1"/>
    <col min="13841" max="13841" width="1.7109375" style="3" customWidth="1"/>
    <col min="13842" max="13842" width="9.42578125" style="3" customWidth="1"/>
    <col min="13843" max="13843" width="10.5703125" style="3" customWidth="1"/>
    <col min="13844" max="13844" width="10.7109375" style="3" customWidth="1"/>
    <col min="13845" max="13845" width="8.28515625" style="3" customWidth="1"/>
    <col min="13846" max="13846" width="9.85546875" style="3" customWidth="1"/>
    <col min="13847" max="13847" width="8.42578125" style="3" customWidth="1"/>
    <col min="13848" max="13848" width="1.7109375" style="3" customWidth="1"/>
    <col min="13849" max="13849" width="9.42578125" style="3" customWidth="1"/>
    <col min="13850" max="13850" width="10.5703125" style="3" customWidth="1"/>
    <col min="13851" max="13851" width="10.7109375" style="3" customWidth="1"/>
    <col min="13852" max="13852" width="8.28515625" style="3" customWidth="1"/>
    <col min="13853" max="13853" width="9.85546875" style="3" customWidth="1"/>
    <col min="13854" max="13854" width="8.42578125" style="3" customWidth="1"/>
    <col min="13855" max="13855" width="1.7109375" style="3" customWidth="1"/>
    <col min="13856" max="13856" width="9.42578125" style="3" customWidth="1"/>
    <col min="13857" max="13857" width="10.5703125" style="3" customWidth="1"/>
    <col min="13858" max="13858" width="10.7109375" style="3" customWidth="1"/>
    <col min="13859" max="13859" width="8.28515625" style="3" customWidth="1"/>
    <col min="13860" max="13860" width="9.85546875" style="3" customWidth="1"/>
    <col min="13861" max="13861" width="8.42578125" style="3" customWidth="1"/>
    <col min="13862" max="13862" width="1.7109375" style="3" customWidth="1"/>
    <col min="13863" max="13863" width="9.42578125" style="3" customWidth="1"/>
    <col min="13864" max="13864" width="10.5703125" style="3" customWidth="1"/>
    <col min="13865" max="13865" width="10.7109375" style="3" customWidth="1"/>
    <col min="13866" max="13866" width="8.28515625" style="3" customWidth="1"/>
    <col min="13867" max="13867" width="9.85546875" style="3" customWidth="1"/>
    <col min="13868" max="13868" width="8.42578125" style="3" customWidth="1"/>
    <col min="13869" max="14073" width="11.42578125" style="3"/>
    <col min="14074" max="14074" width="3.140625" style="3" customWidth="1"/>
    <col min="14075" max="14075" width="28.85546875" style="3" customWidth="1"/>
    <col min="14076" max="14076" width="1.7109375" style="3" customWidth="1"/>
    <col min="14077" max="14077" width="9.42578125" style="3" customWidth="1"/>
    <col min="14078" max="14078" width="10.5703125" style="3" customWidth="1"/>
    <col min="14079" max="14079" width="10.7109375" style="3" customWidth="1"/>
    <col min="14080" max="14080" width="8.28515625" style="3" customWidth="1"/>
    <col min="14081" max="14081" width="9.85546875" style="3" customWidth="1"/>
    <col min="14082" max="14082" width="8.42578125" style="3" customWidth="1"/>
    <col min="14083" max="14083" width="1.7109375" style="3" customWidth="1"/>
    <col min="14084" max="14084" width="9.42578125" style="3" customWidth="1"/>
    <col min="14085" max="14085" width="10.5703125" style="3" customWidth="1"/>
    <col min="14086" max="14086" width="10.7109375" style="3" customWidth="1"/>
    <col min="14087" max="14087" width="8.28515625" style="3" customWidth="1"/>
    <col min="14088" max="14088" width="9.85546875" style="3" customWidth="1"/>
    <col min="14089" max="14089" width="8.42578125" style="3" customWidth="1"/>
    <col min="14090" max="14090" width="1.7109375" style="3" customWidth="1"/>
    <col min="14091" max="14091" width="9.42578125" style="3" customWidth="1"/>
    <col min="14092" max="14092" width="10.5703125" style="3" customWidth="1"/>
    <col min="14093" max="14093" width="10.7109375" style="3" customWidth="1"/>
    <col min="14094" max="14094" width="8.28515625" style="3" customWidth="1"/>
    <col min="14095" max="14095" width="9.85546875" style="3" customWidth="1"/>
    <col min="14096" max="14096" width="8.42578125" style="3" customWidth="1"/>
    <col min="14097" max="14097" width="1.7109375" style="3" customWidth="1"/>
    <col min="14098" max="14098" width="9.42578125" style="3" customWidth="1"/>
    <col min="14099" max="14099" width="10.5703125" style="3" customWidth="1"/>
    <col min="14100" max="14100" width="10.7109375" style="3" customWidth="1"/>
    <col min="14101" max="14101" width="8.28515625" style="3" customWidth="1"/>
    <col min="14102" max="14102" width="9.85546875" style="3" customWidth="1"/>
    <col min="14103" max="14103" width="8.42578125" style="3" customWidth="1"/>
    <col min="14104" max="14104" width="1.7109375" style="3" customWidth="1"/>
    <col min="14105" max="14105" width="9.42578125" style="3" customWidth="1"/>
    <col min="14106" max="14106" width="10.5703125" style="3" customWidth="1"/>
    <col min="14107" max="14107" width="10.7109375" style="3" customWidth="1"/>
    <col min="14108" max="14108" width="8.28515625" style="3" customWidth="1"/>
    <col min="14109" max="14109" width="9.85546875" style="3" customWidth="1"/>
    <col min="14110" max="14110" width="8.42578125" style="3" customWidth="1"/>
    <col min="14111" max="14111" width="1.7109375" style="3" customWidth="1"/>
    <col min="14112" max="14112" width="9.42578125" style="3" customWidth="1"/>
    <col min="14113" max="14113" width="10.5703125" style="3" customWidth="1"/>
    <col min="14114" max="14114" width="10.7109375" style="3" customWidth="1"/>
    <col min="14115" max="14115" width="8.28515625" style="3" customWidth="1"/>
    <col min="14116" max="14116" width="9.85546875" style="3" customWidth="1"/>
    <col min="14117" max="14117" width="8.42578125" style="3" customWidth="1"/>
    <col min="14118" max="14118" width="1.7109375" style="3" customWidth="1"/>
    <col min="14119" max="14119" width="9.42578125" style="3" customWidth="1"/>
    <col min="14120" max="14120" width="10.5703125" style="3" customWidth="1"/>
    <col min="14121" max="14121" width="10.7109375" style="3" customWidth="1"/>
    <col min="14122" max="14122" width="8.28515625" style="3" customWidth="1"/>
    <col min="14123" max="14123" width="9.85546875" style="3" customWidth="1"/>
    <col min="14124" max="14124" width="8.42578125" style="3" customWidth="1"/>
    <col min="14125" max="14329" width="11.42578125" style="3"/>
    <col min="14330" max="14330" width="3.140625" style="3" customWidth="1"/>
    <col min="14331" max="14331" width="28.85546875" style="3" customWidth="1"/>
    <col min="14332" max="14332" width="1.7109375" style="3" customWidth="1"/>
    <col min="14333" max="14333" width="9.42578125" style="3" customWidth="1"/>
    <col min="14334" max="14334" width="10.5703125" style="3" customWidth="1"/>
    <col min="14335" max="14335" width="10.7109375" style="3" customWidth="1"/>
    <col min="14336" max="14336" width="8.28515625" style="3" customWidth="1"/>
    <col min="14337" max="14337" width="9.85546875" style="3" customWidth="1"/>
    <col min="14338" max="14338" width="8.42578125" style="3" customWidth="1"/>
    <col min="14339" max="14339" width="1.7109375" style="3" customWidth="1"/>
    <col min="14340" max="14340" width="9.42578125" style="3" customWidth="1"/>
    <col min="14341" max="14341" width="10.5703125" style="3" customWidth="1"/>
    <col min="14342" max="14342" width="10.7109375" style="3" customWidth="1"/>
    <col min="14343" max="14343" width="8.28515625" style="3" customWidth="1"/>
    <col min="14344" max="14344" width="9.85546875" style="3" customWidth="1"/>
    <col min="14345" max="14345" width="8.42578125" style="3" customWidth="1"/>
    <col min="14346" max="14346" width="1.7109375" style="3" customWidth="1"/>
    <col min="14347" max="14347" width="9.42578125" style="3" customWidth="1"/>
    <col min="14348" max="14348" width="10.5703125" style="3" customWidth="1"/>
    <col min="14349" max="14349" width="10.7109375" style="3" customWidth="1"/>
    <col min="14350" max="14350" width="8.28515625" style="3" customWidth="1"/>
    <col min="14351" max="14351" width="9.85546875" style="3" customWidth="1"/>
    <col min="14352" max="14352" width="8.42578125" style="3" customWidth="1"/>
    <col min="14353" max="14353" width="1.7109375" style="3" customWidth="1"/>
    <col min="14354" max="14354" width="9.42578125" style="3" customWidth="1"/>
    <col min="14355" max="14355" width="10.5703125" style="3" customWidth="1"/>
    <col min="14356" max="14356" width="10.7109375" style="3" customWidth="1"/>
    <col min="14357" max="14357" width="8.28515625" style="3" customWidth="1"/>
    <col min="14358" max="14358" width="9.85546875" style="3" customWidth="1"/>
    <col min="14359" max="14359" width="8.42578125" style="3" customWidth="1"/>
    <col min="14360" max="14360" width="1.7109375" style="3" customWidth="1"/>
    <col min="14361" max="14361" width="9.42578125" style="3" customWidth="1"/>
    <col min="14362" max="14362" width="10.5703125" style="3" customWidth="1"/>
    <col min="14363" max="14363" width="10.7109375" style="3" customWidth="1"/>
    <col min="14364" max="14364" width="8.28515625" style="3" customWidth="1"/>
    <col min="14365" max="14365" width="9.85546875" style="3" customWidth="1"/>
    <col min="14366" max="14366" width="8.42578125" style="3" customWidth="1"/>
    <col min="14367" max="14367" width="1.7109375" style="3" customWidth="1"/>
    <col min="14368" max="14368" width="9.42578125" style="3" customWidth="1"/>
    <col min="14369" max="14369" width="10.5703125" style="3" customWidth="1"/>
    <col min="14370" max="14370" width="10.7109375" style="3" customWidth="1"/>
    <col min="14371" max="14371" width="8.28515625" style="3" customWidth="1"/>
    <col min="14372" max="14372" width="9.85546875" style="3" customWidth="1"/>
    <col min="14373" max="14373" width="8.42578125" style="3" customWidth="1"/>
    <col min="14374" max="14374" width="1.7109375" style="3" customWidth="1"/>
    <col min="14375" max="14375" width="9.42578125" style="3" customWidth="1"/>
    <col min="14376" max="14376" width="10.5703125" style="3" customWidth="1"/>
    <col min="14377" max="14377" width="10.7109375" style="3" customWidth="1"/>
    <col min="14378" max="14378" width="8.28515625" style="3" customWidth="1"/>
    <col min="14379" max="14379" width="9.85546875" style="3" customWidth="1"/>
    <col min="14380" max="14380" width="8.42578125" style="3" customWidth="1"/>
    <col min="14381" max="14585" width="11.42578125" style="3"/>
    <col min="14586" max="14586" width="3.140625" style="3" customWidth="1"/>
    <col min="14587" max="14587" width="28.85546875" style="3" customWidth="1"/>
    <col min="14588" max="14588" width="1.7109375" style="3" customWidth="1"/>
    <col min="14589" max="14589" width="9.42578125" style="3" customWidth="1"/>
    <col min="14590" max="14590" width="10.5703125" style="3" customWidth="1"/>
    <col min="14591" max="14591" width="10.7109375" style="3" customWidth="1"/>
    <col min="14592" max="14592" width="8.28515625" style="3" customWidth="1"/>
    <col min="14593" max="14593" width="9.85546875" style="3" customWidth="1"/>
    <col min="14594" max="14594" width="8.42578125" style="3" customWidth="1"/>
    <col min="14595" max="14595" width="1.7109375" style="3" customWidth="1"/>
    <col min="14596" max="14596" width="9.42578125" style="3" customWidth="1"/>
    <col min="14597" max="14597" width="10.5703125" style="3" customWidth="1"/>
    <col min="14598" max="14598" width="10.7109375" style="3" customWidth="1"/>
    <col min="14599" max="14599" width="8.28515625" style="3" customWidth="1"/>
    <col min="14600" max="14600" width="9.85546875" style="3" customWidth="1"/>
    <col min="14601" max="14601" width="8.42578125" style="3" customWidth="1"/>
    <col min="14602" max="14602" width="1.7109375" style="3" customWidth="1"/>
    <col min="14603" max="14603" width="9.42578125" style="3" customWidth="1"/>
    <col min="14604" max="14604" width="10.5703125" style="3" customWidth="1"/>
    <col min="14605" max="14605" width="10.7109375" style="3" customWidth="1"/>
    <col min="14606" max="14606" width="8.28515625" style="3" customWidth="1"/>
    <col min="14607" max="14607" width="9.85546875" style="3" customWidth="1"/>
    <col min="14608" max="14608" width="8.42578125" style="3" customWidth="1"/>
    <col min="14609" max="14609" width="1.7109375" style="3" customWidth="1"/>
    <col min="14610" max="14610" width="9.42578125" style="3" customWidth="1"/>
    <col min="14611" max="14611" width="10.5703125" style="3" customWidth="1"/>
    <col min="14612" max="14612" width="10.7109375" style="3" customWidth="1"/>
    <col min="14613" max="14613" width="8.28515625" style="3" customWidth="1"/>
    <col min="14614" max="14614" width="9.85546875" style="3" customWidth="1"/>
    <col min="14615" max="14615" width="8.42578125" style="3" customWidth="1"/>
    <col min="14616" max="14616" width="1.7109375" style="3" customWidth="1"/>
    <col min="14617" max="14617" width="9.42578125" style="3" customWidth="1"/>
    <col min="14618" max="14618" width="10.5703125" style="3" customWidth="1"/>
    <col min="14619" max="14619" width="10.7109375" style="3" customWidth="1"/>
    <col min="14620" max="14620" width="8.28515625" style="3" customWidth="1"/>
    <col min="14621" max="14621" width="9.85546875" style="3" customWidth="1"/>
    <col min="14622" max="14622" width="8.42578125" style="3" customWidth="1"/>
    <col min="14623" max="14623" width="1.7109375" style="3" customWidth="1"/>
    <col min="14624" max="14624" width="9.42578125" style="3" customWidth="1"/>
    <col min="14625" max="14625" width="10.5703125" style="3" customWidth="1"/>
    <col min="14626" max="14626" width="10.7109375" style="3" customWidth="1"/>
    <col min="14627" max="14627" width="8.28515625" style="3" customWidth="1"/>
    <col min="14628" max="14628" width="9.85546875" style="3" customWidth="1"/>
    <col min="14629" max="14629" width="8.42578125" style="3" customWidth="1"/>
    <col min="14630" max="14630" width="1.7109375" style="3" customWidth="1"/>
    <col min="14631" max="14631" width="9.42578125" style="3" customWidth="1"/>
    <col min="14632" max="14632" width="10.5703125" style="3" customWidth="1"/>
    <col min="14633" max="14633" width="10.7109375" style="3" customWidth="1"/>
    <col min="14634" max="14634" width="8.28515625" style="3" customWidth="1"/>
    <col min="14635" max="14635" width="9.85546875" style="3" customWidth="1"/>
    <col min="14636" max="14636" width="8.42578125" style="3" customWidth="1"/>
    <col min="14637" max="14841" width="11.42578125" style="3"/>
    <col min="14842" max="14842" width="3.140625" style="3" customWidth="1"/>
    <col min="14843" max="14843" width="28.85546875" style="3" customWidth="1"/>
    <col min="14844" max="14844" width="1.7109375" style="3" customWidth="1"/>
    <col min="14845" max="14845" width="9.42578125" style="3" customWidth="1"/>
    <col min="14846" max="14846" width="10.5703125" style="3" customWidth="1"/>
    <col min="14847" max="14847" width="10.7109375" style="3" customWidth="1"/>
    <col min="14848" max="14848" width="8.28515625" style="3" customWidth="1"/>
    <col min="14849" max="14849" width="9.85546875" style="3" customWidth="1"/>
    <col min="14850" max="14850" width="8.42578125" style="3" customWidth="1"/>
    <col min="14851" max="14851" width="1.7109375" style="3" customWidth="1"/>
    <col min="14852" max="14852" width="9.42578125" style="3" customWidth="1"/>
    <col min="14853" max="14853" width="10.5703125" style="3" customWidth="1"/>
    <col min="14854" max="14854" width="10.7109375" style="3" customWidth="1"/>
    <col min="14855" max="14855" width="8.28515625" style="3" customWidth="1"/>
    <col min="14856" max="14856" width="9.85546875" style="3" customWidth="1"/>
    <col min="14857" max="14857" width="8.42578125" style="3" customWidth="1"/>
    <col min="14858" max="14858" width="1.7109375" style="3" customWidth="1"/>
    <col min="14859" max="14859" width="9.42578125" style="3" customWidth="1"/>
    <col min="14860" max="14860" width="10.5703125" style="3" customWidth="1"/>
    <col min="14861" max="14861" width="10.7109375" style="3" customWidth="1"/>
    <col min="14862" max="14862" width="8.28515625" style="3" customWidth="1"/>
    <col min="14863" max="14863" width="9.85546875" style="3" customWidth="1"/>
    <col min="14864" max="14864" width="8.42578125" style="3" customWidth="1"/>
    <col min="14865" max="14865" width="1.7109375" style="3" customWidth="1"/>
    <col min="14866" max="14866" width="9.42578125" style="3" customWidth="1"/>
    <col min="14867" max="14867" width="10.5703125" style="3" customWidth="1"/>
    <col min="14868" max="14868" width="10.7109375" style="3" customWidth="1"/>
    <col min="14869" max="14869" width="8.28515625" style="3" customWidth="1"/>
    <col min="14870" max="14870" width="9.85546875" style="3" customWidth="1"/>
    <col min="14871" max="14871" width="8.42578125" style="3" customWidth="1"/>
    <col min="14872" max="14872" width="1.7109375" style="3" customWidth="1"/>
    <col min="14873" max="14873" width="9.42578125" style="3" customWidth="1"/>
    <col min="14874" max="14874" width="10.5703125" style="3" customWidth="1"/>
    <col min="14875" max="14875" width="10.7109375" style="3" customWidth="1"/>
    <col min="14876" max="14876" width="8.28515625" style="3" customWidth="1"/>
    <col min="14877" max="14877" width="9.85546875" style="3" customWidth="1"/>
    <col min="14878" max="14878" width="8.42578125" style="3" customWidth="1"/>
    <col min="14879" max="14879" width="1.7109375" style="3" customWidth="1"/>
    <col min="14880" max="14880" width="9.42578125" style="3" customWidth="1"/>
    <col min="14881" max="14881" width="10.5703125" style="3" customWidth="1"/>
    <col min="14882" max="14882" width="10.7109375" style="3" customWidth="1"/>
    <col min="14883" max="14883" width="8.28515625" style="3" customWidth="1"/>
    <col min="14884" max="14884" width="9.85546875" style="3" customWidth="1"/>
    <col min="14885" max="14885" width="8.42578125" style="3" customWidth="1"/>
    <col min="14886" max="14886" width="1.7109375" style="3" customWidth="1"/>
    <col min="14887" max="14887" width="9.42578125" style="3" customWidth="1"/>
    <col min="14888" max="14888" width="10.5703125" style="3" customWidth="1"/>
    <col min="14889" max="14889" width="10.7109375" style="3" customWidth="1"/>
    <col min="14890" max="14890" width="8.28515625" style="3" customWidth="1"/>
    <col min="14891" max="14891" width="9.85546875" style="3" customWidth="1"/>
    <col min="14892" max="14892" width="8.42578125" style="3" customWidth="1"/>
    <col min="14893" max="15097" width="11.42578125" style="3"/>
    <col min="15098" max="15098" width="3.140625" style="3" customWidth="1"/>
    <col min="15099" max="15099" width="28.85546875" style="3" customWidth="1"/>
    <col min="15100" max="15100" width="1.7109375" style="3" customWidth="1"/>
    <col min="15101" max="15101" width="9.42578125" style="3" customWidth="1"/>
    <col min="15102" max="15102" width="10.5703125" style="3" customWidth="1"/>
    <col min="15103" max="15103" width="10.7109375" style="3" customWidth="1"/>
    <col min="15104" max="15104" width="8.28515625" style="3" customWidth="1"/>
    <col min="15105" max="15105" width="9.85546875" style="3" customWidth="1"/>
    <col min="15106" max="15106" width="8.42578125" style="3" customWidth="1"/>
    <col min="15107" max="15107" width="1.7109375" style="3" customWidth="1"/>
    <col min="15108" max="15108" width="9.42578125" style="3" customWidth="1"/>
    <col min="15109" max="15109" width="10.5703125" style="3" customWidth="1"/>
    <col min="15110" max="15110" width="10.7109375" style="3" customWidth="1"/>
    <col min="15111" max="15111" width="8.28515625" style="3" customWidth="1"/>
    <col min="15112" max="15112" width="9.85546875" style="3" customWidth="1"/>
    <col min="15113" max="15113" width="8.42578125" style="3" customWidth="1"/>
    <col min="15114" max="15114" width="1.7109375" style="3" customWidth="1"/>
    <col min="15115" max="15115" width="9.42578125" style="3" customWidth="1"/>
    <col min="15116" max="15116" width="10.5703125" style="3" customWidth="1"/>
    <col min="15117" max="15117" width="10.7109375" style="3" customWidth="1"/>
    <col min="15118" max="15118" width="8.28515625" style="3" customWidth="1"/>
    <col min="15119" max="15119" width="9.85546875" style="3" customWidth="1"/>
    <col min="15120" max="15120" width="8.42578125" style="3" customWidth="1"/>
    <col min="15121" max="15121" width="1.7109375" style="3" customWidth="1"/>
    <col min="15122" max="15122" width="9.42578125" style="3" customWidth="1"/>
    <col min="15123" max="15123" width="10.5703125" style="3" customWidth="1"/>
    <col min="15124" max="15124" width="10.7109375" style="3" customWidth="1"/>
    <col min="15125" max="15125" width="8.28515625" style="3" customWidth="1"/>
    <col min="15126" max="15126" width="9.85546875" style="3" customWidth="1"/>
    <col min="15127" max="15127" width="8.42578125" style="3" customWidth="1"/>
    <col min="15128" max="15128" width="1.7109375" style="3" customWidth="1"/>
    <col min="15129" max="15129" width="9.42578125" style="3" customWidth="1"/>
    <col min="15130" max="15130" width="10.5703125" style="3" customWidth="1"/>
    <col min="15131" max="15131" width="10.7109375" style="3" customWidth="1"/>
    <col min="15132" max="15132" width="8.28515625" style="3" customWidth="1"/>
    <col min="15133" max="15133" width="9.85546875" style="3" customWidth="1"/>
    <col min="15134" max="15134" width="8.42578125" style="3" customWidth="1"/>
    <col min="15135" max="15135" width="1.7109375" style="3" customWidth="1"/>
    <col min="15136" max="15136" width="9.42578125" style="3" customWidth="1"/>
    <col min="15137" max="15137" width="10.5703125" style="3" customWidth="1"/>
    <col min="15138" max="15138" width="10.7109375" style="3" customWidth="1"/>
    <col min="15139" max="15139" width="8.28515625" style="3" customWidth="1"/>
    <col min="15140" max="15140" width="9.85546875" style="3" customWidth="1"/>
    <col min="15141" max="15141" width="8.42578125" style="3" customWidth="1"/>
    <col min="15142" max="15142" width="1.7109375" style="3" customWidth="1"/>
    <col min="15143" max="15143" width="9.42578125" style="3" customWidth="1"/>
    <col min="15144" max="15144" width="10.5703125" style="3" customWidth="1"/>
    <col min="15145" max="15145" width="10.7109375" style="3" customWidth="1"/>
    <col min="15146" max="15146" width="8.28515625" style="3" customWidth="1"/>
    <col min="15147" max="15147" width="9.85546875" style="3" customWidth="1"/>
    <col min="15148" max="15148" width="8.42578125" style="3" customWidth="1"/>
    <col min="15149" max="15353" width="11.42578125" style="3"/>
    <col min="15354" max="15354" width="3.140625" style="3" customWidth="1"/>
    <col min="15355" max="15355" width="28.85546875" style="3" customWidth="1"/>
    <col min="15356" max="15356" width="1.7109375" style="3" customWidth="1"/>
    <col min="15357" max="15357" width="9.42578125" style="3" customWidth="1"/>
    <col min="15358" max="15358" width="10.5703125" style="3" customWidth="1"/>
    <col min="15359" max="15359" width="10.7109375" style="3" customWidth="1"/>
    <col min="15360" max="15360" width="8.28515625" style="3" customWidth="1"/>
    <col min="15361" max="15361" width="9.85546875" style="3" customWidth="1"/>
    <col min="15362" max="15362" width="8.42578125" style="3" customWidth="1"/>
    <col min="15363" max="15363" width="1.7109375" style="3" customWidth="1"/>
    <col min="15364" max="15364" width="9.42578125" style="3" customWidth="1"/>
    <col min="15365" max="15365" width="10.5703125" style="3" customWidth="1"/>
    <col min="15366" max="15366" width="10.7109375" style="3" customWidth="1"/>
    <col min="15367" max="15367" width="8.28515625" style="3" customWidth="1"/>
    <col min="15368" max="15368" width="9.85546875" style="3" customWidth="1"/>
    <col min="15369" max="15369" width="8.42578125" style="3" customWidth="1"/>
    <col min="15370" max="15370" width="1.7109375" style="3" customWidth="1"/>
    <col min="15371" max="15371" width="9.42578125" style="3" customWidth="1"/>
    <col min="15372" max="15372" width="10.5703125" style="3" customWidth="1"/>
    <col min="15373" max="15373" width="10.7109375" style="3" customWidth="1"/>
    <col min="15374" max="15374" width="8.28515625" style="3" customWidth="1"/>
    <col min="15375" max="15375" width="9.85546875" style="3" customWidth="1"/>
    <col min="15376" max="15376" width="8.42578125" style="3" customWidth="1"/>
    <col min="15377" max="15377" width="1.7109375" style="3" customWidth="1"/>
    <col min="15378" max="15378" width="9.42578125" style="3" customWidth="1"/>
    <col min="15379" max="15379" width="10.5703125" style="3" customWidth="1"/>
    <col min="15380" max="15380" width="10.7109375" style="3" customWidth="1"/>
    <col min="15381" max="15381" width="8.28515625" style="3" customWidth="1"/>
    <col min="15382" max="15382" width="9.85546875" style="3" customWidth="1"/>
    <col min="15383" max="15383" width="8.42578125" style="3" customWidth="1"/>
    <col min="15384" max="15384" width="1.7109375" style="3" customWidth="1"/>
    <col min="15385" max="15385" width="9.42578125" style="3" customWidth="1"/>
    <col min="15386" max="15386" width="10.5703125" style="3" customWidth="1"/>
    <col min="15387" max="15387" width="10.7109375" style="3" customWidth="1"/>
    <col min="15388" max="15388" width="8.28515625" style="3" customWidth="1"/>
    <col min="15389" max="15389" width="9.85546875" style="3" customWidth="1"/>
    <col min="15390" max="15390" width="8.42578125" style="3" customWidth="1"/>
    <col min="15391" max="15391" width="1.7109375" style="3" customWidth="1"/>
    <col min="15392" max="15392" width="9.42578125" style="3" customWidth="1"/>
    <col min="15393" max="15393" width="10.5703125" style="3" customWidth="1"/>
    <col min="15394" max="15394" width="10.7109375" style="3" customWidth="1"/>
    <col min="15395" max="15395" width="8.28515625" style="3" customWidth="1"/>
    <col min="15396" max="15396" width="9.85546875" style="3" customWidth="1"/>
    <col min="15397" max="15397" width="8.42578125" style="3" customWidth="1"/>
    <col min="15398" max="15398" width="1.7109375" style="3" customWidth="1"/>
    <col min="15399" max="15399" width="9.42578125" style="3" customWidth="1"/>
    <col min="15400" max="15400" width="10.5703125" style="3" customWidth="1"/>
    <col min="15401" max="15401" width="10.7109375" style="3" customWidth="1"/>
    <col min="15402" max="15402" width="8.28515625" style="3" customWidth="1"/>
    <col min="15403" max="15403" width="9.85546875" style="3" customWidth="1"/>
    <col min="15404" max="15404" width="8.42578125" style="3" customWidth="1"/>
    <col min="15405" max="15609" width="11.42578125" style="3"/>
    <col min="15610" max="15610" width="3.140625" style="3" customWidth="1"/>
    <col min="15611" max="15611" width="28.85546875" style="3" customWidth="1"/>
    <col min="15612" max="15612" width="1.7109375" style="3" customWidth="1"/>
    <col min="15613" max="15613" width="9.42578125" style="3" customWidth="1"/>
    <col min="15614" max="15614" width="10.5703125" style="3" customWidth="1"/>
    <col min="15615" max="15615" width="10.7109375" style="3" customWidth="1"/>
    <col min="15616" max="15616" width="8.28515625" style="3" customWidth="1"/>
    <col min="15617" max="15617" width="9.85546875" style="3" customWidth="1"/>
    <col min="15618" max="15618" width="8.42578125" style="3" customWidth="1"/>
    <col min="15619" max="15619" width="1.7109375" style="3" customWidth="1"/>
    <col min="15620" max="15620" width="9.42578125" style="3" customWidth="1"/>
    <col min="15621" max="15621" width="10.5703125" style="3" customWidth="1"/>
    <col min="15622" max="15622" width="10.7109375" style="3" customWidth="1"/>
    <col min="15623" max="15623" width="8.28515625" style="3" customWidth="1"/>
    <col min="15624" max="15624" width="9.85546875" style="3" customWidth="1"/>
    <col min="15625" max="15625" width="8.42578125" style="3" customWidth="1"/>
    <col min="15626" max="15626" width="1.7109375" style="3" customWidth="1"/>
    <col min="15627" max="15627" width="9.42578125" style="3" customWidth="1"/>
    <col min="15628" max="15628" width="10.5703125" style="3" customWidth="1"/>
    <col min="15629" max="15629" width="10.7109375" style="3" customWidth="1"/>
    <col min="15630" max="15630" width="8.28515625" style="3" customWidth="1"/>
    <col min="15631" max="15631" width="9.85546875" style="3" customWidth="1"/>
    <col min="15632" max="15632" width="8.42578125" style="3" customWidth="1"/>
    <col min="15633" max="15633" width="1.7109375" style="3" customWidth="1"/>
    <col min="15634" max="15634" width="9.42578125" style="3" customWidth="1"/>
    <col min="15635" max="15635" width="10.5703125" style="3" customWidth="1"/>
    <col min="15636" max="15636" width="10.7109375" style="3" customWidth="1"/>
    <col min="15637" max="15637" width="8.28515625" style="3" customWidth="1"/>
    <col min="15638" max="15638" width="9.85546875" style="3" customWidth="1"/>
    <col min="15639" max="15639" width="8.42578125" style="3" customWidth="1"/>
    <col min="15640" max="15640" width="1.7109375" style="3" customWidth="1"/>
    <col min="15641" max="15641" width="9.42578125" style="3" customWidth="1"/>
    <col min="15642" max="15642" width="10.5703125" style="3" customWidth="1"/>
    <col min="15643" max="15643" width="10.7109375" style="3" customWidth="1"/>
    <col min="15644" max="15644" width="8.28515625" style="3" customWidth="1"/>
    <col min="15645" max="15645" width="9.85546875" style="3" customWidth="1"/>
    <col min="15646" max="15646" width="8.42578125" style="3" customWidth="1"/>
    <col min="15647" max="15647" width="1.7109375" style="3" customWidth="1"/>
    <col min="15648" max="15648" width="9.42578125" style="3" customWidth="1"/>
    <col min="15649" max="15649" width="10.5703125" style="3" customWidth="1"/>
    <col min="15650" max="15650" width="10.7109375" style="3" customWidth="1"/>
    <col min="15651" max="15651" width="8.28515625" style="3" customWidth="1"/>
    <col min="15652" max="15652" width="9.85546875" style="3" customWidth="1"/>
    <col min="15653" max="15653" width="8.42578125" style="3" customWidth="1"/>
    <col min="15654" max="15654" width="1.7109375" style="3" customWidth="1"/>
    <col min="15655" max="15655" width="9.42578125" style="3" customWidth="1"/>
    <col min="15656" max="15656" width="10.5703125" style="3" customWidth="1"/>
    <col min="15657" max="15657" width="10.7109375" style="3" customWidth="1"/>
    <col min="15658" max="15658" width="8.28515625" style="3" customWidth="1"/>
    <col min="15659" max="15659" width="9.85546875" style="3" customWidth="1"/>
    <col min="15660" max="15660" width="8.42578125" style="3" customWidth="1"/>
    <col min="15661" max="15865" width="11.42578125" style="3"/>
    <col min="15866" max="15866" width="3.140625" style="3" customWidth="1"/>
    <col min="15867" max="15867" width="28.85546875" style="3" customWidth="1"/>
    <col min="15868" max="15868" width="1.7109375" style="3" customWidth="1"/>
    <col min="15869" max="15869" width="9.42578125" style="3" customWidth="1"/>
    <col min="15870" max="15870" width="10.5703125" style="3" customWidth="1"/>
    <col min="15871" max="15871" width="10.7109375" style="3" customWidth="1"/>
    <col min="15872" max="15872" width="8.28515625" style="3" customWidth="1"/>
    <col min="15873" max="15873" width="9.85546875" style="3" customWidth="1"/>
    <col min="15874" max="15874" width="8.42578125" style="3" customWidth="1"/>
    <col min="15875" max="15875" width="1.7109375" style="3" customWidth="1"/>
    <col min="15876" max="15876" width="9.42578125" style="3" customWidth="1"/>
    <col min="15877" max="15877" width="10.5703125" style="3" customWidth="1"/>
    <col min="15878" max="15878" width="10.7109375" style="3" customWidth="1"/>
    <col min="15879" max="15879" width="8.28515625" style="3" customWidth="1"/>
    <col min="15880" max="15880" width="9.85546875" style="3" customWidth="1"/>
    <col min="15881" max="15881" width="8.42578125" style="3" customWidth="1"/>
    <col min="15882" max="15882" width="1.7109375" style="3" customWidth="1"/>
    <col min="15883" max="15883" width="9.42578125" style="3" customWidth="1"/>
    <col min="15884" max="15884" width="10.5703125" style="3" customWidth="1"/>
    <col min="15885" max="15885" width="10.7109375" style="3" customWidth="1"/>
    <col min="15886" max="15886" width="8.28515625" style="3" customWidth="1"/>
    <col min="15887" max="15887" width="9.85546875" style="3" customWidth="1"/>
    <col min="15888" max="15888" width="8.42578125" style="3" customWidth="1"/>
    <col min="15889" max="15889" width="1.7109375" style="3" customWidth="1"/>
    <col min="15890" max="15890" width="9.42578125" style="3" customWidth="1"/>
    <col min="15891" max="15891" width="10.5703125" style="3" customWidth="1"/>
    <col min="15892" max="15892" width="10.7109375" style="3" customWidth="1"/>
    <col min="15893" max="15893" width="8.28515625" style="3" customWidth="1"/>
    <col min="15894" max="15894" width="9.85546875" style="3" customWidth="1"/>
    <col min="15895" max="15895" width="8.42578125" style="3" customWidth="1"/>
    <col min="15896" max="15896" width="1.7109375" style="3" customWidth="1"/>
    <col min="15897" max="15897" width="9.42578125" style="3" customWidth="1"/>
    <col min="15898" max="15898" width="10.5703125" style="3" customWidth="1"/>
    <col min="15899" max="15899" width="10.7109375" style="3" customWidth="1"/>
    <col min="15900" max="15900" width="8.28515625" style="3" customWidth="1"/>
    <col min="15901" max="15901" width="9.85546875" style="3" customWidth="1"/>
    <col min="15902" max="15902" width="8.42578125" style="3" customWidth="1"/>
    <col min="15903" max="15903" width="1.7109375" style="3" customWidth="1"/>
    <col min="15904" max="15904" width="9.42578125" style="3" customWidth="1"/>
    <col min="15905" max="15905" width="10.5703125" style="3" customWidth="1"/>
    <col min="15906" max="15906" width="10.7109375" style="3" customWidth="1"/>
    <col min="15907" max="15907" width="8.28515625" style="3" customWidth="1"/>
    <col min="15908" max="15908" width="9.85546875" style="3" customWidth="1"/>
    <col min="15909" max="15909" width="8.42578125" style="3" customWidth="1"/>
    <col min="15910" max="15910" width="1.7109375" style="3" customWidth="1"/>
    <col min="15911" max="15911" width="9.42578125" style="3" customWidth="1"/>
    <col min="15912" max="15912" width="10.5703125" style="3" customWidth="1"/>
    <col min="15913" max="15913" width="10.7109375" style="3" customWidth="1"/>
    <col min="15914" max="15914" width="8.28515625" style="3" customWidth="1"/>
    <col min="15915" max="15915" width="9.85546875" style="3" customWidth="1"/>
    <col min="15916" max="15916" width="8.42578125" style="3" customWidth="1"/>
    <col min="15917" max="16121" width="11.42578125" style="3"/>
    <col min="16122" max="16122" width="3.140625" style="3" customWidth="1"/>
    <col min="16123" max="16123" width="28.85546875" style="3" customWidth="1"/>
    <col min="16124" max="16124" width="1.7109375" style="3" customWidth="1"/>
    <col min="16125" max="16125" width="9.42578125" style="3" customWidth="1"/>
    <col min="16126" max="16126" width="10.5703125" style="3" customWidth="1"/>
    <col min="16127" max="16127" width="10.7109375" style="3" customWidth="1"/>
    <col min="16128" max="16128" width="8.28515625" style="3" customWidth="1"/>
    <col min="16129" max="16129" width="9.85546875" style="3" customWidth="1"/>
    <col min="16130" max="16130" width="8.42578125" style="3" customWidth="1"/>
    <col min="16131" max="16131" width="1.7109375" style="3" customWidth="1"/>
    <col min="16132" max="16132" width="9.42578125" style="3" customWidth="1"/>
    <col min="16133" max="16133" width="10.5703125" style="3" customWidth="1"/>
    <col min="16134" max="16134" width="10.7109375" style="3" customWidth="1"/>
    <col min="16135" max="16135" width="8.28515625" style="3" customWidth="1"/>
    <col min="16136" max="16136" width="9.85546875" style="3" customWidth="1"/>
    <col min="16137" max="16137" width="8.42578125" style="3" customWidth="1"/>
    <col min="16138" max="16138" width="1.7109375" style="3" customWidth="1"/>
    <col min="16139" max="16139" width="9.42578125" style="3" customWidth="1"/>
    <col min="16140" max="16140" width="10.5703125" style="3" customWidth="1"/>
    <col min="16141" max="16141" width="10.7109375" style="3" customWidth="1"/>
    <col min="16142" max="16142" width="8.28515625" style="3" customWidth="1"/>
    <col min="16143" max="16143" width="9.85546875" style="3" customWidth="1"/>
    <col min="16144" max="16144" width="8.42578125" style="3" customWidth="1"/>
    <col min="16145" max="16145" width="1.7109375" style="3" customWidth="1"/>
    <col min="16146" max="16146" width="9.42578125" style="3" customWidth="1"/>
    <col min="16147" max="16147" width="10.5703125" style="3" customWidth="1"/>
    <col min="16148" max="16148" width="10.7109375" style="3" customWidth="1"/>
    <col min="16149" max="16149" width="8.28515625" style="3" customWidth="1"/>
    <col min="16150" max="16150" width="9.85546875" style="3" customWidth="1"/>
    <col min="16151" max="16151" width="8.42578125" style="3" customWidth="1"/>
    <col min="16152" max="16152" width="1.7109375" style="3" customWidth="1"/>
    <col min="16153" max="16153" width="9.42578125" style="3" customWidth="1"/>
    <col min="16154" max="16154" width="10.5703125" style="3" customWidth="1"/>
    <col min="16155" max="16155" width="10.7109375" style="3" customWidth="1"/>
    <col min="16156" max="16156" width="8.28515625" style="3" customWidth="1"/>
    <col min="16157" max="16157" width="9.85546875" style="3" customWidth="1"/>
    <col min="16158" max="16158" width="8.42578125" style="3" customWidth="1"/>
    <col min="16159" max="16159" width="1.7109375" style="3" customWidth="1"/>
    <col min="16160" max="16160" width="9.42578125" style="3" customWidth="1"/>
    <col min="16161" max="16161" width="10.5703125" style="3" customWidth="1"/>
    <col min="16162" max="16162" width="10.7109375" style="3" customWidth="1"/>
    <col min="16163" max="16163" width="8.28515625" style="3" customWidth="1"/>
    <col min="16164" max="16164" width="9.85546875" style="3" customWidth="1"/>
    <col min="16165" max="16165" width="8.42578125" style="3" customWidth="1"/>
    <col min="16166" max="16166" width="1.7109375" style="3" customWidth="1"/>
    <col min="16167" max="16167" width="9.42578125" style="3" customWidth="1"/>
    <col min="16168" max="16168" width="10.5703125" style="3" customWidth="1"/>
    <col min="16169" max="16169" width="10.7109375" style="3" customWidth="1"/>
    <col min="16170" max="16170" width="8.28515625" style="3" customWidth="1"/>
    <col min="16171" max="16171" width="9.85546875" style="3" customWidth="1"/>
    <col min="16172" max="16172" width="8.42578125" style="3" customWidth="1"/>
    <col min="16173" max="16384" width="11.42578125" style="3"/>
  </cols>
  <sheetData>
    <row r="1" spans="1:51" s="4" customFormat="1" x14ac:dyDescent="0.3">
      <c r="B1" s="9" t="s">
        <v>203</v>
      </c>
      <c r="I1" s="506"/>
      <c r="P1" s="506"/>
      <c r="W1" s="506"/>
      <c r="AD1" s="506"/>
      <c r="AK1" s="506"/>
      <c r="AR1" s="506"/>
      <c r="AY1" s="506"/>
    </row>
    <row r="2" spans="1:51" s="4" customFormat="1" x14ac:dyDescent="0.3">
      <c r="A2" s="854" t="s">
        <v>375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854"/>
      <c r="AL2" s="854"/>
      <c r="AM2" s="854"/>
      <c r="AN2" s="854"/>
      <c r="AO2" s="854"/>
      <c r="AP2" s="854"/>
      <c r="AQ2" s="854"/>
      <c r="AR2" s="854"/>
      <c r="AS2" s="854"/>
      <c r="AT2" s="854"/>
      <c r="AU2" s="854"/>
      <c r="AV2" s="854"/>
      <c r="AW2" s="854"/>
      <c r="AX2" s="854"/>
      <c r="AY2" s="854"/>
    </row>
    <row r="3" spans="1:51" s="455" customFormat="1" ht="19.5" customHeight="1" thickBot="1" x14ac:dyDescent="0.25">
      <c r="B3" s="784" t="s">
        <v>539</v>
      </c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  <c r="AK3" s="784"/>
      <c r="AL3" s="784"/>
      <c r="AM3" s="784"/>
      <c r="AN3" s="784"/>
      <c r="AO3" s="784"/>
      <c r="AP3" s="784"/>
      <c r="AQ3" s="784"/>
      <c r="AR3" s="784"/>
      <c r="AS3" s="784"/>
      <c r="AT3" s="784"/>
      <c r="AU3" s="784"/>
      <c r="AV3" s="784"/>
      <c r="AW3" s="784"/>
      <c r="AX3" s="784"/>
      <c r="AY3" s="784"/>
    </row>
    <row r="4" spans="1:51" ht="30.75" customHeight="1" thickBot="1" x14ac:dyDescent="0.35">
      <c r="A4" s="819" t="s">
        <v>245</v>
      </c>
      <c r="B4" s="819"/>
      <c r="C4" s="819"/>
      <c r="D4" s="753">
        <v>2013</v>
      </c>
      <c r="E4" s="753"/>
      <c r="F4" s="753"/>
      <c r="G4" s="753"/>
      <c r="H4" s="753"/>
      <c r="I4" s="753"/>
      <c r="J4" s="507"/>
      <c r="K4" s="753">
        <v>2014</v>
      </c>
      <c r="L4" s="753"/>
      <c r="M4" s="753"/>
      <c r="N4" s="753"/>
      <c r="O4" s="753"/>
      <c r="P4" s="753"/>
      <c r="Q4" s="507"/>
      <c r="R4" s="753">
        <v>2015</v>
      </c>
      <c r="S4" s="753"/>
      <c r="T4" s="753"/>
      <c r="U4" s="753"/>
      <c r="V4" s="753"/>
      <c r="W4" s="753"/>
      <c r="X4" s="507"/>
      <c r="Y4" s="753">
        <v>2016</v>
      </c>
      <c r="Z4" s="753"/>
      <c r="AA4" s="753"/>
      <c r="AB4" s="753"/>
      <c r="AC4" s="753"/>
      <c r="AD4" s="753"/>
      <c r="AE4" s="555"/>
      <c r="AF4" s="753">
        <v>2017</v>
      </c>
      <c r="AG4" s="753"/>
      <c r="AH4" s="753"/>
      <c r="AI4" s="753"/>
      <c r="AJ4" s="753"/>
      <c r="AK4" s="753"/>
      <c r="AL4" s="507"/>
      <c r="AM4" s="753">
        <v>2018</v>
      </c>
      <c r="AN4" s="753"/>
      <c r="AO4" s="753"/>
      <c r="AP4" s="753"/>
      <c r="AQ4" s="753"/>
      <c r="AR4" s="753"/>
      <c r="AS4" s="507"/>
      <c r="AT4" s="753">
        <v>2019</v>
      </c>
      <c r="AU4" s="753"/>
      <c r="AV4" s="753"/>
      <c r="AW4" s="753"/>
      <c r="AX4" s="753"/>
      <c r="AY4" s="753"/>
    </row>
    <row r="5" spans="1:51" ht="39" customHeight="1" thickBot="1" x14ac:dyDescent="0.35">
      <c r="A5" s="837"/>
      <c r="B5" s="837"/>
      <c r="C5" s="837"/>
      <c r="D5" s="510" t="s">
        <v>239</v>
      </c>
      <c r="E5" s="510" t="s">
        <v>240</v>
      </c>
      <c r="F5" s="510" t="s">
        <v>241</v>
      </c>
      <c r="G5" s="510" t="s">
        <v>242</v>
      </c>
      <c r="H5" s="510" t="s">
        <v>437</v>
      </c>
      <c r="I5" s="511" t="s">
        <v>42</v>
      </c>
      <c r="J5" s="512"/>
      <c r="K5" s="510" t="s">
        <v>239</v>
      </c>
      <c r="L5" s="510" t="s">
        <v>240</v>
      </c>
      <c r="M5" s="510" t="s">
        <v>241</v>
      </c>
      <c r="N5" s="510" t="s">
        <v>242</v>
      </c>
      <c r="O5" s="510" t="s">
        <v>438</v>
      </c>
      <c r="P5" s="511" t="s">
        <v>42</v>
      </c>
      <c r="Q5" s="512"/>
      <c r="R5" s="510" t="s">
        <v>239</v>
      </c>
      <c r="S5" s="510" t="s">
        <v>240</v>
      </c>
      <c r="T5" s="510" t="s">
        <v>241</v>
      </c>
      <c r="U5" s="510" t="s">
        <v>242</v>
      </c>
      <c r="V5" s="510" t="s">
        <v>438</v>
      </c>
      <c r="W5" s="511" t="s">
        <v>42</v>
      </c>
      <c r="X5" s="512"/>
      <c r="Y5" s="510" t="s">
        <v>239</v>
      </c>
      <c r="Z5" s="510" t="s">
        <v>240</v>
      </c>
      <c r="AA5" s="510" t="s">
        <v>241</v>
      </c>
      <c r="AB5" s="510" t="s">
        <v>242</v>
      </c>
      <c r="AC5" s="510" t="s">
        <v>437</v>
      </c>
      <c r="AD5" s="511" t="s">
        <v>42</v>
      </c>
      <c r="AE5" s="510"/>
      <c r="AF5" s="510" t="s">
        <v>239</v>
      </c>
      <c r="AG5" s="510" t="s">
        <v>240</v>
      </c>
      <c r="AH5" s="510" t="s">
        <v>241</v>
      </c>
      <c r="AI5" s="510" t="s">
        <v>242</v>
      </c>
      <c r="AJ5" s="510" t="s">
        <v>438</v>
      </c>
      <c r="AK5" s="511" t="s">
        <v>42</v>
      </c>
      <c r="AL5" s="512"/>
      <c r="AM5" s="510" t="s">
        <v>239</v>
      </c>
      <c r="AN5" s="510" t="s">
        <v>240</v>
      </c>
      <c r="AO5" s="510" t="s">
        <v>241</v>
      </c>
      <c r="AP5" s="510" t="s">
        <v>242</v>
      </c>
      <c r="AQ5" s="510" t="s">
        <v>437</v>
      </c>
      <c r="AR5" s="511" t="s">
        <v>42</v>
      </c>
      <c r="AS5" s="512"/>
      <c r="AT5" s="510" t="s">
        <v>239</v>
      </c>
      <c r="AU5" s="510" t="s">
        <v>240</v>
      </c>
      <c r="AV5" s="510" t="s">
        <v>241</v>
      </c>
      <c r="AW5" s="510" t="s">
        <v>242</v>
      </c>
      <c r="AX5" s="510" t="s">
        <v>437</v>
      </c>
      <c r="AY5" s="511" t="s">
        <v>42</v>
      </c>
    </row>
    <row r="6" spans="1:51" s="24" customFormat="1" ht="21" customHeight="1" x14ac:dyDescent="0.3">
      <c r="A6" s="21"/>
      <c r="B6" s="22" t="s">
        <v>42</v>
      </c>
      <c r="C6" s="21"/>
      <c r="D6" s="23">
        <v>5131</v>
      </c>
      <c r="E6" s="23">
        <v>1143</v>
      </c>
      <c r="F6" s="23">
        <v>605</v>
      </c>
      <c r="G6" s="23">
        <v>144</v>
      </c>
      <c r="H6" s="23">
        <v>130</v>
      </c>
      <c r="I6" s="23">
        <v>7153</v>
      </c>
      <c r="J6" s="23"/>
      <c r="K6" s="23">
        <v>5619</v>
      </c>
      <c r="L6" s="23">
        <v>1249</v>
      </c>
      <c r="M6" s="23">
        <v>623</v>
      </c>
      <c r="N6" s="23">
        <v>175</v>
      </c>
      <c r="O6" s="23">
        <v>245</v>
      </c>
      <c r="P6" s="23">
        <v>7911</v>
      </c>
      <c r="Q6" s="23"/>
      <c r="R6" s="23">
        <v>5232</v>
      </c>
      <c r="S6" s="23">
        <v>1167</v>
      </c>
      <c r="T6" s="23">
        <v>632</v>
      </c>
      <c r="U6" s="23">
        <v>192</v>
      </c>
      <c r="V6" s="23">
        <v>261</v>
      </c>
      <c r="W6" s="23">
        <v>7484</v>
      </c>
      <c r="X6" s="23"/>
      <c r="Y6" s="23">
        <v>5826</v>
      </c>
      <c r="Z6" s="23">
        <v>1413</v>
      </c>
      <c r="AA6" s="23">
        <v>726</v>
      </c>
      <c r="AB6" s="23">
        <v>178</v>
      </c>
      <c r="AC6" s="23">
        <v>152</v>
      </c>
      <c r="AD6" s="23">
        <v>8295</v>
      </c>
      <c r="AE6" s="21"/>
      <c r="AF6" s="44">
        <v>5344</v>
      </c>
      <c r="AG6" s="44">
        <v>1277</v>
      </c>
      <c r="AH6" s="44">
        <v>785</v>
      </c>
      <c r="AI6" s="44">
        <v>140</v>
      </c>
      <c r="AJ6" s="44">
        <v>166</v>
      </c>
      <c r="AK6" s="44">
        <v>7712</v>
      </c>
      <c r="AL6" s="21"/>
      <c r="AM6" s="44">
        <v>5247</v>
      </c>
      <c r="AN6" s="44">
        <v>1212</v>
      </c>
      <c r="AO6" s="44">
        <v>710</v>
      </c>
      <c r="AP6" s="44">
        <v>92</v>
      </c>
      <c r="AQ6" s="44">
        <v>174</v>
      </c>
      <c r="AR6" s="44">
        <v>7435</v>
      </c>
      <c r="AS6" s="21"/>
      <c r="AT6" s="44">
        <v>6116</v>
      </c>
      <c r="AU6" s="44">
        <v>1341</v>
      </c>
      <c r="AV6" s="44">
        <v>815</v>
      </c>
      <c r="AW6" s="44">
        <v>59</v>
      </c>
      <c r="AX6" s="44">
        <v>188</v>
      </c>
      <c r="AY6" s="44">
        <v>8519</v>
      </c>
    </row>
    <row r="7" spans="1:51" ht="15" customHeight="1" x14ac:dyDescent="0.3">
      <c r="A7" s="25"/>
      <c r="B7" s="26"/>
      <c r="C7" s="25"/>
      <c r="D7" s="27"/>
      <c r="E7" s="27"/>
      <c r="F7" s="27"/>
      <c r="G7" s="27"/>
      <c r="H7" s="27"/>
      <c r="I7" s="23"/>
      <c r="J7" s="27"/>
      <c r="K7" s="27"/>
      <c r="L7" s="27"/>
      <c r="M7" s="27"/>
      <c r="N7" s="27"/>
      <c r="O7" s="27"/>
      <c r="P7" s="23"/>
      <c r="Q7" s="27"/>
      <c r="R7" s="27"/>
      <c r="S7" s="27"/>
      <c r="T7" s="27"/>
      <c r="U7" s="27"/>
      <c r="V7" s="27"/>
      <c r="W7" s="23"/>
      <c r="X7" s="27"/>
      <c r="Y7" s="27"/>
      <c r="Z7" s="27"/>
      <c r="AA7" s="27"/>
      <c r="AB7" s="27"/>
      <c r="AC7" s="27"/>
      <c r="AD7" s="23"/>
      <c r="AE7" s="25"/>
      <c r="AF7" s="25"/>
      <c r="AG7" s="25"/>
      <c r="AH7" s="25"/>
      <c r="AI7" s="25"/>
      <c r="AJ7" s="25"/>
      <c r="AK7" s="21"/>
      <c r="AL7" s="25"/>
      <c r="AM7" s="25"/>
      <c r="AN7" s="25"/>
      <c r="AO7" s="25"/>
      <c r="AP7" s="25"/>
      <c r="AQ7" s="25"/>
      <c r="AR7" s="21"/>
      <c r="AS7" s="25"/>
      <c r="AT7" s="25"/>
      <c r="AU7" s="25"/>
      <c r="AV7" s="25"/>
      <c r="AW7" s="25"/>
      <c r="AX7" s="25"/>
      <c r="AY7" s="21"/>
    </row>
    <row r="8" spans="1:51" ht="27" customHeight="1" x14ac:dyDescent="0.3">
      <c r="A8" s="25"/>
      <c r="B8" s="28" t="s">
        <v>246</v>
      </c>
      <c r="C8" s="29"/>
      <c r="D8" s="27">
        <v>2011</v>
      </c>
      <c r="E8" s="27">
        <v>457</v>
      </c>
      <c r="F8" s="27">
        <v>234</v>
      </c>
      <c r="G8" s="27">
        <v>8</v>
      </c>
      <c r="H8" s="27">
        <v>59</v>
      </c>
      <c r="I8" s="23">
        <v>2769</v>
      </c>
      <c r="J8" s="27"/>
      <c r="K8" s="27">
        <v>2213</v>
      </c>
      <c r="L8" s="27">
        <v>475</v>
      </c>
      <c r="M8" s="27">
        <v>221</v>
      </c>
      <c r="N8" s="27">
        <v>33</v>
      </c>
      <c r="O8" s="27">
        <v>97</v>
      </c>
      <c r="P8" s="23">
        <v>3039</v>
      </c>
      <c r="Q8" s="27"/>
      <c r="R8" s="27">
        <v>1883</v>
      </c>
      <c r="S8" s="27">
        <v>439</v>
      </c>
      <c r="T8" s="27">
        <v>238</v>
      </c>
      <c r="U8" s="27">
        <v>28</v>
      </c>
      <c r="V8" s="27">
        <v>109</v>
      </c>
      <c r="W8" s="23">
        <v>2697</v>
      </c>
      <c r="X8" s="27"/>
      <c r="Y8" s="27">
        <v>2109</v>
      </c>
      <c r="Z8" s="27">
        <v>476</v>
      </c>
      <c r="AA8" s="27">
        <v>278</v>
      </c>
      <c r="AB8" s="27">
        <v>29</v>
      </c>
      <c r="AC8" s="27">
        <v>59</v>
      </c>
      <c r="AD8" s="23">
        <v>2951</v>
      </c>
      <c r="AE8" s="25"/>
      <c r="AF8" s="27">
        <v>1835</v>
      </c>
      <c r="AG8" s="27">
        <v>460</v>
      </c>
      <c r="AH8" s="27">
        <v>277</v>
      </c>
      <c r="AI8" s="27">
        <v>15</v>
      </c>
      <c r="AJ8" s="27">
        <v>55</v>
      </c>
      <c r="AK8" s="23">
        <v>2642</v>
      </c>
      <c r="AL8" s="25"/>
      <c r="AM8" s="27">
        <v>1828</v>
      </c>
      <c r="AN8" s="27">
        <v>408</v>
      </c>
      <c r="AO8" s="27">
        <v>243</v>
      </c>
      <c r="AP8" s="27">
        <v>9</v>
      </c>
      <c r="AQ8" s="27">
        <v>68</v>
      </c>
      <c r="AR8" s="23">
        <v>2556</v>
      </c>
      <c r="AS8" s="25"/>
      <c r="AT8" s="27">
        <v>2120</v>
      </c>
      <c r="AU8" s="27">
        <v>420</v>
      </c>
      <c r="AV8" s="27">
        <v>277</v>
      </c>
      <c r="AW8" s="27">
        <v>23</v>
      </c>
      <c r="AX8" s="27">
        <v>57</v>
      </c>
      <c r="AY8" s="23">
        <v>2897</v>
      </c>
    </row>
    <row r="9" spans="1:51" ht="27" customHeight="1" x14ac:dyDescent="0.3">
      <c r="A9" s="25"/>
      <c r="B9" s="30" t="s">
        <v>247</v>
      </c>
      <c r="C9" s="29"/>
      <c r="D9" s="27">
        <v>398</v>
      </c>
      <c r="E9" s="27">
        <v>129</v>
      </c>
      <c r="F9" s="27">
        <v>67</v>
      </c>
      <c r="G9" s="27">
        <v>2</v>
      </c>
      <c r="H9" s="27">
        <v>7</v>
      </c>
      <c r="I9" s="23">
        <v>603</v>
      </c>
      <c r="J9" s="27"/>
      <c r="K9" s="27">
        <v>476</v>
      </c>
      <c r="L9" s="27">
        <v>137</v>
      </c>
      <c r="M9" s="27">
        <v>55</v>
      </c>
      <c r="N9" s="27">
        <v>1</v>
      </c>
      <c r="O9" s="27">
        <v>18</v>
      </c>
      <c r="P9" s="23">
        <v>687</v>
      </c>
      <c r="Q9" s="27"/>
      <c r="R9" s="27">
        <v>430</v>
      </c>
      <c r="S9" s="27">
        <v>114</v>
      </c>
      <c r="T9" s="27">
        <v>47</v>
      </c>
      <c r="U9" s="27">
        <v>5</v>
      </c>
      <c r="V9" s="27">
        <v>13</v>
      </c>
      <c r="W9" s="23">
        <v>609</v>
      </c>
      <c r="X9" s="27"/>
      <c r="Y9" s="27">
        <v>534</v>
      </c>
      <c r="Z9" s="27">
        <v>160</v>
      </c>
      <c r="AA9" s="27">
        <v>67</v>
      </c>
      <c r="AB9" s="27">
        <v>5</v>
      </c>
      <c r="AC9" s="27">
        <v>2</v>
      </c>
      <c r="AD9" s="23">
        <v>768</v>
      </c>
      <c r="AE9" s="25"/>
      <c r="AF9" s="27">
        <v>518</v>
      </c>
      <c r="AG9" s="27">
        <v>138</v>
      </c>
      <c r="AH9" s="27">
        <v>77</v>
      </c>
      <c r="AI9" s="27">
        <v>5</v>
      </c>
      <c r="AJ9" s="27">
        <v>6</v>
      </c>
      <c r="AK9" s="23">
        <v>744</v>
      </c>
      <c r="AL9" s="25"/>
      <c r="AM9" s="27">
        <v>520</v>
      </c>
      <c r="AN9" s="27">
        <v>145</v>
      </c>
      <c r="AO9" s="27">
        <v>56</v>
      </c>
      <c r="AP9" s="27">
        <v>4</v>
      </c>
      <c r="AQ9" s="27">
        <v>5</v>
      </c>
      <c r="AR9" s="23">
        <v>730</v>
      </c>
      <c r="AS9" s="25"/>
      <c r="AT9" s="27">
        <v>603</v>
      </c>
      <c r="AU9" s="27">
        <v>144</v>
      </c>
      <c r="AV9" s="27">
        <v>81</v>
      </c>
      <c r="AW9" s="27">
        <v>7</v>
      </c>
      <c r="AX9" s="27">
        <v>15</v>
      </c>
      <c r="AY9" s="23">
        <v>850</v>
      </c>
    </row>
    <row r="10" spans="1:51" ht="27" customHeight="1" x14ac:dyDescent="0.3">
      <c r="A10" s="25"/>
      <c r="B10" s="28" t="s">
        <v>248</v>
      </c>
      <c r="C10" s="29"/>
      <c r="D10" s="27">
        <v>416</v>
      </c>
      <c r="E10" s="27">
        <v>69</v>
      </c>
      <c r="F10" s="27">
        <v>50</v>
      </c>
      <c r="G10" s="27">
        <v>5</v>
      </c>
      <c r="H10" s="27">
        <v>5</v>
      </c>
      <c r="I10" s="23">
        <v>545</v>
      </c>
      <c r="J10" s="27"/>
      <c r="K10" s="27">
        <v>473</v>
      </c>
      <c r="L10" s="27">
        <v>110</v>
      </c>
      <c r="M10" s="27">
        <v>39</v>
      </c>
      <c r="N10" s="27">
        <v>5</v>
      </c>
      <c r="O10" s="27">
        <v>15</v>
      </c>
      <c r="P10" s="23">
        <v>642</v>
      </c>
      <c r="Q10" s="27"/>
      <c r="R10" s="27">
        <v>449</v>
      </c>
      <c r="S10" s="27">
        <v>90</v>
      </c>
      <c r="T10" s="27">
        <v>45</v>
      </c>
      <c r="U10" s="27">
        <v>1</v>
      </c>
      <c r="V10" s="27">
        <v>10</v>
      </c>
      <c r="W10" s="23">
        <v>595</v>
      </c>
      <c r="X10" s="27"/>
      <c r="Y10" s="27">
        <v>518</v>
      </c>
      <c r="Z10" s="27">
        <v>113</v>
      </c>
      <c r="AA10" s="27">
        <v>40</v>
      </c>
      <c r="AB10" s="27">
        <v>4</v>
      </c>
      <c r="AC10" s="27"/>
      <c r="AD10" s="23">
        <v>675</v>
      </c>
      <c r="AE10" s="25"/>
      <c r="AF10" s="27">
        <v>511</v>
      </c>
      <c r="AG10" s="27">
        <v>79</v>
      </c>
      <c r="AH10" s="27">
        <v>55</v>
      </c>
      <c r="AI10" s="27">
        <v>5</v>
      </c>
      <c r="AJ10" s="27">
        <v>6</v>
      </c>
      <c r="AK10" s="23">
        <v>656</v>
      </c>
      <c r="AL10" s="25"/>
      <c r="AM10" s="27">
        <v>432</v>
      </c>
      <c r="AN10" s="27">
        <v>83</v>
      </c>
      <c r="AO10" s="27">
        <v>52</v>
      </c>
      <c r="AP10" s="27">
        <v>3</v>
      </c>
      <c r="AQ10" s="27">
        <v>7</v>
      </c>
      <c r="AR10" s="23">
        <v>577</v>
      </c>
      <c r="AS10" s="25"/>
      <c r="AT10" s="27">
        <v>523</v>
      </c>
      <c r="AU10" s="27">
        <v>89</v>
      </c>
      <c r="AV10" s="27">
        <v>47</v>
      </c>
      <c r="AW10" s="27">
        <v>4</v>
      </c>
      <c r="AX10" s="27">
        <v>4</v>
      </c>
      <c r="AY10" s="23">
        <v>667</v>
      </c>
    </row>
    <row r="11" spans="1:51" ht="27" customHeight="1" x14ac:dyDescent="0.3">
      <c r="A11" s="25"/>
      <c r="B11" s="30" t="s">
        <v>249</v>
      </c>
      <c r="C11" s="29"/>
      <c r="D11" s="27">
        <v>350</v>
      </c>
      <c r="E11" s="27">
        <v>62</v>
      </c>
      <c r="F11" s="27">
        <v>36</v>
      </c>
      <c r="G11" s="27">
        <v>4</v>
      </c>
      <c r="H11" s="27">
        <v>2</v>
      </c>
      <c r="I11" s="23">
        <v>454</v>
      </c>
      <c r="J11" s="27"/>
      <c r="K11" s="27">
        <v>438</v>
      </c>
      <c r="L11" s="27">
        <v>95</v>
      </c>
      <c r="M11" s="27">
        <v>49</v>
      </c>
      <c r="N11" s="27">
        <v>6</v>
      </c>
      <c r="O11" s="27">
        <v>10</v>
      </c>
      <c r="P11" s="23">
        <v>598</v>
      </c>
      <c r="Q11" s="27"/>
      <c r="R11" s="27">
        <v>462</v>
      </c>
      <c r="S11" s="27">
        <v>85</v>
      </c>
      <c r="T11" s="27">
        <v>55</v>
      </c>
      <c r="U11" s="27">
        <v>6</v>
      </c>
      <c r="V11" s="27">
        <v>10</v>
      </c>
      <c r="W11" s="23">
        <v>618</v>
      </c>
      <c r="X11" s="27"/>
      <c r="Y11" s="27">
        <v>468</v>
      </c>
      <c r="Z11" s="27">
        <v>92</v>
      </c>
      <c r="AA11" s="27">
        <v>63</v>
      </c>
      <c r="AB11" s="27">
        <v>4</v>
      </c>
      <c r="AC11" s="27">
        <v>6</v>
      </c>
      <c r="AD11" s="23">
        <v>633</v>
      </c>
      <c r="AE11" s="25"/>
      <c r="AF11" s="27">
        <v>411</v>
      </c>
      <c r="AG11" s="27">
        <v>99</v>
      </c>
      <c r="AH11" s="27">
        <v>68</v>
      </c>
      <c r="AI11" s="27">
        <v>3</v>
      </c>
      <c r="AJ11" s="27">
        <v>8</v>
      </c>
      <c r="AK11" s="23">
        <v>589</v>
      </c>
      <c r="AL11" s="25"/>
      <c r="AM11" s="27">
        <v>394</v>
      </c>
      <c r="AN11" s="27">
        <v>67</v>
      </c>
      <c r="AO11" s="27">
        <v>49</v>
      </c>
      <c r="AP11" s="27">
        <v>5</v>
      </c>
      <c r="AQ11" s="27"/>
      <c r="AR11" s="23">
        <v>515</v>
      </c>
      <c r="AS11" s="25"/>
      <c r="AT11" s="27">
        <v>437</v>
      </c>
      <c r="AU11" s="27">
        <v>100</v>
      </c>
      <c r="AV11" s="27">
        <v>68</v>
      </c>
      <c r="AW11" s="27">
        <v>2</v>
      </c>
      <c r="AX11" s="27">
        <v>5</v>
      </c>
      <c r="AY11" s="23">
        <v>612</v>
      </c>
    </row>
    <row r="12" spans="1:51" ht="27" customHeight="1" x14ac:dyDescent="0.3">
      <c r="A12" s="25"/>
      <c r="B12" s="28" t="s">
        <v>251</v>
      </c>
      <c r="C12" s="29"/>
      <c r="D12" s="27">
        <v>211</v>
      </c>
      <c r="E12" s="27">
        <v>89</v>
      </c>
      <c r="F12" s="27">
        <v>48</v>
      </c>
      <c r="G12" s="27">
        <v>1</v>
      </c>
      <c r="H12" s="27">
        <v>9</v>
      </c>
      <c r="I12" s="23">
        <v>358</v>
      </c>
      <c r="J12" s="27"/>
      <c r="K12" s="27">
        <v>188</v>
      </c>
      <c r="L12" s="27">
        <v>86</v>
      </c>
      <c r="M12" s="27">
        <v>50</v>
      </c>
      <c r="N12" s="27">
        <v>10</v>
      </c>
      <c r="O12" s="27">
        <v>14</v>
      </c>
      <c r="P12" s="23">
        <v>348</v>
      </c>
      <c r="Q12" s="27"/>
      <c r="R12" s="27">
        <v>169</v>
      </c>
      <c r="S12" s="27">
        <v>75</v>
      </c>
      <c r="T12" s="27">
        <v>43</v>
      </c>
      <c r="U12" s="27">
        <v>16</v>
      </c>
      <c r="V12" s="27">
        <v>18</v>
      </c>
      <c r="W12" s="23">
        <v>321</v>
      </c>
      <c r="X12" s="27"/>
      <c r="Y12" s="27">
        <v>200</v>
      </c>
      <c r="Z12" s="27">
        <v>97</v>
      </c>
      <c r="AA12" s="27">
        <v>41</v>
      </c>
      <c r="AB12" s="27">
        <v>9</v>
      </c>
      <c r="AC12" s="27">
        <v>13</v>
      </c>
      <c r="AD12" s="23">
        <v>360</v>
      </c>
      <c r="AE12" s="25"/>
      <c r="AF12" s="27">
        <v>167</v>
      </c>
      <c r="AG12" s="27">
        <v>80</v>
      </c>
      <c r="AH12" s="27">
        <v>48</v>
      </c>
      <c r="AI12" s="27">
        <v>3</v>
      </c>
      <c r="AJ12" s="27">
        <v>19</v>
      </c>
      <c r="AK12" s="23">
        <v>317</v>
      </c>
      <c r="AL12" s="25"/>
      <c r="AM12" s="27">
        <v>151</v>
      </c>
      <c r="AN12" s="27">
        <v>82</v>
      </c>
      <c r="AO12" s="27">
        <v>60</v>
      </c>
      <c r="AP12" s="27">
        <v>2</v>
      </c>
      <c r="AQ12" s="27">
        <v>17</v>
      </c>
      <c r="AR12" s="23">
        <v>312</v>
      </c>
      <c r="AS12" s="25"/>
      <c r="AT12" s="27">
        <v>172</v>
      </c>
      <c r="AU12" s="27">
        <v>116</v>
      </c>
      <c r="AV12" s="27">
        <v>59</v>
      </c>
      <c r="AW12" s="27">
        <v>5</v>
      </c>
      <c r="AX12" s="27">
        <v>20</v>
      </c>
      <c r="AY12" s="23">
        <v>372</v>
      </c>
    </row>
    <row r="13" spans="1:51" ht="27" customHeight="1" x14ac:dyDescent="0.3">
      <c r="A13" s="25"/>
      <c r="B13" s="28" t="s">
        <v>250</v>
      </c>
      <c r="C13" s="29"/>
      <c r="D13" s="27">
        <v>274</v>
      </c>
      <c r="E13" s="27">
        <v>27</v>
      </c>
      <c r="F13" s="27">
        <v>8</v>
      </c>
      <c r="G13" s="27">
        <v>3</v>
      </c>
      <c r="H13" s="27">
        <v>3</v>
      </c>
      <c r="I13" s="23">
        <v>315</v>
      </c>
      <c r="J13" s="27"/>
      <c r="K13" s="27">
        <v>281</v>
      </c>
      <c r="L13" s="27">
        <v>24</v>
      </c>
      <c r="M13" s="27">
        <v>9</v>
      </c>
      <c r="N13" s="27">
        <v>1</v>
      </c>
      <c r="O13" s="27">
        <v>6</v>
      </c>
      <c r="P13" s="23">
        <v>321</v>
      </c>
      <c r="Q13" s="27"/>
      <c r="R13" s="27">
        <v>239</v>
      </c>
      <c r="S13" s="27">
        <v>21</v>
      </c>
      <c r="T13" s="27">
        <v>19</v>
      </c>
      <c r="U13" s="27">
        <v>7</v>
      </c>
      <c r="V13" s="27">
        <v>1</v>
      </c>
      <c r="W13" s="23">
        <v>287</v>
      </c>
      <c r="X13" s="27"/>
      <c r="Y13" s="27">
        <v>213</v>
      </c>
      <c r="Z13" s="27">
        <v>31</v>
      </c>
      <c r="AA13" s="27">
        <v>9</v>
      </c>
      <c r="AB13" s="27">
        <v>6</v>
      </c>
      <c r="AC13" s="27">
        <v>3</v>
      </c>
      <c r="AD13" s="23">
        <v>262</v>
      </c>
      <c r="AE13" s="25"/>
      <c r="AF13" s="27">
        <v>192</v>
      </c>
      <c r="AG13" s="27">
        <v>31</v>
      </c>
      <c r="AH13" s="27">
        <v>15</v>
      </c>
      <c r="AI13" s="27">
        <v>1</v>
      </c>
      <c r="AJ13" s="27">
        <v>1</v>
      </c>
      <c r="AK13" s="23">
        <v>240</v>
      </c>
      <c r="AL13" s="25"/>
      <c r="AM13" s="27">
        <v>144</v>
      </c>
      <c r="AN13" s="27">
        <v>21</v>
      </c>
      <c r="AO13" s="27">
        <v>9</v>
      </c>
      <c r="AP13" s="27">
        <v>2</v>
      </c>
      <c r="AQ13" s="27"/>
      <c r="AR13" s="23">
        <v>176</v>
      </c>
      <c r="AS13" s="25"/>
      <c r="AT13" s="27">
        <v>130</v>
      </c>
      <c r="AU13" s="27">
        <v>19</v>
      </c>
      <c r="AV13" s="27">
        <v>12</v>
      </c>
      <c r="AW13" s="27">
        <v>1</v>
      </c>
      <c r="AX13" s="27">
        <v>1</v>
      </c>
      <c r="AY13" s="23">
        <v>163</v>
      </c>
    </row>
    <row r="14" spans="1:51" ht="27" customHeight="1" thickBot="1" x14ac:dyDescent="0.35">
      <c r="A14" s="335"/>
      <c r="B14" s="517" t="s">
        <v>252</v>
      </c>
      <c r="C14" s="389"/>
      <c r="D14" s="464">
        <v>1471</v>
      </c>
      <c r="E14" s="464">
        <v>310</v>
      </c>
      <c r="F14" s="464">
        <v>162</v>
      </c>
      <c r="G14" s="464">
        <v>121</v>
      </c>
      <c r="H14" s="464">
        <v>45</v>
      </c>
      <c r="I14" s="508">
        <v>2109</v>
      </c>
      <c r="J14" s="464"/>
      <c r="K14" s="464">
        <v>1550</v>
      </c>
      <c r="L14" s="464">
        <v>322</v>
      </c>
      <c r="M14" s="464">
        <v>200</v>
      </c>
      <c r="N14" s="464">
        <v>119</v>
      </c>
      <c r="O14" s="464">
        <v>85</v>
      </c>
      <c r="P14" s="508">
        <v>2276</v>
      </c>
      <c r="Q14" s="464"/>
      <c r="R14" s="464">
        <v>1600</v>
      </c>
      <c r="S14" s="464">
        <v>343</v>
      </c>
      <c r="T14" s="464">
        <v>185</v>
      </c>
      <c r="U14" s="464">
        <v>129</v>
      </c>
      <c r="V14" s="464">
        <v>100</v>
      </c>
      <c r="W14" s="508">
        <v>2357</v>
      </c>
      <c r="X14" s="464"/>
      <c r="Y14" s="464">
        <v>1784</v>
      </c>
      <c r="Z14" s="464">
        <v>444</v>
      </c>
      <c r="AA14" s="464">
        <v>228</v>
      </c>
      <c r="AB14" s="464">
        <v>121</v>
      </c>
      <c r="AC14" s="464">
        <v>69</v>
      </c>
      <c r="AD14" s="508">
        <v>2646</v>
      </c>
      <c r="AE14" s="335"/>
      <c r="AF14" s="464">
        <v>1710</v>
      </c>
      <c r="AG14" s="464">
        <v>390</v>
      </c>
      <c r="AH14" s="464">
        <v>245</v>
      </c>
      <c r="AI14" s="464">
        <v>108</v>
      </c>
      <c r="AJ14" s="464">
        <v>71</v>
      </c>
      <c r="AK14" s="508">
        <v>2524</v>
      </c>
      <c r="AL14" s="335"/>
      <c r="AM14" s="464">
        <v>1778</v>
      </c>
      <c r="AN14" s="464">
        <v>406</v>
      </c>
      <c r="AO14" s="464">
        <v>241</v>
      </c>
      <c r="AP14" s="464">
        <v>67</v>
      </c>
      <c r="AQ14" s="464">
        <v>77</v>
      </c>
      <c r="AR14" s="508">
        <v>2569</v>
      </c>
      <c r="AS14" s="335"/>
      <c r="AT14" s="464">
        <v>2131</v>
      </c>
      <c r="AU14" s="464">
        <v>453</v>
      </c>
      <c r="AV14" s="464">
        <v>271</v>
      </c>
      <c r="AW14" s="464">
        <v>17</v>
      </c>
      <c r="AX14" s="464">
        <v>86</v>
      </c>
      <c r="AY14" s="508">
        <v>2958</v>
      </c>
    </row>
    <row r="15" spans="1:51" x14ac:dyDescent="0.3">
      <c r="A15" s="34" t="s">
        <v>575</v>
      </c>
      <c r="C15" s="31"/>
      <c r="D15" s="31"/>
      <c r="E15" s="31"/>
      <c r="F15" s="31"/>
      <c r="G15" s="31"/>
      <c r="H15" s="31"/>
      <c r="I15" s="32"/>
      <c r="J15" s="31"/>
      <c r="K15" s="31"/>
      <c r="L15" s="31"/>
      <c r="M15" s="31"/>
      <c r="N15" s="31"/>
      <c r="O15" s="31"/>
      <c r="P15" s="32"/>
      <c r="Q15" s="31"/>
      <c r="R15" s="31"/>
      <c r="S15" s="31"/>
      <c r="T15" s="31"/>
      <c r="U15" s="31"/>
      <c r="V15" s="31"/>
      <c r="W15" s="32"/>
      <c r="X15" s="31"/>
      <c r="Y15" s="31"/>
      <c r="Z15" s="31"/>
      <c r="AA15" s="31"/>
      <c r="AB15" s="31"/>
      <c r="AC15" s="31"/>
      <c r="AD15" s="32"/>
      <c r="AE15" s="31"/>
      <c r="AF15" s="31"/>
      <c r="AG15" s="31"/>
      <c r="AH15" s="31"/>
      <c r="AI15" s="31"/>
      <c r="AJ15" s="31"/>
      <c r="AK15" s="32"/>
      <c r="AL15" s="31"/>
      <c r="AM15" s="31"/>
      <c r="AN15" s="31"/>
      <c r="AO15" s="31"/>
      <c r="AP15" s="31"/>
      <c r="AQ15" s="31"/>
      <c r="AR15" s="32"/>
      <c r="AS15" s="31"/>
      <c r="AT15" s="31"/>
      <c r="AU15" s="31"/>
      <c r="AV15" s="31"/>
      <c r="AW15" s="31"/>
      <c r="AX15" s="31"/>
      <c r="AY15" s="32"/>
    </row>
    <row r="16" spans="1:51" x14ac:dyDescent="0.3">
      <c r="A16" s="233" t="s">
        <v>579</v>
      </c>
      <c r="C16" s="554"/>
      <c r="D16" s="554"/>
      <c r="E16" s="554"/>
      <c r="F16" s="554"/>
      <c r="G16" s="554"/>
      <c r="H16" s="554"/>
      <c r="I16" s="33"/>
      <c r="J16" s="554"/>
      <c r="K16" s="554"/>
      <c r="L16" s="554"/>
      <c r="M16" s="554"/>
      <c r="N16" s="554"/>
      <c r="O16" s="554"/>
      <c r="P16" s="33"/>
      <c r="Q16" s="554"/>
      <c r="R16" s="554"/>
      <c r="S16" s="554"/>
      <c r="T16" s="554"/>
      <c r="U16" s="554"/>
      <c r="V16" s="554"/>
      <c r="W16" s="33"/>
      <c r="X16" s="554"/>
      <c r="Y16" s="554"/>
      <c r="Z16" s="554"/>
      <c r="AA16" s="554"/>
      <c r="AB16" s="554"/>
      <c r="AC16" s="554"/>
      <c r="AD16" s="33"/>
      <c r="AE16" s="554"/>
      <c r="AF16" s="554"/>
      <c r="AG16" s="554"/>
      <c r="AH16" s="554"/>
      <c r="AI16" s="554"/>
      <c r="AJ16" s="554"/>
      <c r="AK16" s="33"/>
      <c r="AL16" s="554"/>
      <c r="AM16" s="554"/>
      <c r="AN16" s="554"/>
      <c r="AO16" s="554"/>
      <c r="AP16" s="554"/>
      <c r="AQ16" s="554"/>
      <c r="AR16" s="33"/>
      <c r="AS16" s="554"/>
      <c r="AT16" s="554"/>
      <c r="AU16" s="554"/>
      <c r="AV16" s="554"/>
      <c r="AW16" s="554"/>
      <c r="AX16" s="554"/>
      <c r="AY16" s="33"/>
    </row>
    <row r="17" spans="1:51" x14ac:dyDescent="0.3">
      <c r="A17" s="34"/>
      <c r="B17" s="34"/>
      <c r="C17" s="34"/>
      <c r="D17" s="34"/>
      <c r="E17" s="34"/>
      <c r="F17" s="34"/>
      <c r="G17" s="34"/>
      <c r="H17" s="34"/>
      <c r="I17" s="35"/>
      <c r="J17" s="34"/>
      <c r="K17" s="34"/>
      <c r="L17" s="34"/>
      <c r="M17" s="34"/>
      <c r="N17" s="34"/>
      <c r="O17" s="34"/>
      <c r="P17" s="35"/>
      <c r="Q17" s="34"/>
      <c r="R17" s="34"/>
      <c r="S17" s="34"/>
      <c r="T17" s="34"/>
      <c r="U17" s="34"/>
      <c r="V17" s="34"/>
      <c r="W17" s="35"/>
      <c r="X17" s="34"/>
      <c r="Y17" s="34"/>
      <c r="Z17" s="34"/>
      <c r="AA17" s="34"/>
      <c r="AB17" s="34"/>
      <c r="AC17" s="34"/>
      <c r="AD17" s="35"/>
      <c r="AE17" s="34"/>
      <c r="AF17" s="34"/>
      <c r="AG17" s="34"/>
      <c r="AH17" s="34"/>
      <c r="AI17" s="34"/>
      <c r="AJ17" s="34"/>
      <c r="AK17" s="35"/>
      <c r="AL17" s="34"/>
      <c r="AM17" s="34"/>
      <c r="AN17" s="34"/>
      <c r="AO17" s="34"/>
      <c r="AP17" s="34"/>
      <c r="AQ17" s="34"/>
      <c r="AR17" s="35"/>
      <c r="AS17" s="34"/>
      <c r="AT17" s="34"/>
      <c r="AU17" s="34"/>
      <c r="AV17" s="34"/>
      <c r="AW17" s="34"/>
      <c r="AX17" s="34"/>
      <c r="AY17" s="35"/>
    </row>
    <row r="18" spans="1:51" x14ac:dyDescent="0.3">
      <c r="A18" s="34"/>
      <c r="B18" s="34"/>
      <c r="C18" s="34"/>
      <c r="D18" s="34"/>
      <c r="E18" s="34"/>
      <c r="F18" s="34"/>
      <c r="G18" s="34"/>
      <c r="H18" s="34"/>
      <c r="I18" s="35"/>
      <c r="J18" s="34"/>
      <c r="K18" s="34"/>
      <c r="L18" s="34"/>
      <c r="M18" s="34"/>
      <c r="N18" s="34"/>
      <c r="O18" s="34"/>
      <c r="P18" s="35"/>
      <c r="Q18" s="34"/>
      <c r="R18" s="34"/>
      <c r="S18" s="34"/>
      <c r="T18" s="34"/>
      <c r="U18" s="34"/>
      <c r="V18" s="34"/>
      <c r="W18" s="35"/>
      <c r="X18" s="34"/>
      <c r="Y18" s="34"/>
      <c r="Z18" s="34"/>
      <c r="AA18" s="34"/>
      <c r="AB18" s="34"/>
      <c r="AC18" s="34"/>
      <c r="AD18" s="35"/>
      <c r="AE18" s="34"/>
      <c r="AF18" s="34"/>
      <c r="AG18" s="34"/>
      <c r="AH18" s="34"/>
      <c r="AI18" s="34"/>
      <c r="AJ18" s="34"/>
      <c r="AK18" s="35"/>
      <c r="AL18" s="34"/>
      <c r="AM18" s="34"/>
      <c r="AN18" s="34"/>
      <c r="AO18" s="34"/>
      <c r="AP18" s="34"/>
      <c r="AQ18" s="34"/>
      <c r="AR18" s="35"/>
      <c r="AS18" s="34"/>
      <c r="AT18" s="34"/>
      <c r="AU18" s="34"/>
      <c r="AV18" s="34"/>
      <c r="AW18" s="34"/>
      <c r="AX18" s="34"/>
      <c r="AY18" s="35"/>
    </row>
    <row r="19" spans="1:51" x14ac:dyDescent="0.3">
      <c r="A19" s="34"/>
      <c r="B19" s="34"/>
      <c r="C19" s="34"/>
      <c r="D19" s="34"/>
      <c r="E19" s="34"/>
      <c r="F19" s="34"/>
      <c r="G19" s="34"/>
      <c r="H19" s="34"/>
      <c r="I19" s="35"/>
      <c r="J19" s="34"/>
      <c r="K19" s="34"/>
      <c r="L19" s="34"/>
      <c r="M19" s="34"/>
      <c r="N19" s="34"/>
      <c r="O19" s="34"/>
      <c r="P19" s="35"/>
      <c r="Q19" s="34"/>
      <c r="R19" s="34"/>
      <c r="S19" s="34"/>
      <c r="T19" s="34"/>
      <c r="U19" s="34"/>
      <c r="V19" s="34"/>
      <c r="W19" s="35"/>
      <c r="X19" s="34"/>
      <c r="Y19" s="34"/>
      <c r="Z19" s="34"/>
      <c r="AA19" s="34"/>
      <c r="AB19" s="34"/>
      <c r="AC19" s="34"/>
      <c r="AD19" s="35"/>
      <c r="AE19" s="34"/>
      <c r="AF19" s="34"/>
      <c r="AG19" s="34"/>
      <c r="AH19" s="34"/>
      <c r="AI19" s="34"/>
      <c r="AJ19" s="34"/>
      <c r="AK19" s="35"/>
      <c r="AL19" s="34"/>
      <c r="AM19" s="34"/>
      <c r="AN19" s="34"/>
      <c r="AO19" s="34"/>
      <c r="AP19" s="34"/>
      <c r="AQ19" s="34"/>
      <c r="AR19" s="35"/>
      <c r="AS19" s="34"/>
      <c r="AT19" s="34"/>
      <c r="AU19" s="34"/>
      <c r="AV19" s="34"/>
      <c r="AW19" s="34"/>
      <c r="AX19" s="34"/>
      <c r="AY19" s="35"/>
    </row>
  </sheetData>
  <mergeCells count="10">
    <mergeCell ref="A2:AY2"/>
    <mergeCell ref="B3:AY3"/>
    <mergeCell ref="A4:C5"/>
    <mergeCell ref="D4:I4"/>
    <mergeCell ref="K4:P4"/>
    <mergeCell ref="R4:W4"/>
    <mergeCell ref="Y4:AD4"/>
    <mergeCell ref="AF4:AK4"/>
    <mergeCell ref="AM4:AR4"/>
    <mergeCell ref="AT4:AY4"/>
  </mergeCells>
  <hyperlinks>
    <hyperlink ref="B1" location="índice!A1" display="Regresar"/>
  </hyperlinks>
  <printOptions horizontalCentered="1"/>
  <pageMargins left="0.27559055118110237" right="0.27559055118110237" top="0.39370078740157483" bottom="0" header="0" footer="0"/>
  <pageSetup scale="73" firstPageNumber="0" fitToWidth="2" orientation="landscape" horizontalDpi="300" verticalDpi="300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23"/>
  <sheetViews>
    <sheetView showGridLines="0" zoomScaleNormal="100" zoomScaleSheetLayoutView="100" workbookViewId="0"/>
  </sheetViews>
  <sheetFormatPr baseColWidth="10" defaultRowHeight="15" x14ac:dyDescent="0.3"/>
  <cols>
    <col min="1" max="1" width="16.42578125" style="25" customWidth="1"/>
    <col min="2" max="2" width="13.7109375" style="3" bestFit="1" customWidth="1"/>
    <col min="3" max="3" width="2.7109375" style="3" customWidth="1"/>
    <col min="4" max="4" width="10.7109375" style="3" customWidth="1"/>
    <col min="5" max="5" width="2.7109375" style="3" customWidth="1"/>
    <col min="6" max="6" width="13.42578125" style="3" bestFit="1" customWidth="1"/>
    <col min="7" max="7" width="2.7109375" style="3" customWidth="1"/>
    <col min="8" max="8" width="10.140625" style="3" bestFit="1" customWidth="1"/>
    <col min="9" max="9" width="2.7109375" style="3" customWidth="1"/>
    <col min="10" max="10" width="10" style="3" bestFit="1" customWidth="1"/>
    <col min="11" max="11" width="3.85546875" style="3" customWidth="1"/>
    <col min="12" max="12" width="11.42578125" style="3" customWidth="1"/>
    <col min="13" max="13" width="3.42578125" style="3" customWidth="1"/>
    <col min="14" max="14" width="10.5703125" style="3" customWidth="1"/>
    <col min="15" max="15" width="3.85546875" style="3" customWidth="1"/>
    <col min="16" max="16" width="11" style="3" customWidth="1"/>
    <col min="17" max="17" width="3" style="3" customWidth="1"/>
    <col min="18" max="18" width="9.7109375" style="3" customWidth="1"/>
    <col min="19" max="19" width="2.7109375" style="3" customWidth="1"/>
    <col min="20" max="20" width="13.85546875" style="3" customWidth="1"/>
    <col min="21" max="21" width="2.7109375" style="3" customWidth="1"/>
    <col min="22" max="22" width="12.140625" style="3" bestFit="1" customWidth="1"/>
    <col min="23" max="23" width="2.7109375" style="3" customWidth="1"/>
    <col min="24" max="24" width="12.140625" style="3" bestFit="1" customWidth="1"/>
    <col min="25" max="25" width="2.7109375" style="3" customWidth="1"/>
    <col min="26" max="16384" width="11.42578125" style="3"/>
  </cols>
  <sheetData>
    <row r="1" spans="1:24" s="4" customFormat="1" ht="12.75" customHeight="1" x14ac:dyDescent="0.3">
      <c r="A1" s="9" t="s">
        <v>203</v>
      </c>
    </row>
    <row r="2" spans="1:24" s="4" customFormat="1" ht="12.75" customHeight="1" x14ac:dyDescent="0.3">
      <c r="A2" s="757" t="s">
        <v>336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355"/>
    </row>
    <row r="3" spans="1:24" s="4" customFormat="1" ht="14.25" customHeight="1" x14ac:dyDescent="0.3">
      <c r="A3" s="764" t="s">
        <v>542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</row>
    <row r="4" spans="1:24" s="4" customFormat="1" ht="12.75" customHeight="1" thickBot="1" x14ac:dyDescent="0.35">
      <c r="A4" s="356"/>
      <c r="B4" s="356"/>
      <c r="C4" s="356"/>
      <c r="D4" s="356"/>
      <c r="E4" s="356"/>
      <c r="F4" s="357"/>
      <c r="G4" s="357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1:24" ht="30" customHeight="1" thickBot="1" x14ac:dyDescent="0.35">
      <c r="A5" s="750" t="s">
        <v>196</v>
      </c>
      <c r="B5" s="750" t="s">
        <v>458</v>
      </c>
      <c r="C5" s="750"/>
      <c r="D5" s="750"/>
      <c r="E5" s="750"/>
      <c r="F5" s="750"/>
      <c r="G5" s="346"/>
      <c r="H5" s="750" t="s">
        <v>101</v>
      </c>
      <c r="I5" s="750"/>
      <c r="J5" s="750"/>
      <c r="K5" s="750"/>
      <c r="L5" s="750"/>
      <c r="M5" s="346"/>
      <c r="N5" s="750" t="s">
        <v>102</v>
      </c>
      <c r="O5" s="750"/>
      <c r="P5" s="750"/>
      <c r="Q5" s="750"/>
      <c r="R5" s="750"/>
    </row>
    <row r="6" spans="1:24" ht="15.75" customHeight="1" thickBot="1" x14ac:dyDescent="0.35">
      <c r="A6" s="750"/>
      <c r="B6" s="336" t="s">
        <v>40</v>
      </c>
      <c r="C6" s="336"/>
      <c r="D6" s="336" t="s">
        <v>41</v>
      </c>
      <c r="E6" s="336"/>
      <c r="F6" s="337" t="s">
        <v>42</v>
      </c>
      <c r="G6" s="337"/>
      <c r="H6" s="336" t="s">
        <v>40</v>
      </c>
      <c r="I6" s="336"/>
      <c r="J6" s="336" t="s">
        <v>41</v>
      </c>
      <c r="K6" s="336"/>
      <c r="L6" s="337" t="s">
        <v>42</v>
      </c>
      <c r="M6" s="337"/>
      <c r="N6" s="336" t="s">
        <v>40</v>
      </c>
      <c r="O6" s="336"/>
      <c r="P6" s="336" t="s">
        <v>41</v>
      </c>
      <c r="Q6" s="336"/>
      <c r="R6" s="337" t="s">
        <v>42</v>
      </c>
    </row>
    <row r="7" spans="1:24" ht="33" customHeight="1" thickBot="1" x14ac:dyDescent="0.35">
      <c r="A7" s="351" t="s">
        <v>42</v>
      </c>
      <c r="B7" s="352">
        <v>12354123</v>
      </c>
      <c r="C7" s="353"/>
      <c r="D7" s="352">
        <v>7620385</v>
      </c>
      <c r="E7" s="353"/>
      <c r="F7" s="352">
        <v>19974508</v>
      </c>
      <c r="G7" s="353"/>
      <c r="H7" s="352">
        <v>343390</v>
      </c>
      <c r="I7" s="352"/>
      <c r="J7" s="352">
        <v>211468</v>
      </c>
      <c r="K7" s="352"/>
      <c r="L7" s="352">
        <v>554858</v>
      </c>
      <c r="M7" s="353"/>
      <c r="N7" s="354">
        <v>2.7795578852501306</v>
      </c>
      <c r="O7" s="354"/>
      <c r="P7" s="354">
        <v>2.7750303954458997</v>
      </c>
      <c r="Q7" s="354"/>
      <c r="R7" s="354">
        <v>2.7778306229119636</v>
      </c>
      <c r="S7" s="314"/>
    </row>
    <row r="8" spans="1:24" ht="23.25" customHeight="1" x14ac:dyDescent="0.3">
      <c r="A8" s="38" t="s">
        <v>103</v>
      </c>
      <c r="B8" s="241">
        <v>223</v>
      </c>
      <c r="C8" s="315"/>
      <c r="D8" s="241">
        <v>33</v>
      </c>
      <c r="E8" s="315"/>
      <c r="F8" s="241">
        <v>256</v>
      </c>
      <c r="G8" s="241"/>
      <c r="H8" s="241">
        <v>3</v>
      </c>
      <c r="I8" s="25"/>
      <c r="J8" s="25"/>
      <c r="K8" s="241"/>
      <c r="L8" s="240">
        <v>3</v>
      </c>
      <c r="M8" s="240"/>
      <c r="N8" s="316">
        <v>1.3452914798206279</v>
      </c>
      <c r="O8" s="316"/>
      <c r="P8" s="316">
        <v>0</v>
      </c>
      <c r="Q8" s="316"/>
      <c r="R8" s="316">
        <v>1.171875</v>
      </c>
      <c r="S8" s="314"/>
      <c r="T8" s="182"/>
      <c r="U8" s="182"/>
      <c r="V8" s="182"/>
      <c r="W8" s="182"/>
      <c r="X8" s="182"/>
    </row>
    <row r="9" spans="1:24" ht="23.25" customHeight="1" x14ac:dyDescent="0.3">
      <c r="A9" s="38" t="s">
        <v>104</v>
      </c>
      <c r="B9" s="241">
        <v>379816</v>
      </c>
      <c r="C9" s="315"/>
      <c r="D9" s="241">
        <v>224946</v>
      </c>
      <c r="E9" s="315"/>
      <c r="F9" s="241">
        <v>604762</v>
      </c>
      <c r="G9" s="241"/>
      <c r="H9" s="241">
        <v>11289</v>
      </c>
      <c r="I9" s="25"/>
      <c r="J9" s="25">
        <v>4581</v>
      </c>
      <c r="K9" s="241"/>
      <c r="L9" s="240">
        <v>15870</v>
      </c>
      <c r="M9" s="240"/>
      <c r="N9" s="316">
        <v>2.9722286580870736</v>
      </c>
      <c r="O9" s="316"/>
      <c r="P9" s="316">
        <v>2.0364887573017523</v>
      </c>
      <c r="Q9" s="316"/>
      <c r="R9" s="316">
        <v>2.624172815090895</v>
      </c>
      <c r="S9" s="314"/>
      <c r="T9" s="182"/>
      <c r="U9" s="182"/>
      <c r="V9" s="182"/>
      <c r="W9" s="182"/>
      <c r="X9" s="182"/>
    </row>
    <row r="10" spans="1:24" ht="23.25" customHeight="1" x14ac:dyDescent="0.3">
      <c r="A10" s="38" t="s">
        <v>105</v>
      </c>
      <c r="B10" s="241">
        <v>1567165</v>
      </c>
      <c r="C10" s="315"/>
      <c r="D10" s="241">
        <v>976211</v>
      </c>
      <c r="E10" s="315"/>
      <c r="F10" s="241">
        <v>2543376</v>
      </c>
      <c r="G10" s="241"/>
      <c r="H10" s="241">
        <v>58360</v>
      </c>
      <c r="I10" s="25"/>
      <c r="J10" s="25">
        <v>25333</v>
      </c>
      <c r="K10" s="241"/>
      <c r="L10" s="240">
        <v>83693</v>
      </c>
      <c r="M10" s="240"/>
      <c r="N10" s="316">
        <v>3.7239218588980738</v>
      </c>
      <c r="O10" s="316"/>
      <c r="P10" s="316">
        <v>2.5950332458863916</v>
      </c>
      <c r="Q10" s="316"/>
      <c r="R10" s="316">
        <v>3.2906263171469732</v>
      </c>
      <c r="S10" s="314"/>
      <c r="T10" s="182"/>
      <c r="U10" s="182"/>
      <c r="V10" s="182"/>
      <c r="W10" s="182"/>
      <c r="X10" s="182"/>
    </row>
    <row r="11" spans="1:24" ht="23.25" customHeight="1" x14ac:dyDescent="0.3">
      <c r="A11" s="38" t="s">
        <v>106</v>
      </c>
      <c r="B11" s="241">
        <v>2071837</v>
      </c>
      <c r="C11" s="315"/>
      <c r="D11" s="241">
        <v>1314452</v>
      </c>
      <c r="E11" s="315"/>
      <c r="F11" s="241">
        <v>3386289</v>
      </c>
      <c r="G11" s="241"/>
      <c r="H11" s="241">
        <v>63555</v>
      </c>
      <c r="I11" s="25"/>
      <c r="J11" s="25">
        <v>33187</v>
      </c>
      <c r="K11" s="241"/>
      <c r="L11" s="240">
        <v>96742</v>
      </c>
      <c r="M11" s="240"/>
      <c r="N11" s="316">
        <v>3.0675675740900465</v>
      </c>
      <c r="O11" s="316"/>
      <c r="P11" s="316">
        <v>2.5247783867345479</v>
      </c>
      <c r="Q11" s="316"/>
      <c r="R11" s="316">
        <v>2.8568737045184269</v>
      </c>
      <c r="S11" s="314"/>
      <c r="T11" s="182"/>
      <c r="U11" s="182"/>
      <c r="V11" s="182"/>
      <c r="W11" s="182"/>
      <c r="X11" s="182"/>
    </row>
    <row r="12" spans="1:24" ht="23.25" customHeight="1" x14ac:dyDescent="0.3">
      <c r="A12" s="38" t="s">
        <v>107</v>
      </c>
      <c r="B12" s="241">
        <v>1853728</v>
      </c>
      <c r="C12" s="315"/>
      <c r="D12" s="241">
        <v>1182832</v>
      </c>
      <c r="E12" s="315"/>
      <c r="F12" s="241">
        <v>3036560</v>
      </c>
      <c r="G12" s="241"/>
      <c r="H12" s="241">
        <v>50018</v>
      </c>
      <c r="I12" s="25"/>
      <c r="J12" s="25">
        <v>29473</v>
      </c>
      <c r="K12" s="241"/>
      <c r="L12" s="240">
        <v>79491</v>
      </c>
      <c r="M12" s="240"/>
      <c r="N12" s="316">
        <v>2.6982383607519549</v>
      </c>
      <c r="O12" s="316"/>
      <c r="P12" s="316">
        <v>2.4917317083068431</v>
      </c>
      <c r="Q12" s="316"/>
      <c r="R12" s="316">
        <v>2.6177977711621043</v>
      </c>
      <c r="S12" s="314"/>
      <c r="T12" s="182"/>
      <c r="U12" s="182"/>
      <c r="V12" s="182"/>
      <c r="W12" s="182"/>
      <c r="X12" s="182"/>
    </row>
    <row r="13" spans="1:24" ht="23.25" customHeight="1" x14ac:dyDescent="0.3">
      <c r="A13" s="38" t="s">
        <v>108</v>
      </c>
      <c r="B13" s="241">
        <v>1646787</v>
      </c>
      <c r="C13" s="315"/>
      <c r="D13" s="241">
        <v>1064624</v>
      </c>
      <c r="E13" s="315"/>
      <c r="F13" s="241">
        <v>2711411</v>
      </c>
      <c r="G13" s="241"/>
      <c r="H13" s="241">
        <v>41858</v>
      </c>
      <c r="I13" s="25"/>
      <c r="J13" s="25">
        <v>28784</v>
      </c>
      <c r="K13" s="241"/>
      <c r="L13" s="240">
        <v>70642</v>
      </c>
      <c r="M13" s="240"/>
      <c r="N13" s="316">
        <v>2.5417980588867897</v>
      </c>
      <c r="O13" s="316"/>
      <c r="P13" s="316">
        <v>2.7036775424938755</v>
      </c>
      <c r="Q13" s="316"/>
      <c r="R13" s="316">
        <v>2.6053593497997909</v>
      </c>
      <c r="S13" s="314"/>
      <c r="T13" s="182"/>
      <c r="U13" s="182"/>
      <c r="V13" s="182"/>
      <c r="W13" s="182"/>
      <c r="X13" s="182"/>
    </row>
    <row r="14" spans="1:24" ht="23.25" customHeight="1" x14ac:dyDescent="0.3">
      <c r="A14" s="38" t="s">
        <v>109</v>
      </c>
      <c r="B14" s="241">
        <v>1443448</v>
      </c>
      <c r="C14" s="315"/>
      <c r="D14" s="241">
        <v>926440</v>
      </c>
      <c r="E14" s="315"/>
      <c r="F14" s="241">
        <v>2369888</v>
      </c>
      <c r="G14" s="241"/>
      <c r="H14" s="241">
        <v>35268</v>
      </c>
      <c r="I14" s="25"/>
      <c r="J14" s="25">
        <v>26372</v>
      </c>
      <c r="K14" s="241"/>
      <c r="L14" s="240">
        <v>61640</v>
      </c>
      <c r="M14" s="240"/>
      <c r="N14" s="316">
        <v>2.4433162815702403</v>
      </c>
      <c r="O14" s="316"/>
      <c r="P14" s="316">
        <v>2.8465955701394585</v>
      </c>
      <c r="Q14" s="316"/>
      <c r="R14" s="316">
        <v>2.6009667967431369</v>
      </c>
      <c r="S14" s="314"/>
      <c r="T14" s="182"/>
      <c r="U14" s="182"/>
      <c r="V14" s="182"/>
      <c r="W14" s="182"/>
      <c r="X14" s="182"/>
    </row>
    <row r="15" spans="1:24" ht="23.25" customHeight="1" x14ac:dyDescent="0.3">
      <c r="A15" s="38" t="s">
        <v>110</v>
      </c>
      <c r="B15" s="241">
        <v>1294807</v>
      </c>
      <c r="C15" s="315"/>
      <c r="D15" s="241">
        <v>807277</v>
      </c>
      <c r="E15" s="315"/>
      <c r="F15" s="241">
        <v>2102084</v>
      </c>
      <c r="G15" s="241"/>
      <c r="H15" s="241">
        <v>31581</v>
      </c>
      <c r="I15" s="25"/>
      <c r="J15" s="25">
        <v>25299</v>
      </c>
      <c r="K15" s="241"/>
      <c r="L15" s="240">
        <v>56880</v>
      </c>
      <c r="M15" s="240"/>
      <c r="N15" s="316">
        <v>2.4390507620054573</v>
      </c>
      <c r="O15" s="316"/>
      <c r="P15" s="316">
        <v>3.1338685482182695</v>
      </c>
      <c r="Q15" s="316"/>
      <c r="R15" s="316">
        <v>2.705886158688235</v>
      </c>
      <c r="S15" s="314"/>
      <c r="T15" s="182"/>
      <c r="U15" s="182"/>
      <c r="V15" s="182"/>
      <c r="W15" s="182"/>
      <c r="X15" s="182"/>
    </row>
    <row r="16" spans="1:24" ht="23.25" customHeight="1" x14ac:dyDescent="0.3">
      <c r="A16" s="38" t="s">
        <v>111</v>
      </c>
      <c r="B16" s="241">
        <v>979988</v>
      </c>
      <c r="C16" s="315"/>
      <c r="D16" s="241">
        <v>567956</v>
      </c>
      <c r="E16" s="315"/>
      <c r="F16" s="241">
        <v>1547944</v>
      </c>
      <c r="G16" s="241"/>
      <c r="H16" s="241">
        <v>23397</v>
      </c>
      <c r="I16" s="25"/>
      <c r="J16" s="25">
        <v>19944</v>
      </c>
      <c r="K16" s="241"/>
      <c r="L16" s="240">
        <v>43341</v>
      </c>
      <c r="M16" s="240"/>
      <c r="N16" s="316">
        <v>2.3874782140189472</v>
      </c>
      <c r="O16" s="316"/>
      <c r="P16" s="316">
        <v>3.5115396263090806</v>
      </c>
      <c r="Q16" s="316"/>
      <c r="R16" s="316">
        <v>2.7999074901934438</v>
      </c>
      <c r="S16" s="314"/>
      <c r="T16" s="182"/>
      <c r="U16" s="182"/>
      <c r="V16" s="182"/>
      <c r="W16" s="182"/>
      <c r="X16" s="182"/>
    </row>
    <row r="17" spans="1:26" ht="23.25" customHeight="1" x14ac:dyDescent="0.3">
      <c r="A17" s="38" t="s">
        <v>112</v>
      </c>
      <c r="B17" s="241">
        <v>705215</v>
      </c>
      <c r="C17" s="315"/>
      <c r="D17" s="241">
        <v>366298</v>
      </c>
      <c r="E17" s="315"/>
      <c r="F17" s="241">
        <v>1071513</v>
      </c>
      <c r="G17" s="241"/>
      <c r="H17" s="241">
        <v>17904</v>
      </c>
      <c r="I17" s="25"/>
      <c r="J17" s="25">
        <v>12627</v>
      </c>
      <c r="K17" s="241"/>
      <c r="L17" s="240">
        <v>30531</v>
      </c>
      <c r="M17" s="240"/>
      <c r="N17" s="316">
        <v>2.5388002240451493</v>
      </c>
      <c r="O17" s="316"/>
      <c r="P17" s="316">
        <v>3.4471932688685167</v>
      </c>
      <c r="Q17" s="316"/>
      <c r="R17" s="316">
        <v>2.8493354723647775</v>
      </c>
      <c r="S17" s="314"/>
      <c r="T17" s="182"/>
      <c r="U17" s="182"/>
      <c r="V17" s="182"/>
      <c r="W17" s="182"/>
      <c r="X17" s="182"/>
    </row>
    <row r="18" spans="1:26" ht="23.25" customHeight="1" x14ac:dyDescent="0.3">
      <c r="A18" s="38" t="s">
        <v>113</v>
      </c>
      <c r="B18" s="241">
        <v>274057</v>
      </c>
      <c r="C18" s="315"/>
      <c r="D18" s="241">
        <v>135917</v>
      </c>
      <c r="E18" s="315"/>
      <c r="F18" s="241">
        <v>409974</v>
      </c>
      <c r="G18" s="241"/>
      <c r="H18" s="241">
        <v>7514</v>
      </c>
      <c r="I18" s="25"/>
      <c r="J18" s="25">
        <v>4640</v>
      </c>
      <c r="K18" s="241"/>
      <c r="L18" s="240">
        <v>12154</v>
      </c>
      <c r="M18" s="240"/>
      <c r="N18" s="316">
        <v>2.741765399168786</v>
      </c>
      <c r="O18" s="316"/>
      <c r="P18" s="316">
        <v>3.4138481573313126</v>
      </c>
      <c r="Q18" s="316"/>
      <c r="R18" s="316">
        <v>2.964578241547025</v>
      </c>
      <c r="S18" s="314"/>
      <c r="T18" s="182"/>
      <c r="U18" s="182"/>
      <c r="V18" s="182"/>
      <c r="W18" s="182"/>
      <c r="X18" s="182"/>
    </row>
    <row r="19" spans="1:26" ht="23.25" customHeight="1" x14ac:dyDescent="0.3">
      <c r="A19" s="38" t="s">
        <v>114</v>
      </c>
      <c r="B19" s="241">
        <v>88026</v>
      </c>
      <c r="C19" s="315"/>
      <c r="D19" s="241">
        <v>36321</v>
      </c>
      <c r="E19" s="315"/>
      <c r="F19" s="241">
        <v>124347</v>
      </c>
      <c r="G19" s="241"/>
      <c r="H19" s="241">
        <v>1928</v>
      </c>
      <c r="I19" s="25"/>
      <c r="J19" s="25">
        <v>952</v>
      </c>
      <c r="K19" s="241"/>
      <c r="L19" s="240">
        <v>2880</v>
      </c>
      <c r="M19" s="240"/>
      <c r="N19" s="316">
        <v>2.1902619680548927</v>
      </c>
      <c r="O19" s="316"/>
      <c r="P19" s="316">
        <v>2.6210732083367749</v>
      </c>
      <c r="Q19" s="316"/>
      <c r="R19" s="316">
        <v>2.3160993027576056</v>
      </c>
      <c r="S19" s="314"/>
      <c r="T19" s="182"/>
      <c r="U19" s="182"/>
      <c r="V19" s="182"/>
      <c r="W19" s="182"/>
      <c r="X19" s="182"/>
    </row>
    <row r="20" spans="1:26" ht="23.25" customHeight="1" x14ac:dyDescent="0.3">
      <c r="A20" s="38" t="s">
        <v>115</v>
      </c>
      <c r="B20" s="241">
        <v>31436</v>
      </c>
      <c r="C20" s="315"/>
      <c r="D20" s="241">
        <v>10781</v>
      </c>
      <c r="E20" s="315"/>
      <c r="F20" s="241">
        <v>42217</v>
      </c>
      <c r="G20" s="241"/>
      <c r="H20" s="241">
        <v>516</v>
      </c>
      <c r="I20" s="25"/>
      <c r="J20" s="25">
        <v>223</v>
      </c>
      <c r="K20" s="241"/>
      <c r="L20" s="240">
        <v>739</v>
      </c>
      <c r="M20" s="240"/>
      <c r="N20" s="316">
        <v>1.6414302074055223</v>
      </c>
      <c r="O20" s="316"/>
      <c r="P20" s="316">
        <v>2.0684537612466376</v>
      </c>
      <c r="Q20" s="316"/>
      <c r="R20" s="316">
        <v>1.750479664590094</v>
      </c>
      <c r="S20" s="314"/>
      <c r="T20" s="182"/>
      <c r="U20" s="182"/>
      <c r="V20" s="182"/>
      <c r="W20" s="182"/>
      <c r="X20" s="182"/>
    </row>
    <row r="21" spans="1:26" ht="23.25" customHeight="1" thickBot="1" x14ac:dyDescent="0.35">
      <c r="A21" s="331" t="s">
        <v>116</v>
      </c>
      <c r="B21" s="332">
        <v>17590</v>
      </c>
      <c r="C21" s="332"/>
      <c r="D21" s="332">
        <v>6297</v>
      </c>
      <c r="E21" s="332"/>
      <c r="F21" s="332">
        <v>23887</v>
      </c>
      <c r="G21" s="332"/>
      <c r="H21" s="332">
        <v>199</v>
      </c>
      <c r="I21" s="332"/>
      <c r="J21" s="332">
        <v>53</v>
      </c>
      <c r="K21" s="332"/>
      <c r="L21" s="349">
        <v>252</v>
      </c>
      <c r="M21" s="349"/>
      <c r="N21" s="350">
        <v>1.1313246162592381</v>
      </c>
      <c r="O21" s="350"/>
      <c r="P21" s="350">
        <v>0.84167063681117993</v>
      </c>
      <c r="Q21" s="350"/>
      <c r="R21" s="350">
        <v>1.0549671369364089</v>
      </c>
      <c r="S21" s="314"/>
      <c r="T21" s="182"/>
      <c r="U21" s="182"/>
      <c r="V21" s="182"/>
      <c r="W21" s="182"/>
      <c r="X21" s="182"/>
    </row>
    <row r="22" spans="1:26" x14ac:dyDescent="0.3">
      <c r="A22" s="347" t="s">
        <v>556</v>
      </c>
      <c r="B22" s="347"/>
      <c r="C22" s="347"/>
      <c r="D22" s="347"/>
      <c r="E22" s="347"/>
      <c r="F22" s="347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</row>
    <row r="23" spans="1:26" x14ac:dyDescent="0.3">
      <c r="A23" s="233" t="s">
        <v>554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</row>
  </sheetData>
  <mergeCells count="6">
    <mergeCell ref="A2:R2"/>
    <mergeCell ref="A3:R3"/>
    <mergeCell ref="A5:A6"/>
    <mergeCell ref="B5:F5"/>
    <mergeCell ref="H5:L5"/>
    <mergeCell ref="N5:R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0" firstPageNumber="0" orientation="landscape" horizontalDpi="300" verticalDpi="300" r:id="rId1"/>
  <headerFooter alignWithMargins="0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zoomScale="90" zoomScaleNormal="90" zoomScaleSheetLayoutView="100" workbookViewId="0"/>
  </sheetViews>
  <sheetFormatPr baseColWidth="10" defaultRowHeight="15" x14ac:dyDescent="0.3"/>
  <cols>
    <col min="1" max="1" width="28.42578125" style="3" customWidth="1"/>
    <col min="2" max="2" width="10.42578125" style="3" customWidth="1"/>
    <col min="3" max="3" width="9.5703125" style="3" customWidth="1"/>
    <col min="4" max="16" width="10.7109375" style="3" customWidth="1"/>
    <col min="17" max="17" width="4" style="3" customWidth="1"/>
    <col min="18" max="24" width="11.28515625" style="3" customWidth="1"/>
    <col min="25" max="16384" width="11.42578125" style="3"/>
  </cols>
  <sheetData>
    <row r="1" spans="1:24" s="4" customFormat="1" ht="12.75" customHeight="1" x14ac:dyDescent="0.3">
      <c r="A1" s="9" t="s">
        <v>203</v>
      </c>
    </row>
    <row r="2" spans="1:24" s="4" customFormat="1" ht="12.75" customHeight="1" x14ac:dyDescent="0.3">
      <c r="A2" s="763" t="s">
        <v>337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</row>
    <row r="3" spans="1:24" s="4" customFormat="1" ht="19.5" customHeight="1" x14ac:dyDescent="0.35">
      <c r="A3" s="755" t="s">
        <v>543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</row>
    <row r="4" spans="1:24" s="4" customFormat="1" ht="12.75" customHeight="1" thickBot="1" x14ac:dyDescent="0.3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24" ht="20.100000000000001" customHeight="1" thickBot="1" x14ac:dyDescent="0.35">
      <c r="A5" s="752" t="s">
        <v>197</v>
      </c>
      <c r="B5" s="750" t="s">
        <v>91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</row>
    <row r="6" spans="1:24" ht="30" customHeight="1" thickBot="1" x14ac:dyDescent="0.35">
      <c r="A6" s="752"/>
      <c r="B6" s="524" t="s">
        <v>42</v>
      </c>
      <c r="C6" s="361" t="s">
        <v>43</v>
      </c>
      <c r="D6" s="524" t="s">
        <v>44</v>
      </c>
      <c r="E6" s="524" t="s">
        <v>45</v>
      </c>
      <c r="F6" s="524" t="s">
        <v>46</v>
      </c>
      <c r="G6" s="524" t="s">
        <v>47</v>
      </c>
      <c r="H6" s="524" t="s">
        <v>48</v>
      </c>
      <c r="I6" s="524" t="s">
        <v>49</v>
      </c>
      <c r="J6" s="524" t="s">
        <v>50</v>
      </c>
      <c r="K6" s="524" t="s">
        <v>51</v>
      </c>
      <c r="L6" s="524" t="s">
        <v>52</v>
      </c>
      <c r="M6" s="524" t="s">
        <v>53</v>
      </c>
      <c r="N6" s="524" t="s">
        <v>54</v>
      </c>
      <c r="O6" s="524" t="s">
        <v>55</v>
      </c>
      <c r="P6" s="750" t="s">
        <v>117</v>
      </c>
      <c r="Q6" s="750"/>
    </row>
    <row r="7" spans="1:24" x14ac:dyDescent="0.3">
      <c r="A7" s="25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25"/>
    </row>
    <row r="8" spans="1:24" x14ac:dyDescent="0.3">
      <c r="A8" s="239" t="s">
        <v>42</v>
      </c>
      <c r="B8" s="6">
        <v>554858</v>
      </c>
      <c r="C8" s="6">
        <v>3</v>
      </c>
      <c r="D8" s="6">
        <v>15870</v>
      </c>
      <c r="E8" s="6">
        <v>83693</v>
      </c>
      <c r="F8" s="6">
        <v>96742</v>
      </c>
      <c r="G8" s="6">
        <v>79491</v>
      </c>
      <c r="H8" s="6">
        <v>70642</v>
      </c>
      <c r="I8" s="6">
        <v>61640</v>
      </c>
      <c r="J8" s="6">
        <v>56880</v>
      </c>
      <c r="K8" s="6">
        <v>43341</v>
      </c>
      <c r="L8" s="6">
        <v>30531</v>
      </c>
      <c r="M8" s="6">
        <v>12154</v>
      </c>
      <c r="N8" s="6">
        <v>2880</v>
      </c>
      <c r="O8" s="6">
        <v>739</v>
      </c>
      <c r="P8" s="6">
        <v>252</v>
      </c>
      <c r="Q8" s="25"/>
    </row>
    <row r="9" spans="1:24" x14ac:dyDescent="0.3">
      <c r="A9" s="2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/>
    </row>
    <row r="10" spans="1:24" x14ac:dyDescent="0.3">
      <c r="A10" s="310" t="s">
        <v>118</v>
      </c>
      <c r="B10" s="6">
        <v>399809</v>
      </c>
      <c r="C10" s="6">
        <v>3</v>
      </c>
      <c r="D10" s="6">
        <v>12590</v>
      </c>
      <c r="E10" s="6">
        <v>61748</v>
      </c>
      <c r="F10" s="6">
        <v>68225</v>
      </c>
      <c r="G10" s="6">
        <v>56500</v>
      </c>
      <c r="H10" s="6">
        <v>50979</v>
      </c>
      <c r="I10" s="6">
        <v>44715</v>
      </c>
      <c r="J10" s="6">
        <v>41361</v>
      </c>
      <c r="K10" s="6">
        <v>31028</v>
      </c>
      <c r="L10" s="6">
        <v>21819</v>
      </c>
      <c r="M10" s="6">
        <v>8179</v>
      </c>
      <c r="N10" s="6">
        <v>2022</v>
      </c>
      <c r="O10" s="6">
        <v>475</v>
      </c>
      <c r="P10" s="6">
        <v>165</v>
      </c>
      <c r="Q10" s="25"/>
    </row>
    <row r="11" spans="1:24" x14ac:dyDescent="0.3">
      <c r="A11" s="310" t="s">
        <v>119</v>
      </c>
      <c r="B11" s="6">
        <v>141730</v>
      </c>
      <c r="C11" s="6"/>
      <c r="D11" s="6">
        <v>3151</v>
      </c>
      <c r="E11" s="6">
        <v>21252</v>
      </c>
      <c r="F11" s="6">
        <v>27580</v>
      </c>
      <c r="G11" s="6">
        <v>21946</v>
      </c>
      <c r="H11" s="6">
        <v>18314</v>
      </c>
      <c r="I11" s="6">
        <v>15257</v>
      </c>
      <c r="J11" s="6">
        <v>13575</v>
      </c>
      <c r="K11" s="6">
        <v>10464</v>
      </c>
      <c r="L11" s="6">
        <v>6886</v>
      </c>
      <c r="M11" s="6">
        <v>2515</v>
      </c>
      <c r="N11" s="6">
        <v>583</v>
      </c>
      <c r="O11" s="6">
        <v>163</v>
      </c>
      <c r="P11" s="6">
        <v>44</v>
      </c>
      <c r="Q11" s="25"/>
      <c r="S11" s="311"/>
      <c r="T11" s="311"/>
      <c r="U11" s="311"/>
      <c r="V11" s="311"/>
      <c r="W11" s="311"/>
      <c r="X11" s="311"/>
    </row>
    <row r="12" spans="1:24" x14ac:dyDescent="0.3">
      <c r="A12" s="310" t="s">
        <v>120</v>
      </c>
      <c r="B12" s="6">
        <v>13319</v>
      </c>
      <c r="C12" s="6"/>
      <c r="D12" s="6">
        <v>129</v>
      </c>
      <c r="E12" s="6">
        <v>693</v>
      </c>
      <c r="F12" s="6">
        <v>937</v>
      </c>
      <c r="G12" s="6">
        <v>1045</v>
      </c>
      <c r="H12" s="6">
        <v>1349</v>
      </c>
      <c r="I12" s="6">
        <v>1668</v>
      </c>
      <c r="J12" s="6">
        <v>1944</v>
      </c>
      <c r="K12" s="6">
        <v>1849</v>
      </c>
      <c r="L12" s="6">
        <v>1826</v>
      </c>
      <c r="M12" s="6">
        <v>1460</v>
      </c>
      <c r="N12" s="6">
        <v>275</v>
      </c>
      <c r="O12" s="6">
        <v>101</v>
      </c>
      <c r="P12" s="6">
        <v>43</v>
      </c>
      <c r="Q12" s="25"/>
    </row>
    <row r="13" spans="1:24" x14ac:dyDescent="0.3">
      <c r="A13" s="17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25"/>
      <c r="S13" s="298"/>
      <c r="T13" s="298"/>
      <c r="U13" s="298"/>
      <c r="V13" s="298"/>
      <c r="W13" s="298"/>
      <c r="X13" s="298"/>
    </row>
    <row r="14" spans="1:24" x14ac:dyDescent="0.3">
      <c r="A14" s="310" t="s">
        <v>154</v>
      </c>
      <c r="B14" s="6">
        <v>53963</v>
      </c>
      <c r="C14" s="6"/>
      <c r="D14" s="6">
        <v>1026</v>
      </c>
      <c r="E14" s="6">
        <v>7431</v>
      </c>
      <c r="F14" s="6">
        <v>10848</v>
      </c>
      <c r="G14" s="6">
        <v>8750</v>
      </c>
      <c r="H14" s="6">
        <v>6948</v>
      </c>
      <c r="I14" s="6">
        <v>5499</v>
      </c>
      <c r="J14" s="6">
        <v>5154</v>
      </c>
      <c r="K14" s="6">
        <v>3949</v>
      </c>
      <c r="L14" s="6">
        <v>2772</v>
      </c>
      <c r="M14" s="6">
        <v>1216</v>
      </c>
      <c r="N14" s="6">
        <v>272</v>
      </c>
      <c r="O14" s="6">
        <v>71</v>
      </c>
      <c r="P14" s="6">
        <v>27</v>
      </c>
      <c r="Q14" s="25"/>
      <c r="R14" s="298"/>
      <c r="T14" s="298"/>
      <c r="U14" s="298"/>
      <c r="V14" s="298"/>
      <c r="W14" s="298"/>
      <c r="X14" s="298"/>
    </row>
    <row r="15" spans="1:24" x14ac:dyDescent="0.3">
      <c r="A15" s="313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25"/>
      <c r="T15" s="298"/>
      <c r="U15" s="298"/>
      <c r="V15" s="298"/>
      <c r="W15" s="298"/>
      <c r="X15" s="298"/>
    </row>
    <row r="16" spans="1:24" x14ac:dyDescent="0.3">
      <c r="A16" s="310" t="s">
        <v>121</v>
      </c>
      <c r="B16" s="6">
        <v>33281</v>
      </c>
      <c r="C16" s="358"/>
      <c r="D16" s="358">
        <v>726</v>
      </c>
      <c r="E16" s="358">
        <v>4451</v>
      </c>
      <c r="F16" s="358">
        <v>5962</v>
      </c>
      <c r="G16" s="358">
        <v>5032</v>
      </c>
      <c r="H16" s="358">
        <v>4311</v>
      </c>
      <c r="I16" s="358">
        <v>3612</v>
      </c>
      <c r="J16" s="358">
        <v>3515</v>
      </c>
      <c r="K16" s="358">
        <v>2702</v>
      </c>
      <c r="L16" s="358">
        <v>1878</v>
      </c>
      <c r="M16" s="358">
        <v>841</v>
      </c>
      <c r="N16" s="358">
        <v>189</v>
      </c>
      <c r="O16" s="358">
        <v>43</v>
      </c>
      <c r="P16" s="6">
        <v>19</v>
      </c>
      <c r="Q16" s="25"/>
      <c r="R16" s="298"/>
      <c r="T16" s="298"/>
      <c r="U16" s="298"/>
      <c r="V16" s="298"/>
      <c r="W16" s="298"/>
      <c r="X16" s="298"/>
    </row>
    <row r="17" spans="1:24" x14ac:dyDescent="0.3">
      <c r="A17" s="310" t="s">
        <v>122</v>
      </c>
      <c r="B17" s="6">
        <v>20158</v>
      </c>
      <c r="C17" s="358"/>
      <c r="D17" s="358">
        <v>297</v>
      </c>
      <c r="E17" s="358">
        <v>2942</v>
      </c>
      <c r="F17" s="358">
        <v>4833</v>
      </c>
      <c r="G17" s="358">
        <v>3661</v>
      </c>
      <c r="H17" s="358">
        <v>2588</v>
      </c>
      <c r="I17" s="358">
        <v>1827</v>
      </c>
      <c r="J17" s="358">
        <v>1573</v>
      </c>
      <c r="K17" s="358">
        <v>1183</v>
      </c>
      <c r="L17" s="358">
        <v>820</v>
      </c>
      <c r="M17" s="358">
        <v>334</v>
      </c>
      <c r="N17" s="358">
        <v>75</v>
      </c>
      <c r="O17" s="358">
        <v>20</v>
      </c>
      <c r="P17" s="6">
        <v>5</v>
      </c>
      <c r="Q17" s="25"/>
      <c r="R17" s="298"/>
      <c r="T17" s="298"/>
      <c r="U17" s="298"/>
      <c r="V17" s="298"/>
      <c r="W17" s="298"/>
      <c r="X17" s="298"/>
    </row>
    <row r="18" spans="1:24" x14ac:dyDescent="0.3">
      <c r="A18" s="310" t="s">
        <v>123</v>
      </c>
      <c r="B18" s="6">
        <v>524</v>
      </c>
      <c r="C18" s="358"/>
      <c r="D18" s="358">
        <v>3</v>
      </c>
      <c r="E18" s="358">
        <v>38</v>
      </c>
      <c r="F18" s="358">
        <v>53</v>
      </c>
      <c r="G18" s="358">
        <v>57</v>
      </c>
      <c r="H18" s="358">
        <v>49</v>
      </c>
      <c r="I18" s="358">
        <v>60</v>
      </c>
      <c r="J18" s="358">
        <v>66</v>
      </c>
      <c r="K18" s="358">
        <v>64</v>
      </c>
      <c r="L18" s="358">
        <v>74</v>
      </c>
      <c r="M18" s="358">
        <v>41</v>
      </c>
      <c r="N18" s="358">
        <v>8</v>
      </c>
      <c r="O18" s="358">
        <v>8</v>
      </c>
      <c r="P18" s="6">
        <v>3</v>
      </c>
      <c r="Q18" s="25"/>
      <c r="R18" s="298"/>
      <c r="T18" s="298"/>
      <c r="U18" s="298"/>
      <c r="V18" s="298"/>
      <c r="W18" s="298"/>
      <c r="X18" s="298"/>
    </row>
    <row r="19" spans="1:24" x14ac:dyDescent="0.3">
      <c r="A19" s="17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25"/>
      <c r="T19" s="298"/>
      <c r="U19" s="298"/>
      <c r="V19" s="298"/>
      <c r="W19" s="298"/>
      <c r="X19" s="298"/>
    </row>
    <row r="20" spans="1:24" x14ac:dyDescent="0.3">
      <c r="A20" s="310" t="s">
        <v>155</v>
      </c>
      <c r="B20" s="6">
        <v>172549</v>
      </c>
      <c r="C20" s="6"/>
      <c r="D20" s="6">
        <v>6014</v>
      </c>
      <c r="E20" s="6">
        <v>28552</v>
      </c>
      <c r="F20" s="6">
        <v>29818</v>
      </c>
      <c r="G20" s="6">
        <v>23857</v>
      </c>
      <c r="H20" s="6">
        <v>21537</v>
      </c>
      <c r="I20" s="6">
        <v>19042</v>
      </c>
      <c r="J20" s="6">
        <v>17340</v>
      </c>
      <c r="K20" s="6">
        <v>13468</v>
      </c>
      <c r="L20" s="6">
        <v>8799</v>
      </c>
      <c r="M20" s="6">
        <v>3161</v>
      </c>
      <c r="N20" s="6">
        <v>716</v>
      </c>
      <c r="O20" s="6">
        <v>189</v>
      </c>
      <c r="P20" s="6">
        <v>56</v>
      </c>
      <c r="Q20" s="25"/>
      <c r="R20" s="298"/>
      <c r="T20" s="298"/>
      <c r="U20" s="298"/>
      <c r="V20" s="298"/>
      <c r="W20" s="298"/>
      <c r="X20" s="298"/>
    </row>
    <row r="21" spans="1:24" x14ac:dyDescent="0.3">
      <c r="A21" s="17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25"/>
      <c r="T21" s="298"/>
      <c r="U21" s="298"/>
      <c r="V21" s="298"/>
      <c r="W21" s="298"/>
      <c r="X21" s="298"/>
    </row>
    <row r="22" spans="1:24" x14ac:dyDescent="0.3">
      <c r="A22" s="310" t="s">
        <v>121</v>
      </c>
      <c r="B22" s="6">
        <v>119879</v>
      </c>
      <c r="C22" s="6"/>
      <c r="D22" s="6">
        <v>4768</v>
      </c>
      <c r="E22" s="6">
        <v>20888</v>
      </c>
      <c r="F22" s="6">
        <v>20479</v>
      </c>
      <c r="G22" s="6">
        <v>16162</v>
      </c>
      <c r="H22" s="6">
        <v>14614</v>
      </c>
      <c r="I22" s="6">
        <v>13020</v>
      </c>
      <c r="J22" s="6">
        <v>11940</v>
      </c>
      <c r="K22" s="6">
        <v>9154</v>
      </c>
      <c r="L22" s="6">
        <v>6013</v>
      </c>
      <c r="M22" s="6">
        <v>2195</v>
      </c>
      <c r="N22" s="6">
        <v>483</v>
      </c>
      <c r="O22" s="6">
        <v>124</v>
      </c>
      <c r="P22" s="6">
        <v>39</v>
      </c>
      <c r="Q22" s="25"/>
      <c r="R22" s="298"/>
      <c r="T22" s="298"/>
      <c r="U22" s="298"/>
      <c r="V22" s="298"/>
      <c r="W22" s="298"/>
      <c r="X22" s="298"/>
    </row>
    <row r="23" spans="1:24" x14ac:dyDescent="0.3">
      <c r="A23" s="310" t="s">
        <v>122</v>
      </c>
      <c r="B23" s="6">
        <v>49585</v>
      </c>
      <c r="C23" s="6"/>
      <c r="D23" s="6">
        <v>1207</v>
      </c>
      <c r="E23" s="6">
        <v>7432</v>
      </c>
      <c r="F23" s="6">
        <v>9047</v>
      </c>
      <c r="G23" s="6">
        <v>7411</v>
      </c>
      <c r="H23" s="6">
        <v>6563</v>
      </c>
      <c r="I23" s="6">
        <v>5530</v>
      </c>
      <c r="J23" s="6">
        <v>4866</v>
      </c>
      <c r="K23" s="6">
        <v>3885</v>
      </c>
      <c r="L23" s="6">
        <v>2502</v>
      </c>
      <c r="M23" s="6">
        <v>876</v>
      </c>
      <c r="N23" s="6">
        <v>201</v>
      </c>
      <c r="O23" s="6">
        <v>51</v>
      </c>
      <c r="P23" s="6">
        <v>14</v>
      </c>
      <c r="Q23" s="25"/>
      <c r="R23" s="298"/>
      <c r="T23" s="298"/>
      <c r="U23" s="298"/>
      <c r="V23" s="298"/>
      <c r="W23" s="298"/>
      <c r="X23" s="298"/>
    </row>
    <row r="24" spans="1:24" x14ac:dyDescent="0.3">
      <c r="A24" s="310" t="s">
        <v>123</v>
      </c>
      <c r="B24" s="6">
        <v>3085</v>
      </c>
      <c r="C24" s="6"/>
      <c r="D24" s="6">
        <v>39</v>
      </c>
      <c r="E24" s="6">
        <v>232</v>
      </c>
      <c r="F24" s="6">
        <v>292</v>
      </c>
      <c r="G24" s="6">
        <v>284</v>
      </c>
      <c r="H24" s="6">
        <v>360</v>
      </c>
      <c r="I24" s="6">
        <v>492</v>
      </c>
      <c r="J24" s="6">
        <v>534</v>
      </c>
      <c r="K24" s="6">
        <v>429</v>
      </c>
      <c r="L24" s="6">
        <v>284</v>
      </c>
      <c r="M24" s="6">
        <v>90</v>
      </c>
      <c r="N24" s="6">
        <v>32</v>
      </c>
      <c r="O24" s="6">
        <v>14</v>
      </c>
      <c r="P24" s="6">
        <v>3</v>
      </c>
      <c r="Q24" s="25"/>
      <c r="R24" s="298"/>
      <c r="T24" s="298"/>
      <c r="U24" s="298"/>
      <c r="V24" s="298"/>
      <c r="W24" s="298"/>
      <c r="X24" s="298"/>
    </row>
    <row r="25" spans="1:24" x14ac:dyDescent="0.3">
      <c r="A25" s="17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25"/>
    </row>
    <row r="26" spans="1:24" x14ac:dyDescent="0.3">
      <c r="A26" s="310" t="s">
        <v>156</v>
      </c>
      <c r="B26" s="6">
        <v>131472</v>
      </c>
      <c r="C26" s="6">
        <v>1</v>
      </c>
      <c r="D26" s="6">
        <v>3558</v>
      </c>
      <c r="E26" s="6">
        <v>19578</v>
      </c>
      <c r="F26" s="6">
        <v>22921</v>
      </c>
      <c r="G26" s="6">
        <v>19082</v>
      </c>
      <c r="H26" s="6">
        <v>16843</v>
      </c>
      <c r="I26" s="6">
        <v>14542</v>
      </c>
      <c r="J26" s="6">
        <v>13367</v>
      </c>
      <c r="K26" s="6">
        <v>10239</v>
      </c>
      <c r="L26" s="6">
        <v>7332</v>
      </c>
      <c r="M26" s="6">
        <v>2887</v>
      </c>
      <c r="N26" s="6">
        <v>813</v>
      </c>
      <c r="O26" s="6">
        <v>235</v>
      </c>
      <c r="P26" s="6">
        <v>74</v>
      </c>
      <c r="Q26" s="25"/>
      <c r="R26" s="298"/>
    </row>
    <row r="27" spans="1:24" x14ac:dyDescent="0.3">
      <c r="A27" s="1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5"/>
    </row>
    <row r="28" spans="1:24" x14ac:dyDescent="0.3">
      <c r="A28" s="310" t="s">
        <v>121</v>
      </c>
      <c r="B28" s="6">
        <v>95916</v>
      </c>
      <c r="C28" s="6">
        <v>1</v>
      </c>
      <c r="D28" s="6">
        <v>2795</v>
      </c>
      <c r="E28" s="6">
        <v>14465</v>
      </c>
      <c r="F28" s="6">
        <v>16510</v>
      </c>
      <c r="G28" s="6">
        <v>13841</v>
      </c>
      <c r="H28" s="6">
        <v>12451</v>
      </c>
      <c r="I28" s="6">
        <v>10712</v>
      </c>
      <c r="J28" s="6">
        <v>9762</v>
      </c>
      <c r="K28" s="6">
        <v>7301</v>
      </c>
      <c r="L28" s="6">
        <v>5233</v>
      </c>
      <c r="M28" s="6">
        <v>2038</v>
      </c>
      <c r="N28" s="6">
        <v>604</v>
      </c>
      <c r="O28" s="6">
        <v>157</v>
      </c>
      <c r="P28" s="6">
        <v>46</v>
      </c>
      <c r="Q28" s="25"/>
      <c r="R28" s="298"/>
    </row>
    <row r="29" spans="1:24" x14ac:dyDescent="0.3">
      <c r="A29" s="310" t="s">
        <v>122</v>
      </c>
      <c r="B29" s="6">
        <v>32911</v>
      </c>
      <c r="C29" s="6"/>
      <c r="D29" s="6">
        <v>721</v>
      </c>
      <c r="E29" s="6">
        <v>4915</v>
      </c>
      <c r="F29" s="6">
        <v>6193</v>
      </c>
      <c r="G29" s="6">
        <v>4988</v>
      </c>
      <c r="H29" s="6">
        <v>4084</v>
      </c>
      <c r="I29" s="6">
        <v>3486</v>
      </c>
      <c r="J29" s="6">
        <v>3217</v>
      </c>
      <c r="K29" s="6">
        <v>2542</v>
      </c>
      <c r="L29" s="6">
        <v>1784</v>
      </c>
      <c r="M29" s="6">
        <v>721</v>
      </c>
      <c r="N29" s="6">
        <v>178</v>
      </c>
      <c r="O29" s="6">
        <v>64</v>
      </c>
      <c r="P29" s="6">
        <v>18</v>
      </c>
      <c r="Q29" s="25"/>
      <c r="R29" s="298"/>
    </row>
    <row r="30" spans="1:24" x14ac:dyDescent="0.3">
      <c r="A30" s="310" t="s">
        <v>123</v>
      </c>
      <c r="B30" s="6">
        <v>2645</v>
      </c>
      <c r="C30" s="6"/>
      <c r="D30" s="6">
        <v>42</v>
      </c>
      <c r="E30" s="6">
        <v>198</v>
      </c>
      <c r="F30" s="6">
        <v>218</v>
      </c>
      <c r="G30" s="6">
        <v>253</v>
      </c>
      <c r="H30" s="6">
        <v>308</v>
      </c>
      <c r="I30" s="6">
        <v>344</v>
      </c>
      <c r="J30" s="6">
        <v>388</v>
      </c>
      <c r="K30" s="6">
        <v>396</v>
      </c>
      <c r="L30" s="6">
        <v>315</v>
      </c>
      <c r="M30" s="6">
        <v>128</v>
      </c>
      <c r="N30" s="6">
        <v>31</v>
      </c>
      <c r="O30" s="6">
        <v>14</v>
      </c>
      <c r="P30" s="6">
        <v>10</v>
      </c>
      <c r="Q30" s="25"/>
    </row>
    <row r="31" spans="1:24" x14ac:dyDescent="0.3">
      <c r="A31" s="1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5"/>
    </row>
    <row r="32" spans="1:24" x14ac:dyDescent="0.3">
      <c r="A32" s="310" t="s">
        <v>157</v>
      </c>
      <c r="B32" s="6">
        <v>86371</v>
      </c>
      <c r="C32" s="6"/>
      <c r="D32" s="6">
        <v>2533</v>
      </c>
      <c r="E32" s="6">
        <v>13386</v>
      </c>
      <c r="F32" s="6">
        <v>15325</v>
      </c>
      <c r="G32" s="6">
        <v>12469</v>
      </c>
      <c r="H32" s="6">
        <v>11079</v>
      </c>
      <c r="I32" s="6">
        <v>9786</v>
      </c>
      <c r="J32" s="6">
        <v>9065</v>
      </c>
      <c r="K32" s="6">
        <v>6508</v>
      </c>
      <c r="L32" s="6">
        <v>4363</v>
      </c>
      <c r="M32" s="6">
        <v>1466</v>
      </c>
      <c r="N32" s="6">
        <v>319</v>
      </c>
      <c r="O32" s="6">
        <v>40</v>
      </c>
      <c r="P32" s="6">
        <v>32</v>
      </c>
      <c r="Q32" s="25"/>
    </row>
    <row r="33" spans="1:17" x14ac:dyDescent="0.3">
      <c r="A33" s="1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5"/>
    </row>
    <row r="34" spans="1:17" x14ac:dyDescent="0.3">
      <c r="A34" s="310" t="s">
        <v>121</v>
      </c>
      <c r="B34" s="6">
        <v>60504</v>
      </c>
      <c r="C34" s="6"/>
      <c r="D34" s="6">
        <v>1945</v>
      </c>
      <c r="E34" s="6">
        <v>9609</v>
      </c>
      <c r="F34" s="6">
        <v>10606</v>
      </c>
      <c r="G34" s="6">
        <v>8746</v>
      </c>
      <c r="H34" s="6">
        <v>7708</v>
      </c>
      <c r="I34" s="6">
        <v>6790</v>
      </c>
      <c r="J34" s="6">
        <v>6254</v>
      </c>
      <c r="K34" s="6">
        <v>4444</v>
      </c>
      <c r="L34" s="6">
        <v>3111</v>
      </c>
      <c r="M34" s="6">
        <v>1026</v>
      </c>
      <c r="N34" s="6">
        <v>218</v>
      </c>
      <c r="O34" s="6">
        <v>23</v>
      </c>
      <c r="P34" s="6">
        <v>24</v>
      </c>
      <c r="Q34" s="25"/>
    </row>
    <row r="35" spans="1:17" x14ac:dyDescent="0.3">
      <c r="A35" s="310" t="s">
        <v>122</v>
      </c>
      <c r="B35" s="6">
        <v>23530</v>
      </c>
      <c r="C35" s="6"/>
      <c r="D35" s="6">
        <v>566</v>
      </c>
      <c r="E35" s="6">
        <v>3668</v>
      </c>
      <c r="F35" s="6">
        <v>4529</v>
      </c>
      <c r="G35" s="6">
        <v>3520</v>
      </c>
      <c r="H35" s="6">
        <v>3098</v>
      </c>
      <c r="I35" s="6">
        <v>2669</v>
      </c>
      <c r="J35" s="6">
        <v>2425</v>
      </c>
      <c r="K35" s="6">
        <v>1681</v>
      </c>
      <c r="L35" s="6">
        <v>994</v>
      </c>
      <c r="M35" s="6">
        <v>312</v>
      </c>
      <c r="N35" s="6">
        <v>57</v>
      </c>
      <c r="O35" s="6">
        <v>10</v>
      </c>
      <c r="P35" s="6">
        <v>1</v>
      </c>
      <c r="Q35" s="25"/>
    </row>
    <row r="36" spans="1:17" x14ac:dyDescent="0.3">
      <c r="A36" s="310" t="s">
        <v>123</v>
      </c>
      <c r="B36" s="6">
        <v>2337</v>
      </c>
      <c r="C36" s="6"/>
      <c r="D36" s="6">
        <v>22</v>
      </c>
      <c r="E36" s="6">
        <v>109</v>
      </c>
      <c r="F36" s="6">
        <v>190</v>
      </c>
      <c r="G36" s="6">
        <v>203</v>
      </c>
      <c r="H36" s="6">
        <v>273</v>
      </c>
      <c r="I36" s="6">
        <v>327</v>
      </c>
      <c r="J36" s="6">
        <v>386</v>
      </c>
      <c r="K36" s="6">
        <v>383</v>
      </c>
      <c r="L36" s="6">
        <v>258</v>
      </c>
      <c r="M36" s="6">
        <v>128</v>
      </c>
      <c r="N36" s="6">
        <v>44</v>
      </c>
      <c r="O36" s="6">
        <v>7</v>
      </c>
      <c r="P36" s="6">
        <v>7</v>
      </c>
      <c r="Q36" s="25"/>
    </row>
    <row r="37" spans="1:17" x14ac:dyDescent="0.3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</row>
    <row r="38" spans="1:17" x14ac:dyDescent="0.3">
      <c r="A38" s="310" t="s">
        <v>158</v>
      </c>
      <c r="B38" s="6">
        <v>110411</v>
      </c>
      <c r="C38" s="6">
        <v>1</v>
      </c>
      <c r="D38" s="6">
        <v>2734</v>
      </c>
      <c r="E38" s="6">
        <v>14730</v>
      </c>
      <c r="F38" s="6">
        <v>17806</v>
      </c>
      <c r="G38" s="6">
        <v>15319</v>
      </c>
      <c r="H38" s="6">
        <v>14231</v>
      </c>
      <c r="I38" s="6">
        <v>12763</v>
      </c>
      <c r="J38" s="6">
        <v>11950</v>
      </c>
      <c r="K38" s="6">
        <v>9173</v>
      </c>
      <c r="L38" s="6">
        <v>7263</v>
      </c>
      <c r="M38" s="6">
        <v>3419</v>
      </c>
      <c r="N38" s="6">
        <v>757</v>
      </c>
      <c r="O38" s="6">
        <v>202</v>
      </c>
      <c r="P38" s="6">
        <v>63</v>
      </c>
      <c r="Q38" s="25"/>
    </row>
    <row r="39" spans="1:17" x14ac:dyDescent="0.3">
      <c r="A39" s="1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5"/>
    </row>
    <row r="40" spans="1:17" x14ac:dyDescent="0.3">
      <c r="A40" s="310" t="s">
        <v>121</v>
      </c>
      <c r="B40" s="6">
        <v>90162</v>
      </c>
      <c r="C40" s="6">
        <v>1</v>
      </c>
      <c r="D40" s="6">
        <v>2352</v>
      </c>
      <c r="E40" s="6">
        <v>12321</v>
      </c>
      <c r="F40" s="6">
        <v>14649</v>
      </c>
      <c r="G40" s="6">
        <v>12707</v>
      </c>
      <c r="H40" s="6">
        <v>11894</v>
      </c>
      <c r="I40" s="6">
        <v>10575</v>
      </c>
      <c r="J40" s="6">
        <v>9886</v>
      </c>
      <c r="K40" s="6">
        <v>7426</v>
      </c>
      <c r="L40" s="6">
        <v>5582</v>
      </c>
      <c r="M40" s="6">
        <v>2077</v>
      </c>
      <c r="N40" s="6">
        <v>527</v>
      </c>
      <c r="O40" s="6">
        <v>128</v>
      </c>
      <c r="P40" s="6">
        <v>37</v>
      </c>
      <c r="Q40" s="25"/>
    </row>
    <row r="41" spans="1:17" x14ac:dyDescent="0.3">
      <c r="A41" s="310" t="s">
        <v>122</v>
      </c>
      <c r="B41" s="6">
        <v>15526</v>
      </c>
      <c r="C41" s="6"/>
      <c r="D41" s="6">
        <v>359</v>
      </c>
      <c r="E41" s="6">
        <v>2293</v>
      </c>
      <c r="F41" s="6">
        <v>2973</v>
      </c>
      <c r="G41" s="6">
        <v>2364</v>
      </c>
      <c r="H41" s="6">
        <v>1978</v>
      </c>
      <c r="I41" s="6">
        <v>1743</v>
      </c>
      <c r="J41" s="6">
        <v>1494</v>
      </c>
      <c r="K41" s="6">
        <v>1170</v>
      </c>
      <c r="L41" s="6">
        <v>786</v>
      </c>
      <c r="M41" s="6">
        <v>272</v>
      </c>
      <c r="N41" s="6">
        <v>70</v>
      </c>
      <c r="O41" s="6">
        <v>18</v>
      </c>
      <c r="P41" s="6">
        <v>6</v>
      </c>
      <c r="Q41" s="25"/>
    </row>
    <row r="42" spans="1:17" x14ac:dyDescent="0.3">
      <c r="A42" s="310" t="s">
        <v>123</v>
      </c>
      <c r="B42" s="6">
        <v>4723</v>
      </c>
      <c r="C42" s="6"/>
      <c r="D42" s="6">
        <v>23</v>
      </c>
      <c r="E42" s="6">
        <v>116</v>
      </c>
      <c r="F42" s="6">
        <v>184</v>
      </c>
      <c r="G42" s="6">
        <v>248</v>
      </c>
      <c r="H42" s="6">
        <v>359</v>
      </c>
      <c r="I42" s="6">
        <v>445</v>
      </c>
      <c r="J42" s="6">
        <v>570</v>
      </c>
      <c r="K42" s="6">
        <v>577</v>
      </c>
      <c r="L42" s="6">
        <v>895</v>
      </c>
      <c r="M42" s="6">
        <v>1070</v>
      </c>
      <c r="N42" s="6">
        <v>160</v>
      </c>
      <c r="O42" s="6">
        <v>56</v>
      </c>
      <c r="P42" s="6">
        <v>20</v>
      </c>
      <c r="Q42" s="25"/>
    </row>
    <row r="43" spans="1:17" x14ac:dyDescent="0.3">
      <c r="A43" s="1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5"/>
    </row>
    <row r="44" spans="1:17" x14ac:dyDescent="0.3">
      <c r="A44" s="310" t="s">
        <v>159</v>
      </c>
      <c r="B44" s="6">
        <v>92</v>
      </c>
      <c r="C44" s="6">
        <v>1</v>
      </c>
      <c r="D44" s="6">
        <v>5</v>
      </c>
      <c r="E44" s="6">
        <v>16</v>
      </c>
      <c r="F44" s="6">
        <v>24</v>
      </c>
      <c r="G44" s="6">
        <v>14</v>
      </c>
      <c r="H44" s="6">
        <v>4</v>
      </c>
      <c r="I44" s="6">
        <v>8</v>
      </c>
      <c r="J44" s="6">
        <v>4</v>
      </c>
      <c r="K44" s="6">
        <v>4</v>
      </c>
      <c r="L44" s="6">
        <v>2</v>
      </c>
      <c r="M44" s="6">
        <v>5</v>
      </c>
      <c r="N44" s="6">
        <v>3</v>
      </c>
      <c r="O44" s="6">
        <v>2</v>
      </c>
      <c r="P44" s="6">
        <v>0</v>
      </c>
      <c r="Q44" s="25"/>
    </row>
    <row r="45" spans="1:17" x14ac:dyDescent="0.3">
      <c r="A45" s="1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5"/>
    </row>
    <row r="46" spans="1:17" x14ac:dyDescent="0.3">
      <c r="A46" s="310" t="s">
        <v>121</v>
      </c>
      <c r="B46" s="6">
        <v>67</v>
      </c>
      <c r="C46" s="6">
        <v>1</v>
      </c>
      <c r="D46" s="6">
        <v>4</v>
      </c>
      <c r="E46" s="6">
        <v>14</v>
      </c>
      <c r="F46" s="6">
        <v>19</v>
      </c>
      <c r="G46" s="6">
        <v>12</v>
      </c>
      <c r="H46" s="6">
        <v>1</v>
      </c>
      <c r="I46" s="6">
        <v>6</v>
      </c>
      <c r="J46" s="6">
        <v>4</v>
      </c>
      <c r="K46" s="6">
        <v>1</v>
      </c>
      <c r="L46" s="6">
        <v>2</v>
      </c>
      <c r="M46" s="6">
        <v>2</v>
      </c>
      <c r="N46" s="6">
        <v>1</v>
      </c>
      <c r="O46" s="6"/>
      <c r="P46" s="6"/>
      <c r="Q46" s="25"/>
    </row>
    <row r="47" spans="1:17" x14ac:dyDescent="0.3">
      <c r="A47" s="310" t="s">
        <v>122</v>
      </c>
      <c r="B47" s="6">
        <v>20</v>
      </c>
      <c r="C47" s="6"/>
      <c r="D47" s="6">
        <v>1</v>
      </c>
      <c r="E47" s="6">
        <v>2</v>
      </c>
      <c r="F47" s="6">
        <v>5</v>
      </c>
      <c r="G47" s="6">
        <v>2</v>
      </c>
      <c r="H47" s="6">
        <v>3</v>
      </c>
      <c r="I47" s="6">
        <v>2</v>
      </c>
      <c r="J47" s="6"/>
      <c r="K47" s="6">
        <v>3</v>
      </c>
      <c r="L47" s="6"/>
      <c r="M47" s="6"/>
      <c r="N47" s="6">
        <v>2</v>
      </c>
      <c r="O47" s="6"/>
      <c r="P47" s="6"/>
      <c r="Q47" s="25"/>
    </row>
    <row r="48" spans="1:17" ht="15.75" thickBot="1" x14ac:dyDescent="0.35">
      <c r="A48" s="359" t="s">
        <v>123</v>
      </c>
      <c r="B48" s="360">
        <v>5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>
        <v>3</v>
      </c>
      <c r="N48" s="360"/>
      <c r="O48" s="360">
        <v>2</v>
      </c>
      <c r="P48" s="360"/>
      <c r="Q48" s="335"/>
    </row>
    <row r="49" spans="1:17" ht="17.25" customHeight="1" x14ac:dyDescent="0.3">
      <c r="A49" s="765" t="s">
        <v>554</v>
      </c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5"/>
    </row>
  </sheetData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7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="90" zoomScaleNormal="90" zoomScaleSheetLayoutView="100" workbookViewId="0"/>
  </sheetViews>
  <sheetFormatPr baseColWidth="10" defaultRowHeight="15" x14ac:dyDescent="0.3"/>
  <cols>
    <col min="1" max="1" width="29" style="3" customWidth="1"/>
    <col min="2" max="2" width="13.5703125" style="3" customWidth="1"/>
    <col min="3" max="16" width="10.7109375" style="3" customWidth="1"/>
    <col min="17" max="17" width="1.7109375" style="3" customWidth="1"/>
    <col min="18" max="22" width="11.28515625" style="3" customWidth="1"/>
    <col min="23" max="16384" width="11.42578125" style="3"/>
  </cols>
  <sheetData>
    <row r="1" spans="1:22" s="4" customFormat="1" ht="12.75" customHeight="1" x14ac:dyDescent="0.3">
      <c r="A1" s="9" t="s">
        <v>203</v>
      </c>
      <c r="R1" s="362"/>
    </row>
    <row r="2" spans="1:22" s="4" customFormat="1" ht="12.75" customHeight="1" x14ac:dyDescent="0.3">
      <c r="A2" s="757" t="s">
        <v>338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362"/>
    </row>
    <row r="3" spans="1:22" s="4" customFormat="1" ht="18.75" x14ac:dyDescent="0.35">
      <c r="A3" s="755" t="s">
        <v>586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362"/>
    </row>
    <row r="4" spans="1:22" s="4" customFormat="1" ht="12.75" customHeight="1" thickBot="1" x14ac:dyDescent="0.3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62"/>
    </row>
    <row r="5" spans="1:22" ht="20.100000000000001" customHeight="1" thickBot="1" x14ac:dyDescent="0.35">
      <c r="A5" s="752" t="s">
        <v>197</v>
      </c>
      <c r="B5" s="753" t="s">
        <v>161</v>
      </c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34"/>
    </row>
    <row r="6" spans="1:22" ht="30" customHeight="1" thickBot="1" x14ac:dyDescent="0.35">
      <c r="A6" s="752"/>
      <c r="B6" s="524" t="s">
        <v>42</v>
      </c>
      <c r="C6" s="524" t="s">
        <v>43</v>
      </c>
      <c r="D6" s="524" t="s">
        <v>44</v>
      </c>
      <c r="E6" s="524" t="s">
        <v>45</v>
      </c>
      <c r="F6" s="524" t="s">
        <v>46</v>
      </c>
      <c r="G6" s="524" t="s">
        <v>47</v>
      </c>
      <c r="H6" s="524" t="s">
        <v>48</v>
      </c>
      <c r="I6" s="524" t="s">
        <v>49</v>
      </c>
      <c r="J6" s="524" t="s">
        <v>50</v>
      </c>
      <c r="K6" s="524" t="s">
        <v>51</v>
      </c>
      <c r="L6" s="524" t="s">
        <v>52</v>
      </c>
      <c r="M6" s="524" t="s">
        <v>53</v>
      </c>
      <c r="N6" s="524" t="s">
        <v>54</v>
      </c>
      <c r="O6" s="524" t="s">
        <v>55</v>
      </c>
      <c r="P6" s="750" t="s">
        <v>117</v>
      </c>
      <c r="Q6" s="750"/>
      <c r="R6" s="34"/>
    </row>
    <row r="7" spans="1:22" x14ac:dyDescent="0.3">
      <c r="A7" s="25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25"/>
      <c r="R7" s="34"/>
    </row>
    <row r="8" spans="1:22" x14ac:dyDescent="0.3">
      <c r="A8" s="528" t="s">
        <v>42</v>
      </c>
      <c r="B8" s="6">
        <v>38802</v>
      </c>
      <c r="C8" s="523"/>
      <c r="D8" s="6">
        <v>249</v>
      </c>
      <c r="E8" s="6">
        <v>1946</v>
      </c>
      <c r="F8" s="6">
        <v>3122</v>
      </c>
      <c r="G8" s="6">
        <v>3672</v>
      </c>
      <c r="H8" s="6">
        <v>4417</v>
      </c>
      <c r="I8" s="6">
        <v>4906</v>
      </c>
      <c r="J8" s="6">
        <v>5780</v>
      </c>
      <c r="K8" s="6">
        <v>5267</v>
      </c>
      <c r="L8" s="6">
        <v>4848</v>
      </c>
      <c r="M8" s="6">
        <v>3333</v>
      </c>
      <c r="N8" s="6">
        <v>894</v>
      </c>
      <c r="O8" s="6">
        <v>252</v>
      </c>
      <c r="P8" s="6">
        <v>116</v>
      </c>
      <c r="Q8" s="312"/>
      <c r="R8" s="34"/>
    </row>
    <row r="9" spans="1:22" x14ac:dyDescent="0.3">
      <c r="A9" s="25"/>
      <c r="B9" s="6"/>
      <c r="C9" s="52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/>
      <c r="R9" s="34"/>
    </row>
    <row r="10" spans="1:22" x14ac:dyDescent="0.3">
      <c r="A10" s="310" t="s">
        <v>118</v>
      </c>
      <c r="B10" s="6">
        <v>23427</v>
      </c>
      <c r="C10" s="523"/>
      <c r="D10" s="6">
        <v>216</v>
      </c>
      <c r="E10" s="6">
        <v>1543</v>
      </c>
      <c r="F10" s="6">
        <v>2429</v>
      </c>
      <c r="G10" s="6">
        <v>2689</v>
      </c>
      <c r="H10" s="6">
        <v>3047</v>
      </c>
      <c r="I10" s="6">
        <v>3200</v>
      </c>
      <c r="J10" s="6">
        <v>3515</v>
      </c>
      <c r="K10" s="6">
        <v>2961</v>
      </c>
      <c r="L10" s="6">
        <v>2344</v>
      </c>
      <c r="M10" s="6">
        <v>1073</v>
      </c>
      <c r="N10" s="6">
        <v>302</v>
      </c>
      <c r="O10" s="6">
        <v>75</v>
      </c>
      <c r="P10" s="6">
        <v>33</v>
      </c>
      <c r="Q10" s="25"/>
      <c r="R10" s="34"/>
    </row>
    <row r="11" spans="1:22" x14ac:dyDescent="0.3">
      <c r="A11" s="310" t="s">
        <v>119</v>
      </c>
      <c r="B11" s="6">
        <v>5724</v>
      </c>
      <c r="C11" s="523"/>
      <c r="D11" s="6">
        <v>31</v>
      </c>
      <c r="E11" s="6">
        <v>386</v>
      </c>
      <c r="F11" s="6">
        <v>626</v>
      </c>
      <c r="G11" s="6">
        <v>702</v>
      </c>
      <c r="H11" s="6">
        <v>738</v>
      </c>
      <c r="I11" s="6">
        <v>767</v>
      </c>
      <c r="J11" s="6">
        <v>801</v>
      </c>
      <c r="K11" s="6">
        <v>692</v>
      </c>
      <c r="L11" s="6">
        <v>549</v>
      </c>
      <c r="M11" s="6">
        <v>309</v>
      </c>
      <c r="N11" s="6">
        <v>87</v>
      </c>
      <c r="O11" s="6">
        <v>23</v>
      </c>
      <c r="P11" s="6">
        <v>13</v>
      </c>
      <c r="Q11" s="25"/>
      <c r="R11" s="34"/>
      <c r="S11" s="311"/>
      <c r="T11" s="311"/>
      <c r="U11" s="311"/>
      <c r="V11" s="311"/>
    </row>
    <row r="12" spans="1:22" x14ac:dyDescent="0.3">
      <c r="A12" s="310" t="s">
        <v>120</v>
      </c>
      <c r="B12" s="6">
        <v>9651</v>
      </c>
      <c r="C12" s="523"/>
      <c r="D12" s="6">
        <v>2</v>
      </c>
      <c r="E12" s="6">
        <v>17</v>
      </c>
      <c r="F12" s="6">
        <v>67</v>
      </c>
      <c r="G12" s="6">
        <v>281</v>
      </c>
      <c r="H12" s="6">
        <v>632</v>
      </c>
      <c r="I12" s="6">
        <v>939</v>
      </c>
      <c r="J12" s="6">
        <v>1464</v>
      </c>
      <c r="K12" s="6">
        <v>1614</v>
      </c>
      <c r="L12" s="6">
        <v>1955</v>
      </c>
      <c r="M12" s="6">
        <v>1951</v>
      </c>
      <c r="N12" s="6">
        <v>505</v>
      </c>
      <c r="O12" s="6">
        <v>154</v>
      </c>
      <c r="P12" s="6">
        <v>70</v>
      </c>
      <c r="Q12" s="25"/>
      <c r="R12" s="34"/>
    </row>
    <row r="13" spans="1:22" x14ac:dyDescent="0.3">
      <c r="A13" s="25"/>
      <c r="B13" s="302"/>
      <c r="C13" s="484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25"/>
      <c r="R13" s="34"/>
      <c r="S13" s="298"/>
      <c r="T13" s="298"/>
      <c r="U13" s="298"/>
      <c r="V13" s="298"/>
    </row>
    <row r="14" spans="1:22" x14ac:dyDescent="0.3">
      <c r="A14" s="310" t="s">
        <v>154</v>
      </c>
      <c r="B14" s="6">
        <v>2198</v>
      </c>
      <c r="C14" s="523"/>
      <c r="D14" s="6">
        <v>12</v>
      </c>
      <c r="E14" s="6">
        <v>76</v>
      </c>
      <c r="F14" s="6">
        <v>183</v>
      </c>
      <c r="G14" s="6">
        <v>249</v>
      </c>
      <c r="H14" s="6">
        <v>271</v>
      </c>
      <c r="I14" s="6">
        <v>273</v>
      </c>
      <c r="J14" s="6">
        <v>321</v>
      </c>
      <c r="K14" s="6">
        <v>297</v>
      </c>
      <c r="L14" s="6">
        <v>273</v>
      </c>
      <c r="M14" s="6">
        <v>158</v>
      </c>
      <c r="N14" s="6">
        <v>51</v>
      </c>
      <c r="O14" s="6">
        <v>24</v>
      </c>
      <c r="P14" s="6">
        <v>10</v>
      </c>
      <c r="Q14" s="312"/>
      <c r="R14" s="34"/>
      <c r="S14" s="298"/>
      <c r="T14" s="298"/>
      <c r="U14" s="298"/>
      <c r="V14" s="298"/>
    </row>
    <row r="15" spans="1:22" x14ac:dyDescent="0.3">
      <c r="A15" s="17"/>
      <c r="B15" s="302"/>
      <c r="C15" s="484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25"/>
      <c r="R15" s="34"/>
      <c r="S15" s="298"/>
      <c r="T15" s="298"/>
      <c r="U15" s="298"/>
      <c r="V15" s="298"/>
    </row>
    <row r="16" spans="1:22" x14ac:dyDescent="0.3">
      <c r="A16" s="310" t="s">
        <v>121</v>
      </c>
      <c r="B16" s="6">
        <v>1343</v>
      </c>
      <c r="C16" s="523"/>
      <c r="D16" s="6">
        <v>9</v>
      </c>
      <c r="E16" s="6">
        <v>49</v>
      </c>
      <c r="F16" s="6">
        <v>118</v>
      </c>
      <c r="G16" s="6">
        <v>147</v>
      </c>
      <c r="H16" s="6">
        <v>166</v>
      </c>
      <c r="I16" s="6">
        <v>177</v>
      </c>
      <c r="J16" s="6">
        <v>197</v>
      </c>
      <c r="K16" s="6">
        <v>194</v>
      </c>
      <c r="L16" s="6">
        <v>162</v>
      </c>
      <c r="M16" s="6">
        <v>85</v>
      </c>
      <c r="N16" s="6">
        <v>26</v>
      </c>
      <c r="O16" s="6">
        <v>8</v>
      </c>
      <c r="P16" s="6">
        <v>5</v>
      </c>
      <c r="Q16" s="25"/>
      <c r="R16" s="34"/>
      <c r="S16" s="298"/>
      <c r="T16" s="298"/>
      <c r="U16" s="298"/>
      <c r="V16" s="298"/>
    </row>
    <row r="17" spans="1:22" x14ac:dyDescent="0.3">
      <c r="A17" s="310" t="s">
        <v>122</v>
      </c>
      <c r="B17" s="6">
        <v>597</v>
      </c>
      <c r="C17" s="523"/>
      <c r="D17" s="6">
        <v>3</v>
      </c>
      <c r="E17" s="6">
        <v>27</v>
      </c>
      <c r="F17" s="6">
        <v>64</v>
      </c>
      <c r="G17" s="6">
        <v>93</v>
      </c>
      <c r="H17" s="6">
        <v>91</v>
      </c>
      <c r="I17" s="6">
        <v>72</v>
      </c>
      <c r="J17" s="6">
        <v>88</v>
      </c>
      <c r="K17" s="6">
        <v>58</v>
      </c>
      <c r="L17" s="6">
        <v>52</v>
      </c>
      <c r="M17" s="6">
        <v>30</v>
      </c>
      <c r="N17" s="6">
        <v>11</v>
      </c>
      <c r="O17" s="6">
        <v>7</v>
      </c>
      <c r="P17" s="6">
        <v>1</v>
      </c>
      <c r="Q17" s="25"/>
      <c r="R17" s="34"/>
      <c r="S17" s="298"/>
      <c r="T17" s="298"/>
      <c r="U17" s="298"/>
      <c r="V17" s="298"/>
    </row>
    <row r="18" spans="1:22" x14ac:dyDescent="0.3">
      <c r="A18" s="310" t="s">
        <v>123</v>
      </c>
      <c r="B18" s="6">
        <v>258</v>
      </c>
      <c r="C18" s="523"/>
      <c r="D18" s="6"/>
      <c r="E18" s="6"/>
      <c r="F18" s="6">
        <v>1</v>
      </c>
      <c r="G18" s="6">
        <v>9</v>
      </c>
      <c r="H18" s="6">
        <v>14</v>
      </c>
      <c r="I18" s="6">
        <v>24</v>
      </c>
      <c r="J18" s="6">
        <v>36</v>
      </c>
      <c r="K18" s="6">
        <v>45</v>
      </c>
      <c r="L18" s="6">
        <v>59</v>
      </c>
      <c r="M18" s="6">
        <v>43</v>
      </c>
      <c r="N18" s="6">
        <v>14</v>
      </c>
      <c r="O18" s="6">
        <v>9</v>
      </c>
      <c r="P18" s="6">
        <v>4</v>
      </c>
      <c r="Q18" s="25"/>
      <c r="R18" s="34"/>
      <c r="S18" s="298"/>
      <c r="T18" s="298"/>
      <c r="U18" s="298"/>
      <c r="V18" s="298"/>
    </row>
    <row r="19" spans="1:22" x14ac:dyDescent="0.3">
      <c r="A19" s="25"/>
      <c r="B19" s="302"/>
      <c r="C19" s="484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25"/>
      <c r="R19" s="34"/>
      <c r="S19" s="298"/>
      <c r="T19" s="298"/>
      <c r="U19" s="298"/>
      <c r="V19" s="298"/>
    </row>
    <row r="20" spans="1:22" x14ac:dyDescent="0.3">
      <c r="A20" s="310" t="s">
        <v>160</v>
      </c>
      <c r="B20" s="6">
        <v>6378</v>
      </c>
      <c r="C20" s="523"/>
      <c r="D20" s="6">
        <v>47</v>
      </c>
      <c r="E20" s="6">
        <v>366</v>
      </c>
      <c r="F20" s="6">
        <v>481</v>
      </c>
      <c r="G20" s="6">
        <v>618</v>
      </c>
      <c r="H20" s="6">
        <v>739</v>
      </c>
      <c r="I20" s="6">
        <v>852</v>
      </c>
      <c r="J20" s="6">
        <v>1035</v>
      </c>
      <c r="K20" s="6">
        <v>951</v>
      </c>
      <c r="L20" s="6">
        <v>801</v>
      </c>
      <c r="M20" s="6">
        <v>348</v>
      </c>
      <c r="N20" s="6">
        <v>96</v>
      </c>
      <c r="O20" s="6">
        <v>32</v>
      </c>
      <c r="P20" s="6">
        <v>12</v>
      </c>
      <c r="Q20" s="312"/>
      <c r="R20" s="34"/>
      <c r="S20" s="298"/>
      <c r="T20" s="298"/>
      <c r="U20" s="298"/>
      <c r="V20" s="298"/>
    </row>
    <row r="21" spans="1:22" x14ac:dyDescent="0.3">
      <c r="A21" s="25"/>
      <c r="B21" s="302"/>
      <c r="C21" s="484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25"/>
      <c r="R21" s="34"/>
      <c r="S21" s="298"/>
      <c r="T21" s="298"/>
      <c r="U21" s="298"/>
      <c r="V21" s="298"/>
    </row>
    <row r="22" spans="1:22" x14ac:dyDescent="0.3">
      <c r="A22" s="310" t="s">
        <v>121</v>
      </c>
      <c r="B22" s="6">
        <v>3648</v>
      </c>
      <c r="C22" s="523"/>
      <c r="D22" s="6">
        <v>34</v>
      </c>
      <c r="E22" s="6">
        <v>248</v>
      </c>
      <c r="F22" s="6">
        <v>312</v>
      </c>
      <c r="G22" s="6">
        <v>392</v>
      </c>
      <c r="H22" s="6">
        <v>450</v>
      </c>
      <c r="I22" s="6">
        <v>499</v>
      </c>
      <c r="J22" s="6">
        <v>569</v>
      </c>
      <c r="K22" s="6">
        <v>489</v>
      </c>
      <c r="L22" s="6">
        <v>411</v>
      </c>
      <c r="M22" s="6">
        <v>180</v>
      </c>
      <c r="N22" s="6">
        <v>47</v>
      </c>
      <c r="O22" s="6">
        <v>12</v>
      </c>
      <c r="P22" s="6">
        <v>5</v>
      </c>
      <c r="Q22" s="25"/>
      <c r="R22" s="34"/>
      <c r="S22" s="298"/>
      <c r="T22" s="298"/>
      <c r="U22" s="298"/>
      <c r="V22" s="298"/>
    </row>
    <row r="23" spans="1:22" x14ac:dyDescent="0.3">
      <c r="A23" s="310" t="s">
        <v>122</v>
      </c>
      <c r="B23" s="6">
        <v>1603</v>
      </c>
      <c r="C23" s="523"/>
      <c r="D23" s="6">
        <v>12</v>
      </c>
      <c r="E23" s="6">
        <v>113</v>
      </c>
      <c r="F23" s="6">
        <v>158</v>
      </c>
      <c r="G23" s="6">
        <v>188</v>
      </c>
      <c r="H23" s="6">
        <v>203</v>
      </c>
      <c r="I23" s="6">
        <v>210</v>
      </c>
      <c r="J23" s="6">
        <v>207</v>
      </c>
      <c r="K23" s="6">
        <v>205</v>
      </c>
      <c r="L23" s="6">
        <v>178</v>
      </c>
      <c r="M23" s="6">
        <v>92</v>
      </c>
      <c r="N23" s="6">
        <v>23</v>
      </c>
      <c r="O23" s="6">
        <v>9</v>
      </c>
      <c r="P23" s="6">
        <v>5</v>
      </c>
      <c r="Q23" s="25"/>
      <c r="R23" s="34"/>
      <c r="S23" s="298"/>
      <c r="T23" s="298"/>
      <c r="U23" s="298"/>
      <c r="V23" s="298"/>
    </row>
    <row r="24" spans="1:22" x14ac:dyDescent="0.3">
      <c r="A24" s="310" t="s">
        <v>123</v>
      </c>
      <c r="B24" s="6">
        <v>1127</v>
      </c>
      <c r="C24" s="523"/>
      <c r="D24" s="6">
        <v>1</v>
      </c>
      <c r="E24" s="6">
        <v>5</v>
      </c>
      <c r="F24" s="6">
        <v>11</v>
      </c>
      <c r="G24" s="6">
        <v>38</v>
      </c>
      <c r="H24" s="6">
        <v>86</v>
      </c>
      <c r="I24" s="6">
        <v>143</v>
      </c>
      <c r="J24" s="6">
        <v>259</v>
      </c>
      <c r="K24" s="6">
        <v>257</v>
      </c>
      <c r="L24" s="6">
        <v>212</v>
      </c>
      <c r="M24" s="6">
        <v>76</v>
      </c>
      <c r="N24" s="6">
        <v>26</v>
      </c>
      <c r="O24" s="6">
        <v>11</v>
      </c>
      <c r="P24" s="6">
        <v>2</v>
      </c>
      <c r="Q24" s="25"/>
      <c r="R24" s="34"/>
      <c r="S24" s="298"/>
      <c r="T24" s="298"/>
      <c r="U24" s="298"/>
      <c r="V24" s="298"/>
    </row>
    <row r="25" spans="1:22" x14ac:dyDescent="0.3">
      <c r="A25" s="25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25"/>
      <c r="R25" s="34"/>
    </row>
    <row r="26" spans="1:22" x14ac:dyDescent="0.3">
      <c r="A26" s="310" t="s">
        <v>156</v>
      </c>
      <c r="B26" s="6">
        <v>7987</v>
      </c>
      <c r="C26" s="6"/>
      <c r="D26" s="6">
        <v>50</v>
      </c>
      <c r="E26" s="6">
        <v>471</v>
      </c>
      <c r="F26" s="6">
        <v>751</v>
      </c>
      <c r="G26" s="6">
        <v>826</v>
      </c>
      <c r="H26" s="6">
        <v>985</v>
      </c>
      <c r="I26" s="6">
        <v>1056</v>
      </c>
      <c r="J26" s="6">
        <v>1218</v>
      </c>
      <c r="K26" s="6">
        <v>1065</v>
      </c>
      <c r="L26" s="6">
        <v>895</v>
      </c>
      <c r="M26" s="6">
        <v>455</v>
      </c>
      <c r="N26" s="6">
        <v>150</v>
      </c>
      <c r="O26" s="6">
        <v>41</v>
      </c>
      <c r="P26" s="6">
        <v>24</v>
      </c>
      <c r="Q26" s="312"/>
      <c r="R26" s="34"/>
    </row>
    <row r="27" spans="1:22" x14ac:dyDescent="0.3">
      <c r="A27" s="2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5"/>
      <c r="R27" s="34"/>
    </row>
    <row r="28" spans="1:22" x14ac:dyDescent="0.3">
      <c r="A28" s="310" t="s">
        <v>121</v>
      </c>
      <c r="B28" s="6">
        <v>5182</v>
      </c>
      <c r="C28" s="6"/>
      <c r="D28" s="6">
        <v>43</v>
      </c>
      <c r="E28" s="6">
        <v>360</v>
      </c>
      <c r="F28" s="6">
        <v>555</v>
      </c>
      <c r="G28" s="6">
        <v>588</v>
      </c>
      <c r="H28" s="6">
        <v>680</v>
      </c>
      <c r="I28" s="6">
        <v>724</v>
      </c>
      <c r="J28" s="6">
        <v>774</v>
      </c>
      <c r="K28" s="6">
        <v>625</v>
      </c>
      <c r="L28" s="6">
        <v>504</v>
      </c>
      <c r="M28" s="6">
        <v>227</v>
      </c>
      <c r="N28" s="6">
        <v>76</v>
      </c>
      <c r="O28" s="6">
        <v>20</v>
      </c>
      <c r="P28" s="6">
        <v>6</v>
      </c>
      <c r="Q28" s="25"/>
      <c r="R28" s="34"/>
    </row>
    <row r="29" spans="1:22" x14ac:dyDescent="0.3">
      <c r="A29" s="310" t="s">
        <v>122</v>
      </c>
      <c r="B29" s="6">
        <v>1569</v>
      </c>
      <c r="C29" s="6"/>
      <c r="D29" s="6">
        <v>7</v>
      </c>
      <c r="E29" s="6">
        <v>108</v>
      </c>
      <c r="F29" s="6">
        <v>183</v>
      </c>
      <c r="G29" s="6">
        <v>186</v>
      </c>
      <c r="H29" s="6">
        <v>204</v>
      </c>
      <c r="I29" s="6">
        <v>201</v>
      </c>
      <c r="J29" s="6">
        <v>215</v>
      </c>
      <c r="K29" s="6">
        <v>180</v>
      </c>
      <c r="L29" s="6">
        <v>139</v>
      </c>
      <c r="M29" s="6">
        <v>104</v>
      </c>
      <c r="N29" s="6">
        <v>32</v>
      </c>
      <c r="O29" s="6">
        <v>4</v>
      </c>
      <c r="P29" s="6">
        <v>6</v>
      </c>
      <c r="Q29" s="25"/>
      <c r="R29" s="34"/>
    </row>
    <row r="30" spans="1:22" x14ac:dyDescent="0.3">
      <c r="A30" s="310" t="s">
        <v>123</v>
      </c>
      <c r="B30" s="6">
        <v>1236</v>
      </c>
      <c r="C30" s="6"/>
      <c r="D30" s="6"/>
      <c r="E30" s="6">
        <v>3</v>
      </c>
      <c r="F30" s="6">
        <v>13</v>
      </c>
      <c r="G30" s="6">
        <v>52</v>
      </c>
      <c r="H30" s="6">
        <v>101</v>
      </c>
      <c r="I30" s="6">
        <v>131</v>
      </c>
      <c r="J30" s="6">
        <v>229</v>
      </c>
      <c r="K30" s="6">
        <v>260</v>
      </c>
      <c r="L30" s="6">
        <v>252</v>
      </c>
      <c r="M30" s="6">
        <v>124</v>
      </c>
      <c r="N30" s="6">
        <v>42</v>
      </c>
      <c r="O30" s="6">
        <v>17</v>
      </c>
      <c r="P30" s="6">
        <v>12</v>
      </c>
      <c r="Q30" s="25"/>
      <c r="R30" s="34"/>
    </row>
    <row r="31" spans="1:22" x14ac:dyDescent="0.3">
      <c r="A31" s="2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5"/>
      <c r="R31" s="34"/>
    </row>
    <row r="32" spans="1:22" x14ac:dyDescent="0.3">
      <c r="A32" s="310" t="s">
        <v>157</v>
      </c>
      <c r="B32" s="6">
        <v>6793</v>
      </c>
      <c r="C32" s="6"/>
      <c r="D32" s="6">
        <v>58</v>
      </c>
      <c r="E32" s="6">
        <v>413</v>
      </c>
      <c r="F32" s="6">
        <v>662</v>
      </c>
      <c r="G32" s="6">
        <v>708</v>
      </c>
      <c r="H32" s="6">
        <v>776</v>
      </c>
      <c r="I32" s="6">
        <v>896</v>
      </c>
      <c r="J32" s="6">
        <v>1078</v>
      </c>
      <c r="K32" s="6">
        <v>955</v>
      </c>
      <c r="L32" s="6">
        <v>750</v>
      </c>
      <c r="M32" s="6">
        <v>366</v>
      </c>
      <c r="N32" s="6">
        <v>101</v>
      </c>
      <c r="O32" s="6">
        <v>17</v>
      </c>
      <c r="P32" s="6">
        <v>13</v>
      </c>
      <c r="Q32" s="312"/>
      <c r="R32" s="34"/>
    </row>
    <row r="33" spans="1:18" x14ac:dyDescent="0.3">
      <c r="A33" s="2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5"/>
      <c r="R33" s="34"/>
    </row>
    <row r="34" spans="1:18" x14ac:dyDescent="0.3">
      <c r="A34" s="310" t="s">
        <v>121</v>
      </c>
      <c r="B34" s="6">
        <v>4438</v>
      </c>
      <c r="C34" s="6"/>
      <c r="D34" s="6">
        <v>55</v>
      </c>
      <c r="E34" s="6">
        <v>340</v>
      </c>
      <c r="F34" s="6">
        <v>531</v>
      </c>
      <c r="G34" s="6">
        <v>559</v>
      </c>
      <c r="H34" s="6">
        <v>561</v>
      </c>
      <c r="I34" s="6">
        <v>602</v>
      </c>
      <c r="J34" s="6">
        <v>667</v>
      </c>
      <c r="K34" s="6">
        <v>515</v>
      </c>
      <c r="L34" s="6">
        <v>391</v>
      </c>
      <c r="M34" s="6">
        <v>159</v>
      </c>
      <c r="N34" s="6">
        <v>45</v>
      </c>
      <c r="O34" s="6">
        <v>9</v>
      </c>
      <c r="P34" s="6">
        <v>4</v>
      </c>
      <c r="Q34" s="25"/>
      <c r="R34" s="34"/>
    </row>
    <row r="35" spans="1:18" x14ac:dyDescent="0.3">
      <c r="A35" s="310" t="s">
        <v>122</v>
      </c>
      <c r="B35" s="6">
        <v>887</v>
      </c>
      <c r="C35" s="6"/>
      <c r="D35" s="6">
        <v>3</v>
      </c>
      <c r="E35" s="6">
        <v>68</v>
      </c>
      <c r="F35" s="6">
        <v>115</v>
      </c>
      <c r="G35" s="6">
        <v>110</v>
      </c>
      <c r="H35" s="6">
        <v>105</v>
      </c>
      <c r="I35" s="6">
        <v>125</v>
      </c>
      <c r="J35" s="6">
        <v>141</v>
      </c>
      <c r="K35" s="6">
        <v>112</v>
      </c>
      <c r="L35" s="6">
        <v>75</v>
      </c>
      <c r="M35" s="6">
        <v>28</v>
      </c>
      <c r="N35" s="6">
        <v>5</v>
      </c>
      <c r="O35" s="6"/>
      <c r="P35" s="6"/>
      <c r="Q35" s="25"/>
      <c r="R35" s="34"/>
    </row>
    <row r="36" spans="1:18" x14ac:dyDescent="0.3">
      <c r="A36" s="310" t="s">
        <v>123</v>
      </c>
      <c r="B36" s="6">
        <v>1468</v>
      </c>
      <c r="C36" s="6"/>
      <c r="D36" s="6"/>
      <c r="E36" s="6">
        <v>5</v>
      </c>
      <c r="F36" s="6">
        <v>16</v>
      </c>
      <c r="G36" s="6">
        <v>39</v>
      </c>
      <c r="H36" s="6">
        <v>110</v>
      </c>
      <c r="I36" s="6">
        <v>169</v>
      </c>
      <c r="J36" s="6">
        <v>270</v>
      </c>
      <c r="K36" s="6">
        <v>328</v>
      </c>
      <c r="L36" s="6">
        <v>284</v>
      </c>
      <c r="M36" s="6">
        <v>179</v>
      </c>
      <c r="N36" s="6">
        <v>51</v>
      </c>
      <c r="O36" s="6">
        <v>8</v>
      </c>
      <c r="P36" s="6">
        <v>9</v>
      </c>
      <c r="Q36" s="25"/>
      <c r="R36" s="34"/>
    </row>
    <row r="37" spans="1:18" x14ac:dyDescent="0.3">
      <c r="A37" s="2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  <c r="R37" s="34"/>
    </row>
    <row r="38" spans="1:18" x14ac:dyDescent="0.3">
      <c r="A38" s="310" t="s">
        <v>158</v>
      </c>
      <c r="B38" s="6">
        <v>15410</v>
      </c>
      <c r="C38" s="6"/>
      <c r="D38" s="6">
        <v>82</v>
      </c>
      <c r="E38" s="6">
        <v>620</v>
      </c>
      <c r="F38" s="6">
        <v>1045</v>
      </c>
      <c r="G38" s="6">
        <v>1269</v>
      </c>
      <c r="H38" s="6">
        <v>1644</v>
      </c>
      <c r="I38" s="6">
        <v>1827</v>
      </c>
      <c r="J38" s="6">
        <v>2126</v>
      </c>
      <c r="K38" s="6">
        <v>1996</v>
      </c>
      <c r="L38" s="6">
        <v>2122</v>
      </c>
      <c r="M38" s="6">
        <v>1997</v>
      </c>
      <c r="N38" s="6">
        <v>491</v>
      </c>
      <c r="O38" s="6">
        <v>135</v>
      </c>
      <c r="P38" s="6">
        <v>56</v>
      </c>
      <c r="Q38" s="312"/>
      <c r="R38" s="34"/>
    </row>
    <row r="39" spans="1:18" x14ac:dyDescent="0.3">
      <c r="A39" s="2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5"/>
      <c r="R39" s="34"/>
    </row>
    <row r="40" spans="1:18" x14ac:dyDescent="0.3">
      <c r="A40" s="310" t="s">
        <v>121</v>
      </c>
      <c r="B40" s="6">
        <v>8799</v>
      </c>
      <c r="C40" s="6"/>
      <c r="D40" s="6">
        <v>75</v>
      </c>
      <c r="E40" s="6">
        <v>546</v>
      </c>
      <c r="F40" s="6">
        <v>913</v>
      </c>
      <c r="G40" s="6">
        <v>1002</v>
      </c>
      <c r="H40" s="6">
        <v>1188</v>
      </c>
      <c r="I40" s="6">
        <v>1196</v>
      </c>
      <c r="J40" s="6">
        <v>1306</v>
      </c>
      <c r="K40" s="6">
        <v>1137</v>
      </c>
      <c r="L40" s="6">
        <v>871</v>
      </c>
      <c r="M40" s="6">
        <v>420</v>
      </c>
      <c r="N40" s="6">
        <v>108</v>
      </c>
      <c r="O40" s="6">
        <v>25</v>
      </c>
      <c r="P40" s="6">
        <v>12</v>
      </c>
      <c r="Q40" s="25"/>
      <c r="R40" s="34"/>
    </row>
    <row r="41" spans="1:18" x14ac:dyDescent="0.3">
      <c r="A41" s="310" t="s">
        <v>122</v>
      </c>
      <c r="B41" s="6">
        <v>1067</v>
      </c>
      <c r="C41" s="6"/>
      <c r="D41" s="6">
        <v>6</v>
      </c>
      <c r="E41" s="6">
        <v>70</v>
      </c>
      <c r="F41" s="6">
        <v>106</v>
      </c>
      <c r="G41" s="6">
        <v>125</v>
      </c>
      <c r="H41" s="6">
        <v>135</v>
      </c>
      <c r="I41" s="6">
        <v>159</v>
      </c>
      <c r="J41" s="6">
        <v>150</v>
      </c>
      <c r="K41" s="6">
        <v>137</v>
      </c>
      <c r="L41" s="6">
        <v>105</v>
      </c>
      <c r="M41" s="6">
        <v>55</v>
      </c>
      <c r="N41" s="6">
        <v>15</v>
      </c>
      <c r="O41" s="6">
        <v>3</v>
      </c>
      <c r="P41" s="6">
        <v>1</v>
      </c>
      <c r="Q41" s="25"/>
      <c r="R41" s="34"/>
    </row>
    <row r="42" spans="1:18" x14ac:dyDescent="0.3">
      <c r="A42" s="310" t="s">
        <v>123</v>
      </c>
      <c r="B42" s="6">
        <v>5544</v>
      </c>
      <c r="C42" s="6"/>
      <c r="D42" s="6">
        <v>1</v>
      </c>
      <c r="E42" s="6">
        <v>4</v>
      </c>
      <c r="F42" s="6">
        <v>26</v>
      </c>
      <c r="G42" s="6">
        <v>142</v>
      </c>
      <c r="H42" s="6">
        <v>321</v>
      </c>
      <c r="I42" s="6">
        <v>472</v>
      </c>
      <c r="J42" s="6">
        <v>670</v>
      </c>
      <c r="K42" s="6">
        <v>722</v>
      </c>
      <c r="L42" s="6">
        <v>1146</v>
      </c>
      <c r="M42" s="6">
        <v>1522</v>
      </c>
      <c r="N42" s="6">
        <v>368</v>
      </c>
      <c r="O42" s="6">
        <v>107</v>
      </c>
      <c r="P42" s="6">
        <v>43</v>
      </c>
      <c r="Q42" s="25"/>
      <c r="R42" s="34"/>
    </row>
    <row r="43" spans="1:18" x14ac:dyDescent="0.3">
      <c r="A43" s="2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5"/>
      <c r="R43" s="34"/>
    </row>
    <row r="44" spans="1:18" x14ac:dyDescent="0.3">
      <c r="A44" s="310" t="s">
        <v>159</v>
      </c>
      <c r="B44" s="6">
        <v>36</v>
      </c>
      <c r="C44" s="6"/>
      <c r="D44" s="6"/>
      <c r="E44" s="6"/>
      <c r="F44" s="6"/>
      <c r="G44" s="6">
        <v>2</v>
      </c>
      <c r="H44" s="6">
        <v>2</v>
      </c>
      <c r="I44" s="6">
        <v>2</v>
      </c>
      <c r="J44" s="6">
        <v>2</v>
      </c>
      <c r="K44" s="6">
        <v>3</v>
      </c>
      <c r="L44" s="6">
        <v>7</v>
      </c>
      <c r="M44" s="6">
        <v>9</v>
      </c>
      <c r="N44" s="6">
        <v>5</v>
      </c>
      <c r="O44" s="6">
        <v>3</v>
      </c>
      <c r="P44" s="6">
        <v>1</v>
      </c>
      <c r="Q44" s="312"/>
      <c r="R44" s="34"/>
    </row>
    <row r="45" spans="1:18" x14ac:dyDescent="0.3">
      <c r="A45" s="2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5"/>
      <c r="R45" s="34"/>
    </row>
    <row r="46" spans="1:18" x14ac:dyDescent="0.3">
      <c r="A46" s="310" t="s">
        <v>121</v>
      </c>
      <c r="B46" s="6">
        <v>17</v>
      </c>
      <c r="C46" s="6"/>
      <c r="D46" s="6"/>
      <c r="E46" s="6"/>
      <c r="F46" s="6"/>
      <c r="G46" s="6">
        <v>1</v>
      </c>
      <c r="H46" s="6">
        <v>2</v>
      </c>
      <c r="I46" s="6">
        <v>2</v>
      </c>
      <c r="J46" s="6">
        <v>2</v>
      </c>
      <c r="K46" s="6">
        <v>1</v>
      </c>
      <c r="L46" s="6">
        <v>5</v>
      </c>
      <c r="M46" s="6">
        <v>2</v>
      </c>
      <c r="N46" s="6"/>
      <c r="O46" s="6">
        <v>1</v>
      </c>
      <c r="P46" s="6">
        <v>1</v>
      </c>
      <c r="Q46" s="25"/>
      <c r="R46" s="34"/>
    </row>
    <row r="47" spans="1:18" x14ac:dyDescent="0.3">
      <c r="A47" s="310" t="s">
        <v>122</v>
      </c>
      <c r="B47" s="6">
        <v>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1</v>
      </c>
      <c r="O47" s="6"/>
      <c r="P47" s="6"/>
      <c r="Q47" s="25"/>
      <c r="R47" s="34"/>
    </row>
    <row r="48" spans="1:18" ht="15.75" thickBot="1" x14ac:dyDescent="0.35">
      <c r="A48" s="359" t="s">
        <v>123</v>
      </c>
      <c r="B48" s="360">
        <v>18</v>
      </c>
      <c r="C48" s="360"/>
      <c r="D48" s="360"/>
      <c r="E48" s="360"/>
      <c r="F48" s="360"/>
      <c r="G48" s="360">
        <v>1</v>
      </c>
      <c r="H48" s="360"/>
      <c r="I48" s="360"/>
      <c r="J48" s="360"/>
      <c r="K48" s="360">
        <v>2</v>
      </c>
      <c r="L48" s="360">
        <v>2</v>
      </c>
      <c r="M48" s="360">
        <v>7</v>
      </c>
      <c r="N48" s="360">
        <v>4</v>
      </c>
      <c r="O48" s="360">
        <v>2</v>
      </c>
      <c r="P48" s="360"/>
      <c r="Q48" s="335"/>
      <c r="R48" s="34"/>
    </row>
    <row r="49" spans="1:18" x14ac:dyDescent="0.3">
      <c r="A49" s="761" t="s">
        <v>478</v>
      </c>
      <c r="B49" s="761"/>
      <c r="C49" s="761"/>
      <c r="D49" s="761"/>
      <c r="E49" s="761"/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34"/>
    </row>
    <row r="50" spans="1:18" x14ac:dyDescent="0.3">
      <c r="A50" s="765" t="s">
        <v>554</v>
      </c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34"/>
    </row>
    <row r="51" spans="1:18" x14ac:dyDescent="0.3">
      <c r="A51" s="34"/>
    </row>
  </sheetData>
  <mergeCells count="7">
    <mergeCell ref="A50:Q50"/>
    <mergeCell ref="A2:Q2"/>
    <mergeCell ref="A3:Q3"/>
    <mergeCell ref="A5:A6"/>
    <mergeCell ref="B5:Q5"/>
    <mergeCell ref="P6:Q6"/>
    <mergeCell ref="A49:Q49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showGridLines="0" zoomScaleNormal="100" workbookViewId="0"/>
  </sheetViews>
  <sheetFormatPr baseColWidth="10" defaultRowHeight="15" x14ac:dyDescent="0.3"/>
  <cols>
    <col min="1" max="1" width="27.7109375" style="3" customWidth="1"/>
    <col min="2" max="2" width="10.140625" style="3" customWidth="1"/>
    <col min="3" max="3" width="10.7109375" style="3" customWidth="1"/>
    <col min="4" max="4" width="8.28515625" style="3" bestFit="1" customWidth="1"/>
    <col min="5" max="5" width="8.85546875" style="3" customWidth="1"/>
    <col min="6" max="6" width="8.7109375" style="3" customWidth="1"/>
    <col min="7" max="7" width="8.28515625" style="3" bestFit="1" customWidth="1"/>
    <col min="8" max="8" width="8" style="3" customWidth="1"/>
    <col min="9" max="9" width="8.85546875" style="3" bestFit="1" customWidth="1"/>
    <col min="10" max="10" width="9" style="3" bestFit="1" customWidth="1"/>
    <col min="11" max="12" width="8.7109375" style="3" bestFit="1" customWidth="1"/>
    <col min="13" max="13" width="7.7109375" style="3" customWidth="1"/>
    <col min="14" max="14" width="8.7109375" style="3" customWidth="1"/>
    <col min="15" max="15" width="8.140625" style="3" customWidth="1"/>
    <col min="16" max="16" width="8.28515625" style="3" customWidth="1"/>
    <col min="17" max="17" width="2.140625" style="3" customWidth="1"/>
    <col min="18" max="20" width="11.28515625" style="3" customWidth="1"/>
    <col min="21" max="21" width="23" style="3" customWidth="1"/>
    <col min="22" max="40" width="11.28515625" style="3" customWidth="1"/>
    <col min="41" max="16384" width="11.42578125" style="3"/>
  </cols>
  <sheetData>
    <row r="1" spans="1:40" s="4" customFormat="1" ht="12.75" customHeight="1" x14ac:dyDescent="0.3">
      <c r="A1" s="9" t="s">
        <v>203</v>
      </c>
      <c r="R1" s="362"/>
    </row>
    <row r="2" spans="1:40" s="4" customFormat="1" ht="12.75" customHeight="1" x14ac:dyDescent="0.3">
      <c r="A2" s="757" t="s">
        <v>339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362"/>
    </row>
    <row r="3" spans="1:40" s="4" customFormat="1" ht="18" customHeight="1" x14ac:dyDescent="0.35">
      <c r="A3" s="755" t="s">
        <v>544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362"/>
    </row>
    <row r="4" spans="1:40" s="4" customFormat="1" ht="12.75" customHeight="1" thickBot="1" x14ac:dyDescent="0.3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62"/>
    </row>
    <row r="5" spans="1:40" ht="20.100000000000001" customHeight="1" thickBot="1" x14ac:dyDescent="0.35">
      <c r="A5" s="752" t="s">
        <v>466</v>
      </c>
      <c r="B5" s="753" t="s">
        <v>467</v>
      </c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34"/>
    </row>
    <row r="6" spans="1:40" ht="30" customHeight="1" thickBot="1" x14ac:dyDescent="0.35">
      <c r="A6" s="752"/>
      <c r="B6" s="566" t="s">
        <v>42</v>
      </c>
      <c r="C6" s="566" t="s">
        <v>43</v>
      </c>
      <c r="D6" s="566" t="s">
        <v>44</v>
      </c>
      <c r="E6" s="566" t="s">
        <v>45</v>
      </c>
      <c r="F6" s="566" t="s">
        <v>46</v>
      </c>
      <c r="G6" s="566" t="s">
        <v>47</v>
      </c>
      <c r="H6" s="566" t="s">
        <v>48</v>
      </c>
      <c r="I6" s="566" t="s">
        <v>49</v>
      </c>
      <c r="J6" s="566" t="s">
        <v>50</v>
      </c>
      <c r="K6" s="566" t="s">
        <v>51</v>
      </c>
      <c r="L6" s="566" t="s">
        <v>52</v>
      </c>
      <c r="M6" s="566" t="s">
        <v>53</v>
      </c>
      <c r="N6" s="566" t="s">
        <v>54</v>
      </c>
      <c r="O6" s="566" t="s">
        <v>55</v>
      </c>
      <c r="P6" s="750" t="s">
        <v>117</v>
      </c>
      <c r="Q6" s="750"/>
      <c r="R6" s="34"/>
    </row>
    <row r="7" spans="1:40" ht="12.75" customHeight="1" x14ac:dyDescent="0.3">
      <c r="A7" s="573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34"/>
    </row>
    <row r="8" spans="1:40" x14ac:dyDescent="0.3">
      <c r="A8" s="567" t="s">
        <v>124</v>
      </c>
      <c r="B8" s="6">
        <v>1348</v>
      </c>
      <c r="C8" s="6"/>
      <c r="D8" s="6">
        <v>21</v>
      </c>
      <c r="E8" s="6">
        <v>121</v>
      </c>
      <c r="F8" s="6">
        <v>196</v>
      </c>
      <c r="G8" s="6">
        <v>195</v>
      </c>
      <c r="H8" s="6">
        <v>204</v>
      </c>
      <c r="I8" s="6">
        <v>153</v>
      </c>
      <c r="J8" s="6">
        <v>156</v>
      </c>
      <c r="K8" s="6">
        <v>129</v>
      </c>
      <c r="L8" s="6">
        <v>102</v>
      </c>
      <c r="M8" s="6">
        <v>50</v>
      </c>
      <c r="N8" s="6">
        <v>15</v>
      </c>
      <c r="O8" s="6">
        <v>3</v>
      </c>
      <c r="P8" s="6">
        <v>3</v>
      </c>
      <c r="Q8" s="576"/>
      <c r="R8" s="34"/>
    </row>
    <row r="9" spans="1:40" x14ac:dyDescent="0.3">
      <c r="A9" s="2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576"/>
      <c r="R9" s="34"/>
    </row>
    <row r="10" spans="1:40" s="5" customFormat="1" x14ac:dyDescent="0.3">
      <c r="A10" s="577" t="s">
        <v>118</v>
      </c>
      <c r="B10" s="523">
        <v>906</v>
      </c>
      <c r="C10" s="523"/>
      <c r="D10" s="523">
        <v>12</v>
      </c>
      <c r="E10" s="523">
        <v>71</v>
      </c>
      <c r="F10" s="523">
        <v>117</v>
      </c>
      <c r="G10" s="523">
        <v>123</v>
      </c>
      <c r="H10" s="523">
        <v>140</v>
      </c>
      <c r="I10" s="523">
        <v>122</v>
      </c>
      <c r="J10" s="523">
        <v>113</v>
      </c>
      <c r="K10" s="523">
        <v>93</v>
      </c>
      <c r="L10" s="523">
        <v>65</v>
      </c>
      <c r="M10" s="523">
        <v>39</v>
      </c>
      <c r="N10" s="523">
        <v>8</v>
      </c>
      <c r="O10" s="523">
        <v>2</v>
      </c>
      <c r="P10" s="523">
        <v>1</v>
      </c>
      <c r="Q10" s="80"/>
      <c r="R10" s="83"/>
    </row>
    <row r="11" spans="1:40" s="5" customFormat="1" x14ac:dyDescent="0.3">
      <c r="A11" s="577" t="s">
        <v>119</v>
      </c>
      <c r="B11" s="523">
        <v>409</v>
      </c>
      <c r="C11" s="523"/>
      <c r="D11" s="523">
        <v>9</v>
      </c>
      <c r="E11" s="523">
        <v>50</v>
      </c>
      <c r="F11" s="523">
        <v>75</v>
      </c>
      <c r="G11" s="523">
        <v>72</v>
      </c>
      <c r="H11" s="523">
        <v>59</v>
      </c>
      <c r="I11" s="523">
        <v>30</v>
      </c>
      <c r="J11" s="523">
        <v>41</v>
      </c>
      <c r="K11" s="523">
        <v>26</v>
      </c>
      <c r="L11" s="523">
        <v>27</v>
      </c>
      <c r="M11" s="523">
        <v>10</v>
      </c>
      <c r="N11" s="523">
        <v>7</v>
      </c>
      <c r="O11" s="523">
        <v>1</v>
      </c>
      <c r="P11" s="523">
        <v>2</v>
      </c>
      <c r="Q11" s="80"/>
      <c r="R11" s="83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</row>
    <row r="12" spans="1:40" s="5" customFormat="1" x14ac:dyDescent="0.3">
      <c r="A12" s="577" t="s">
        <v>120</v>
      </c>
      <c r="B12" s="523">
        <v>33</v>
      </c>
      <c r="C12" s="523"/>
      <c r="D12" s="523"/>
      <c r="E12" s="523"/>
      <c r="F12" s="523">
        <v>4</v>
      </c>
      <c r="G12" s="523"/>
      <c r="H12" s="523">
        <v>5</v>
      </c>
      <c r="I12" s="523">
        <v>1</v>
      </c>
      <c r="J12" s="523">
        <v>2</v>
      </c>
      <c r="K12" s="523">
        <v>10</v>
      </c>
      <c r="L12" s="523">
        <v>10</v>
      </c>
      <c r="M12" s="523">
        <v>1</v>
      </c>
      <c r="N12" s="523"/>
      <c r="O12" s="523"/>
      <c r="P12" s="523"/>
      <c r="Q12" s="80"/>
      <c r="R12" s="83"/>
    </row>
    <row r="13" spans="1:40" x14ac:dyDescent="0.3">
      <c r="A13" s="25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25"/>
      <c r="R13" s="34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</row>
    <row r="14" spans="1:40" x14ac:dyDescent="0.3">
      <c r="A14" s="310" t="s">
        <v>154</v>
      </c>
      <c r="B14" s="6">
        <v>84</v>
      </c>
      <c r="C14" s="6"/>
      <c r="D14" s="6">
        <v>2</v>
      </c>
      <c r="E14" s="6">
        <v>10</v>
      </c>
      <c r="F14" s="6">
        <v>8</v>
      </c>
      <c r="G14" s="6">
        <v>19</v>
      </c>
      <c r="H14" s="6">
        <v>13</v>
      </c>
      <c r="I14" s="6">
        <v>7</v>
      </c>
      <c r="J14" s="6">
        <v>8</v>
      </c>
      <c r="K14" s="6">
        <v>10</v>
      </c>
      <c r="L14" s="6">
        <v>3</v>
      </c>
      <c r="M14" s="6">
        <v>3</v>
      </c>
      <c r="N14" s="6">
        <v>1</v>
      </c>
      <c r="O14" s="6"/>
      <c r="P14" s="6"/>
      <c r="Q14" s="25"/>
      <c r="R14" s="34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</row>
    <row r="15" spans="1:40" x14ac:dyDescent="0.3">
      <c r="A15" s="25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25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</row>
    <row r="16" spans="1:40" x14ac:dyDescent="0.3">
      <c r="A16" s="310" t="s">
        <v>121</v>
      </c>
      <c r="B16" s="6">
        <v>46</v>
      </c>
      <c r="C16" s="6"/>
      <c r="D16" s="6">
        <v>1</v>
      </c>
      <c r="E16" s="6">
        <v>2</v>
      </c>
      <c r="F16" s="6">
        <v>4</v>
      </c>
      <c r="G16" s="6">
        <v>11</v>
      </c>
      <c r="H16" s="6">
        <v>8</v>
      </c>
      <c r="I16" s="6">
        <v>4</v>
      </c>
      <c r="J16" s="6">
        <v>5</v>
      </c>
      <c r="K16" s="6">
        <v>6</v>
      </c>
      <c r="L16" s="6">
        <v>1</v>
      </c>
      <c r="M16" s="6">
        <v>3</v>
      </c>
      <c r="N16" s="6">
        <v>1</v>
      </c>
      <c r="O16" s="6"/>
      <c r="P16" s="6"/>
      <c r="Q16" s="25"/>
      <c r="R16" s="34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</row>
    <row r="17" spans="1:40" x14ac:dyDescent="0.3">
      <c r="A17" s="310" t="s">
        <v>122</v>
      </c>
      <c r="B17" s="6">
        <v>37</v>
      </c>
      <c r="C17" s="6"/>
      <c r="D17" s="6">
        <v>1</v>
      </c>
      <c r="E17" s="6">
        <v>8</v>
      </c>
      <c r="F17" s="6">
        <v>4</v>
      </c>
      <c r="G17" s="6">
        <v>8</v>
      </c>
      <c r="H17" s="6">
        <v>5</v>
      </c>
      <c r="I17" s="6">
        <v>3</v>
      </c>
      <c r="J17" s="6">
        <v>3</v>
      </c>
      <c r="K17" s="6">
        <v>3</v>
      </c>
      <c r="L17" s="6">
        <v>2</v>
      </c>
      <c r="M17" s="6"/>
      <c r="N17" s="6"/>
      <c r="O17" s="6"/>
      <c r="P17" s="6"/>
      <c r="Q17" s="25"/>
      <c r="R17" s="34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</row>
    <row r="18" spans="1:40" x14ac:dyDescent="0.3">
      <c r="A18" s="310" t="s">
        <v>123</v>
      </c>
      <c r="B18" s="6">
        <v>1</v>
      </c>
      <c r="C18" s="6"/>
      <c r="D18" s="6"/>
      <c r="E18" s="6"/>
      <c r="F18" s="6"/>
      <c r="G18" s="6"/>
      <c r="H18" s="6"/>
      <c r="I18" s="6"/>
      <c r="J18" s="6"/>
      <c r="K18" s="6">
        <v>1</v>
      </c>
      <c r="L18" s="6"/>
      <c r="M18" s="6"/>
      <c r="N18" s="6"/>
      <c r="O18" s="6"/>
      <c r="P18" s="6"/>
      <c r="Q18" s="25"/>
      <c r="R18" s="34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</row>
    <row r="19" spans="1:40" x14ac:dyDescent="0.3">
      <c r="A19" s="25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25"/>
      <c r="R19" s="34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</row>
    <row r="20" spans="1:40" x14ac:dyDescent="0.3">
      <c r="A20" s="310" t="s">
        <v>160</v>
      </c>
      <c r="B20" s="6">
        <v>237</v>
      </c>
      <c r="C20" s="6"/>
      <c r="D20" s="6">
        <v>4</v>
      </c>
      <c r="E20" s="6">
        <v>20</v>
      </c>
      <c r="F20" s="6">
        <v>44</v>
      </c>
      <c r="G20" s="6">
        <v>39</v>
      </c>
      <c r="H20" s="6">
        <v>40</v>
      </c>
      <c r="I20" s="6">
        <v>25</v>
      </c>
      <c r="J20" s="6">
        <v>25</v>
      </c>
      <c r="K20" s="6">
        <v>19</v>
      </c>
      <c r="L20" s="6">
        <v>13</v>
      </c>
      <c r="M20" s="6">
        <v>5</v>
      </c>
      <c r="N20" s="6">
        <v>2</v>
      </c>
      <c r="O20" s="6">
        <v>1</v>
      </c>
      <c r="P20" s="6"/>
      <c r="Q20" s="25"/>
      <c r="R20" s="34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</row>
    <row r="21" spans="1:40" x14ac:dyDescent="0.3">
      <c r="A21" s="25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25"/>
      <c r="R21" s="34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</row>
    <row r="22" spans="1:40" x14ac:dyDescent="0.3">
      <c r="A22" s="310" t="s">
        <v>121</v>
      </c>
      <c r="B22" s="6">
        <v>134</v>
      </c>
      <c r="C22" s="6"/>
      <c r="D22" s="6">
        <v>1</v>
      </c>
      <c r="E22" s="6">
        <v>12</v>
      </c>
      <c r="F22" s="6">
        <v>22</v>
      </c>
      <c r="G22" s="6">
        <v>22</v>
      </c>
      <c r="H22" s="6">
        <v>21</v>
      </c>
      <c r="I22" s="6">
        <v>20</v>
      </c>
      <c r="J22" s="6">
        <v>15</v>
      </c>
      <c r="K22" s="6">
        <v>12</v>
      </c>
      <c r="L22" s="6">
        <v>5</v>
      </c>
      <c r="M22" s="6">
        <v>2</v>
      </c>
      <c r="N22" s="6">
        <v>1</v>
      </c>
      <c r="O22" s="6">
        <v>1</v>
      </c>
      <c r="P22" s="6"/>
      <c r="Q22" s="25"/>
      <c r="R22" s="34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</row>
    <row r="23" spans="1:40" x14ac:dyDescent="0.3">
      <c r="A23" s="310" t="s">
        <v>122</v>
      </c>
      <c r="B23" s="6">
        <v>97</v>
      </c>
      <c r="C23" s="6"/>
      <c r="D23" s="6">
        <v>3</v>
      </c>
      <c r="E23" s="6">
        <v>8</v>
      </c>
      <c r="F23" s="6">
        <v>22</v>
      </c>
      <c r="G23" s="6">
        <v>17</v>
      </c>
      <c r="H23" s="6">
        <v>19</v>
      </c>
      <c r="I23" s="6">
        <v>5</v>
      </c>
      <c r="J23" s="6">
        <v>9</v>
      </c>
      <c r="K23" s="6">
        <v>4</v>
      </c>
      <c r="L23" s="6">
        <v>6</v>
      </c>
      <c r="M23" s="6">
        <v>3</v>
      </c>
      <c r="N23" s="6">
        <v>1</v>
      </c>
      <c r="O23" s="6"/>
      <c r="P23" s="6"/>
      <c r="Q23" s="25"/>
      <c r="R23" s="34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</row>
    <row r="24" spans="1:40" x14ac:dyDescent="0.3">
      <c r="A24" s="310" t="s">
        <v>123</v>
      </c>
      <c r="B24" s="6">
        <v>6</v>
      </c>
      <c r="C24" s="6"/>
      <c r="D24" s="6"/>
      <c r="E24" s="6"/>
      <c r="F24" s="6"/>
      <c r="G24" s="6"/>
      <c r="H24" s="6"/>
      <c r="I24" s="6"/>
      <c r="J24" s="6">
        <v>1</v>
      </c>
      <c r="K24" s="6">
        <v>3</v>
      </c>
      <c r="L24" s="6">
        <v>2</v>
      </c>
      <c r="M24" s="6"/>
      <c r="N24" s="6"/>
      <c r="O24" s="6"/>
      <c r="P24" s="6"/>
      <c r="Q24" s="25"/>
      <c r="R24" s="34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</row>
    <row r="25" spans="1:40" x14ac:dyDescent="0.3">
      <c r="A25" s="25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25"/>
      <c r="R25" s="34"/>
    </row>
    <row r="26" spans="1:40" x14ac:dyDescent="0.3">
      <c r="A26" s="310" t="s">
        <v>156</v>
      </c>
      <c r="B26" s="6">
        <v>344</v>
      </c>
      <c r="C26" s="6"/>
      <c r="D26" s="6">
        <v>6</v>
      </c>
      <c r="E26" s="6">
        <v>32</v>
      </c>
      <c r="F26" s="6">
        <v>48</v>
      </c>
      <c r="G26" s="6">
        <v>48</v>
      </c>
      <c r="H26" s="6">
        <v>52</v>
      </c>
      <c r="I26" s="6">
        <v>36</v>
      </c>
      <c r="J26" s="6">
        <v>40</v>
      </c>
      <c r="K26" s="6">
        <v>39</v>
      </c>
      <c r="L26" s="6">
        <v>23</v>
      </c>
      <c r="M26" s="6">
        <v>16</v>
      </c>
      <c r="N26" s="6">
        <v>2</v>
      </c>
      <c r="O26" s="6">
        <v>1</v>
      </c>
      <c r="P26" s="6">
        <v>1</v>
      </c>
      <c r="Q26" s="25"/>
      <c r="R26" s="34"/>
    </row>
    <row r="27" spans="1:40" x14ac:dyDescent="0.3">
      <c r="A27" s="2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5"/>
      <c r="R27" s="34"/>
    </row>
    <row r="28" spans="1:40" x14ac:dyDescent="0.3">
      <c r="A28" s="310" t="s">
        <v>121</v>
      </c>
      <c r="B28" s="6">
        <v>212</v>
      </c>
      <c r="C28" s="6"/>
      <c r="D28" s="6">
        <v>5</v>
      </c>
      <c r="E28" s="6">
        <v>16</v>
      </c>
      <c r="F28" s="6">
        <v>26</v>
      </c>
      <c r="G28" s="6">
        <v>28</v>
      </c>
      <c r="H28" s="6">
        <v>33</v>
      </c>
      <c r="I28" s="6">
        <v>22</v>
      </c>
      <c r="J28" s="6">
        <v>25</v>
      </c>
      <c r="K28" s="6">
        <v>25</v>
      </c>
      <c r="L28" s="6">
        <v>17</v>
      </c>
      <c r="M28" s="6">
        <v>14</v>
      </c>
      <c r="N28" s="6">
        <v>1</v>
      </c>
      <c r="O28" s="6"/>
      <c r="P28" s="6"/>
      <c r="Q28" s="25"/>
      <c r="R28" s="34"/>
    </row>
    <row r="29" spans="1:40" x14ac:dyDescent="0.3">
      <c r="A29" s="310" t="s">
        <v>122</v>
      </c>
      <c r="B29" s="6">
        <v>127</v>
      </c>
      <c r="C29" s="6"/>
      <c r="D29" s="6">
        <v>1</v>
      </c>
      <c r="E29" s="6">
        <v>16</v>
      </c>
      <c r="F29" s="6">
        <v>20</v>
      </c>
      <c r="G29" s="6">
        <v>20</v>
      </c>
      <c r="H29" s="6">
        <v>18</v>
      </c>
      <c r="I29" s="6">
        <v>14</v>
      </c>
      <c r="J29" s="6">
        <v>15</v>
      </c>
      <c r="K29" s="6">
        <v>13</v>
      </c>
      <c r="L29" s="6">
        <v>5</v>
      </c>
      <c r="M29" s="6">
        <v>2</v>
      </c>
      <c r="N29" s="6">
        <v>1</v>
      </c>
      <c r="O29" s="6">
        <v>1</v>
      </c>
      <c r="P29" s="6">
        <v>1</v>
      </c>
      <c r="Q29" s="25"/>
      <c r="R29" s="34"/>
    </row>
    <row r="30" spans="1:40" x14ac:dyDescent="0.3">
      <c r="A30" s="310" t="s">
        <v>123</v>
      </c>
      <c r="B30" s="6">
        <v>5</v>
      </c>
      <c r="C30" s="6"/>
      <c r="D30" s="6"/>
      <c r="E30" s="6"/>
      <c r="F30" s="6">
        <v>2</v>
      </c>
      <c r="G30" s="6"/>
      <c r="H30" s="6">
        <v>1</v>
      </c>
      <c r="I30" s="6"/>
      <c r="J30" s="6"/>
      <c r="K30" s="6">
        <v>1</v>
      </c>
      <c r="L30" s="6">
        <v>1</v>
      </c>
      <c r="M30" s="6"/>
      <c r="N30" s="6"/>
      <c r="O30" s="6"/>
      <c r="P30" s="6"/>
      <c r="Q30" s="25"/>
      <c r="R30" s="34"/>
    </row>
    <row r="31" spans="1:40" x14ac:dyDescent="0.3">
      <c r="A31" s="2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5"/>
      <c r="R31" s="34"/>
    </row>
    <row r="32" spans="1:40" x14ac:dyDescent="0.3">
      <c r="A32" s="310" t="s">
        <v>468</v>
      </c>
      <c r="B32" s="6">
        <v>209</v>
      </c>
      <c r="C32" s="6"/>
      <c r="D32" s="6">
        <v>3</v>
      </c>
      <c r="E32" s="6">
        <v>18</v>
      </c>
      <c r="F32" s="6">
        <v>24</v>
      </c>
      <c r="G32" s="6">
        <v>25</v>
      </c>
      <c r="H32" s="6">
        <v>29</v>
      </c>
      <c r="I32" s="6">
        <v>25</v>
      </c>
      <c r="J32" s="6">
        <v>33</v>
      </c>
      <c r="K32" s="6">
        <v>16</v>
      </c>
      <c r="L32" s="6">
        <v>24</v>
      </c>
      <c r="M32" s="6">
        <v>8</v>
      </c>
      <c r="N32" s="6">
        <v>3</v>
      </c>
      <c r="O32" s="6"/>
      <c r="P32" s="6">
        <v>1</v>
      </c>
      <c r="Q32" s="25"/>
      <c r="R32" s="34"/>
    </row>
    <row r="33" spans="1:18" x14ac:dyDescent="0.3">
      <c r="A33" s="2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5"/>
      <c r="R33" s="34"/>
    </row>
    <row r="34" spans="1:18" x14ac:dyDescent="0.3">
      <c r="A34" s="310" t="s">
        <v>121</v>
      </c>
      <c r="B34" s="6">
        <v>131</v>
      </c>
      <c r="C34" s="6"/>
      <c r="D34" s="6">
        <v>1</v>
      </c>
      <c r="E34" s="6">
        <v>10</v>
      </c>
      <c r="F34" s="6">
        <v>12</v>
      </c>
      <c r="G34" s="6">
        <v>15</v>
      </c>
      <c r="H34" s="6">
        <v>19</v>
      </c>
      <c r="I34" s="6">
        <v>21</v>
      </c>
      <c r="J34" s="6">
        <v>23</v>
      </c>
      <c r="K34" s="6">
        <v>12</v>
      </c>
      <c r="L34" s="6">
        <v>13</v>
      </c>
      <c r="M34" s="6">
        <v>4</v>
      </c>
      <c r="N34" s="6">
        <v>1</v>
      </c>
      <c r="O34" s="6"/>
      <c r="P34" s="6"/>
      <c r="Q34" s="25"/>
      <c r="R34" s="34"/>
    </row>
    <row r="35" spans="1:18" x14ac:dyDescent="0.3">
      <c r="A35" s="310" t="s">
        <v>122</v>
      </c>
      <c r="B35" s="6">
        <v>68</v>
      </c>
      <c r="C35" s="6"/>
      <c r="D35" s="6">
        <v>2</v>
      </c>
      <c r="E35" s="6">
        <v>8</v>
      </c>
      <c r="F35" s="6">
        <v>11</v>
      </c>
      <c r="G35" s="6">
        <v>10</v>
      </c>
      <c r="H35" s="6">
        <v>9</v>
      </c>
      <c r="I35" s="6">
        <v>3</v>
      </c>
      <c r="J35" s="6">
        <v>9</v>
      </c>
      <c r="K35" s="6">
        <v>2</v>
      </c>
      <c r="L35" s="6">
        <v>7</v>
      </c>
      <c r="M35" s="6">
        <v>4</v>
      </c>
      <c r="N35" s="6">
        <v>2</v>
      </c>
      <c r="O35" s="6"/>
      <c r="P35" s="6">
        <v>1</v>
      </c>
      <c r="Q35" s="25"/>
      <c r="R35" s="34"/>
    </row>
    <row r="36" spans="1:18" x14ac:dyDescent="0.3">
      <c r="A36" s="310" t="s">
        <v>123</v>
      </c>
      <c r="B36" s="6">
        <v>10</v>
      </c>
      <c r="C36" s="6"/>
      <c r="D36" s="6"/>
      <c r="E36" s="6"/>
      <c r="F36" s="6">
        <v>1</v>
      </c>
      <c r="G36" s="6"/>
      <c r="H36" s="6">
        <v>1</v>
      </c>
      <c r="I36" s="6">
        <v>1</v>
      </c>
      <c r="J36" s="6">
        <v>1</v>
      </c>
      <c r="K36" s="6">
        <v>2</v>
      </c>
      <c r="L36" s="6">
        <v>4</v>
      </c>
      <c r="M36" s="6"/>
      <c r="N36" s="6"/>
      <c r="O36" s="6"/>
      <c r="P36" s="6"/>
      <c r="Q36" s="25"/>
      <c r="R36" s="34"/>
    </row>
    <row r="37" spans="1:18" x14ac:dyDescent="0.3">
      <c r="A37" s="2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  <c r="R37" s="34"/>
    </row>
    <row r="38" spans="1:18" x14ac:dyDescent="0.3">
      <c r="A38" s="310" t="s">
        <v>469</v>
      </c>
      <c r="B38" s="6">
        <v>474</v>
      </c>
      <c r="C38" s="6"/>
      <c r="D38" s="6">
        <v>6</v>
      </c>
      <c r="E38" s="6">
        <v>41</v>
      </c>
      <c r="F38" s="6">
        <v>72</v>
      </c>
      <c r="G38" s="6">
        <v>64</v>
      </c>
      <c r="H38" s="6">
        <v>70</v>
      </c>
      <c r="I38" s="6">
        <v>60</v>
      </c>
      <c r="J38" s="6">
        <v>50</v>
      </c>
      <c r="K38" s="6">
        <v>45</v>
      </c>
      <c r="L38" s="6">
        <v>39</v>
      </c>
      <c r="M38" s="6">
        <v>18</v>
      </c>
      <c r="N38" s="6">
        <v>7</v>
      </c>
      <c r="O38" s="6">
        <v>1</v>
      </c>
      <c r="P38" s="6">
        <v>1</v>
      </c>
      <c r="Q38" s="25"/>
      <c r="R38" s="34"/>
    </row>
    <row r="39" spans="1:18" x14ac:dyDescent="0.3">
      <c r="A39" s="2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5"/>
      <c r="R39" s="34"/>
    </row>
    <row r="40" spans="1:18" x14ac:dyDescent="0.3">
      <c r="A40" s="310" t="s">
        <v>121</v>
      </c>
      <c r="B40" s="6">
        <v>383</v>
      </c>
      <c r="C40" s="6"/>
      <c r="D40" s="6">
        <v>4</v>
      </c>
      <c r="E40" s="6">
        <v>31</v>
      </c>
      <c r="F40" s="6">
        <v>53</v>
      </c>
      <c r="G40" s="6">
        <v>47</v>
      </c>
      <c r="H40" s="6">
        <v>59</v>
      </c>
      <c r="I40" s="6">
        <v>55</v>
      </c>
      <c r="J40" s="6">
        <v>45</v>
      </c>
      <c r="K40" s="6">
        <v>38</v>
      </c>
      <c r="L40" s="6">
        <v>29</v>
      </c>
      <c r="M40" s="6">
        <v>16</v>
      </c>
      <c r="N40" s="6">
        <v>4</v>
      </c>
      <c r="O40" s="6">
        <v>1</v>
      </c>
      <c r="P40" s="6">
        <v>1</v>
      </c>
      <c r="Q40" s="25"/>
      <c r="R40" s="34"/>
    </row>
    <row r="41" spans="1:18" x14ac:dyDescent="0.3">
      <c r="A41" s="310" t="s">
        <v>122</v>
      </c>
      <c r="B41" s="6">
        <v>80</v>
      </c>
      <c r="C41" s="6"/>
      <c r="D41" s="6">
        <v>2</v>
      </c>
      <c r="E41" s="6">
        <v>10</v>
      </c>
      <c r="F41" s="6">
        <v>18</v>
      </c>
      <c r="G41" s="6">
        <v>17</v>
      </c>
      <c r="H41" s="6">
        <v>8</v>
      </c>
      <c r="I41" s="6">
        <v>5</v>
      </c>
      <c r="J41" s="6">
        <v>5</v>
      </c>
      <c r="K41" s="6">
        <v>4</v>
      </c>
      <c r="L41" s="6">
        <v>7</v>
      </c>
      <c r="M41" s="6">
        <v>1</v>
      </c>
      <c r="N41" s="6">
        <v>3</v>
      </c>
      <c r="O41" s="6"/>
      <c r="P41" s="6"/>
      <c r="Q41" s="25"/>
      <c r="R41" s="34"/>
    </row>
    <row r="42" spans="1:18" x14ac:dyDescent="0.3">
      <c r="A42" s="310" t="s">
        <v>123</v>
      </c>
      <c r="B42" s="6">
        <v>11</v>
      </c>
      <c r="C42" s="6"/>
      <c r="D42" s="6"/>
      <c r="E42" s="6"/>
      <c r="F42" s="6">
        <v>1</v>
      </c>
      <c r="G42" s="6"/>
      <c r="H42" s="6">
        <v>3</v>
      </c>
      <c r="I42" s="6"/>
      <c r="J42" s="6"/>
      <c r="K42" s="6">
        <v>3</v>
      </c>
      <c r="L42" s="6">
        <v>3</v>
      </c>
      <c r="M42" s="6">
        <v>1</v>
      </c>
      <c r="N42" s="6"/>
      <c r="O42" s="6"/>
      <c r="P42" s="6"/>
      <c r="Q42" s="25"/>
      <c r="R42" s="34"/>
    </row>
    <row r="43" spans="1:18" x14ac:dyDescent="0.3">
      <c r="A43" s="2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5"/>
      <c r="R43" s="34"/>
    </row>
    <row r="44" spans="1:18" x14ac:dyDescent="0.3">
      <c r="A44" s="310" t="s">
        <v>470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5"/>
      <c r="R44" s="34"/>
    </row>
    <row r="45" spans="1:18" x14ac:dyDescent="0.3">
      <c r="A45" s="2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5"/>
      <c r="R45" s="34"/>
    </row>
    <row r="46" spans="1:18" x14ac:dyDescent="0.3">
      <c r="A46" s="310" t="s">
        <v>121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5"/>
      <c r="R46" s="34"/>
    </row>
    <row r="47" spans="1:18" x14ac:dyDescent="0.3">
      <c r="A47" s="310" t="s">
        <v>122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5"/>
      <c r="R47" s="34"/>
    </row>
    <row r="48" spans="1:18" s="25" customFormat="1" ht="15.75" thickBot="1" x14ac:dyDescent="0.35">
      <c r="A48" s="359" t="s">
        <v>123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35"/>
      <c r="R48" s="568"/>
    </row>
    <row r="49" spans="1:18" s="25" customFormat="1" ht="16.5" customHeight="1" x14ac:dyDescent="0.3">
      <c r="A49" s="233" t="s">
        <v>554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568"/>
    </row>
    <row r="50" spans="1:18" s="25" customFormat="1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568"/>
    </row>
  </sheetData>
  <mergeCells count="5"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0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A61C255691274EAD1B63DD34E56BBF" ma:contentTypeVersion="4" ma:contentTypeDescription="Crear nuevo documento." ma:contentTypeScope="" ma:versionID="8f4397acb8ad33affe917ca2fc94129d">
  <xsd:schema xmlns:xsd="http://www.w3.org/2001/XMLSchema" xmlns:xs="http://www.w3.org/2001/XMLSchema" xmlns:p="http://schemas.microsoft.com/office/2006/metadata/properties" xmlns:ns2="6a1ac431-100d-4a42-b24c-19cba9f9cb06" targetNamespace="http://schemas.microsoft.com/office/2006/metadata/properties" ma:root="true" ma:fieldsID="43c08be285bc21b88fa5747f57e03ad2" ns2:_="">
    <xsd:import namespace="6a1ac431-100d-4a42-b24c-19cba9f9cb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431-100d-4a42-b24c-19cba9f9cb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9DC8B-90D5-4C73-AEF2-B5D6E864DBA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26005BC-4C36-443F-99D7-2F2279670240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6a1ac431-100d-4a42-b24c-19cba9f9cb06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4F4B189D-EB81-4F4E-8B01-1BA62B02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431-100d-4a42-b24c-19cba9f9c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2CBC72-F1D9-4E7A-8531-06415B2C08F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5F77078-4AB7-4F0B-9F90-7C84492A8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55</vt:i4>
      </vt:variant>
      <vt:variant>
        <vt:lpstr>Rangos con nombre</vt:lpstr>
      </vt:variant>
      <vt:variant>
        <vt:i4>92</vt:i4>
      </vt:variant>
    </vt:vector>
  </HeadingPairs>
  <TitlesOfParts>
    <vt:vector size="147" baseType="lpstr">
      <vt:lpstr>índice</vt:lpstr>
      <vt:lpstr>glosario</vt:lpstr>
      <vt:lpstr>VII.1</vt:lpstr>
      <vt:lpstr>VII.2</vt:lpstr>
      <vt:lpstr>VII.3</vt:lpstr>
      <vt:lpstr>VII.4</vt:lpstr>
      <vt:lpstr>VII.5</vt:lpstr>
      <vt:lpstr>VII.6</vt:lpstr>
      <vt:lpstr>VII.7</vt:lpstr>
      <vt:lpstr>VII.8</vt:lpstr>
      <vt:lpstr>VII.9</vt:lpstr>
      <vt:lpstr>VII.9 a</vt:lpstr>
      <vt:lpstr>VII.10</vt:lpstr>
      <vt:lpstr>VII.11</vt:lpstr>
      <vt:lpstr>VII.12</vt:lpstr>
      <vt:lpstr>VII.12 a</vt:lpstr>
      <vt:lpstr>VII.13</vt:lpstr>
      <vt:lpstr>VII.14</vt:lpstr>
      <vt:lpstr>VII.15</vt:lpstr>
      <vt:lpstr>VII.15 a</vt:lpstr>
      <vt:lpstr>VII.16</vt:lpstr>
      <vt:lpstr>VII.17</vt:lpstr>
      <vt:lpstr>VII.18</vt:lpstr>
      <vt:lpstr>VII.18 a</vt:lpstr>
      <vt:lpstr>VII.19</vt:lpstr>
      <vt:lpstr>VII.19 a</vt:lpstr>
      <vt:lpstr>VII.20</vt:lpstr>
      <vt:lpstr>VII.20 a</vt:lpstr>
      <vt:lpstr>VII.21</vt:lpstr>
      <vt:lpstr>VII.22</vt:lpstr>
      <vt:lpstr>VII.23</vt:lpstr>
      <vt:lpstr>VII.24</vt:lpstr>
      <vt:lpstr>VII.24 a</vt:lpstr>
      <vt:lpstr>VII.25</vt:lpstr>
      <vt:lpstr>VII.26</vt:lpstr>
      <vt:lpstr>VII.27</vt:lpstr>
      <vt:lpstr>VII.28</vt:lpstr>
      <vt:lpstr>VII.29</vt:lpstr>
      <vt:lpstr>VII.29 a</vt:lpstr>
      <vt:lpstr>VII.30</vt:lpstr>
      <vt:lpstr>VII.31</vt:lpstr>
      <vt:lpstr>VII.32</vt:lpstr>
      <vt:lpstr>VII.33</vt:lpstr>
      <vt:lpstr>VII.34 </vt:lpstr>
      <vt:lpstr>VII.35</vt:lpstr>
      <vt:lpstr>VII.36</vt:lpstr>
      <vt:lpstr>VII.37</vt:lpstr>
      <vt:lpstr>VII.38 </vt:lpstr>
      <vt:lpstr>VII.39 </vt:lpstr>
      <vt:lpstr>VII.39 a</vt:lpstr>
      <vt:lpstr>VII.40</vt:lpstr>
      <vt:lpstr>VII.41</vt:lpstr>
      <vt:lpstr>VII.42</vt:lpstr>
      <vt:lpstr>VII.43</vt:lpstr>
      <vt:lpstr>VII.44</vt:lpstr>
      <vt:lpstr>glosario!Área_de_impresión</vt:lpstr>
      <vt:lpstr>índice!Área_de_impresión</vt:lpstr>
      <vt:lpstr>VII.1!Área_de_impresión</vt:lpstr>
      <vt:lpstr>VII.10!Área_de_impresión</vt:lpstr>
      <vt:lpstr>VII.11!Área_de_impresión</vt:lpstr>
      <vt:lpstr>VII.12!Área_de_impresión</vt:lpstr>
      <vt:lpstr>'VII.12 a'!Área_de_impresión</vt:lpstr>
      <vt:lpstr>VII.13!Área_de_impresión</vt:lpstr>
      <vt:lpstr>VII.14!Área_de_impresión</vt:lpstr>
      <vt:lpstr>VII.15!Área_de_impresión</vt:lpstr>
      <vt:lpstr>'VII.15 a'!Área_de_impresión</vt:lpstr>
      <vt:lpstr>VII.16!Área_de_impresión</vt:lpstr>
      <vt:lpstr>VII.17!Área_de_impresión</vt:lpstr>
      <vt:lpstr>VII.18!Área_de_impresión</vt:lpstr>
      <vt:lpstr>'VII.18 a'!Área_de_impresión</vt:lpstr>
      <vt:lpstr>VII.2!Área_de_impresión</vt:lpstr>
      <vt:lpstr>VII.20!Área_de_impresión</vt:lpstr>
      <vt:lpstr>'VII.20 a'!Área_de_impresión</vt:lpstr>
      <vt:lpstr>VII.21!Área_de_impresión</vt:lpstr>
      <vt:lpstr>VII.23!Área_de_impresión</vt:lpstr>
      <vt:lpstr>VII.24!Área_de_impresión</vt:lpstr>
      <vt:lpstr>'VII.24 a'!Área_de_impresión</vt:lpstr>
      <vt:lpstr>VII.25!Área_de_impresión</vt:lpstr>
      <vt:lpstr>VII.27!Área_de_impresión</vt:lpstr>
      <vt:lpstr>VII.28!Área_de_impresión</vt:lpstr>
      <vt:lpstr>VII.3!Área_de_impresión</vt:lpstr>
      <vt:lpstr>VII.30!Área_de_impresión</vt:lpstr>
      <vt:lpstr>VII.32!Área_de_impresión</vt:lpstr>
      <vt:lpstr>'VII.34 '!Área_de_impresión</vt:lpstr>
      <vt:lpstr>VII.36!Área_de_impresión</vt:lpstr>
      <vt:lpstr>'VII.38 '!Área_de_impresión</vt:lpstr>
      <vt:lpstr>'VII.39 '!Área_de_impresión</vt:lpstr>
      <vt:lpstr>VII.4!Área_de_impresión</vt:lpstr>
      <vt:lpstr>VII.40!Área_de_impresión</vt:lpstr>
      <vt:lpstr>VII.41!Área_de_impresión</vt:lpstr>
      <vt:lpstr>VII.42!Área_de_impresión</vt:lpstr>
      <vt:lpstr>VII.43!Área_de_impresión</vt:lpstr>
      <vt:lpstr>VII.44!Área_de_impresión</vt:lpstr>
      <vt:lpstr>VII.5!Área_de_impresión</vt:lpstr>
      <vt:lpstr>VII.6!Área_de_impresión</vt:lpstr>
      <vt:lpstr>VII.7!Área_de_impresión</vt:lpstr>
      <vt:lpstr>VII.8!Área_de_impresión</vt:lpstr>
      <vt:lpstr>VII.9!Área_de_impresión</vt:lpstr>
      <vt:lpstr>'VII.9 a'!Área_de_impresión</vt:lpstr>
      <vt:lpstr>VII.4!borraro</vt:lpstr>
      <vt:lpstr>índice!Print_Area</vt:lpstr>
      <vt:lpstr>VII.1!Print_Area</vt:lpstr>
      <vt:lpstr>VII.10!Print_Area</vt:lpstr>
      <vt:lpstr>VII.11!Print_Area</vt:lpstr>
      <vt:lpstr>VII.12!Print_Area</vt:lpstr>
      <vt:lpstr>'VII.12 a'!Print_Area</vt:lpstr>
      <vt:lpstr>VII.13!Print_Area</vt:lpstr>
      <vt:lpstr>VII.14!Print_Area</vt:lpstr>
      <vt:lpstr>VII.16!Print_Area</vt:lpstr>
      <vt:lpstr>VII.2!Print_Area</vt:lpstr>
      <vt:lpstr>VII.20!Print_Area</vt:lpstr>
      <vt:lpstr>'VII.20 a'!Print_Area</vt:lpstr>
      <vt:lpstr>VII.23!Print_Area</vt:lpstr>
      <vt:lpstr>VII.24!Print_Area</vt:lpstr>
      <vt:lpstr>'VII.24 a'!Print_Area</vt:lpstr>
      <vt:lpstr>VII.25!Print_Area</vt:lpstr>
      <vt:lpstr>VII.26!Print_Area</vt:lpstr>
      <vt:lpstr>VII.28!Print_Area</vt:lpstr>
      <vt:lpstr>VII.3!Print_Area</vt:lpstr>
      <vt:lpstr>VII.30!Print_Area</vt:lpstr>
      <vt:lpstr>VII.32!Print_Area</vt:lpstr>
      <vt:lpstr>VII.33!Print_Area</vt:lpstr>
      <vt:lpstr>'VII.34 '!Print_Area</vt:lpstr>
      <vt:lpstr>VII.35!Print_Area</vt:lpstr>
      <vt:lpstr>VII.36!Print_Area</vt:lpstr>
      <vt:lpstr>VII.37!Print_Area</vt:lpstr>
      <vt:lpstr>'VII.39 a'!Print_Area</vt:lpstr>
      <vt:lpstr>VII.4!Print_Area</vt:lpstr>
      <vt:lpstr>VII.40!Print_Area</vt:lpstr>
      <vt:lpstr>VII.41!Print_Area</vt:lpstr>
      <vt:lpstr>VII.42!Print_Area</vt:lpstr>
      <vt:lpstr>VII.43!Print_Area</vt:lpstr>
      <vt:lpstr>VII.44!Print_Area</vt:lpstr>
      <vt:lpstr>VII.5!Print_Area</vt:lpstr>
      <vt:lpstr>VII.6!Print_Area</vt:lpstr>
      <vt:lpstr>VII.7!Print_Area</vt:lpstr>
      <vt:lpstr>VII.8!Print_Area</vt:lpstr>
      <vt:lpstr>VII.9!Print_Area</vt:lpstr>
      <vt:lpstr>'VII.9 a'!Print_Area</vt:lpstr>
      <vt:lpstr>VII.12!prueba</vt:lpstr>
      <vt:lpstr>'VII.12 a'!prueba</vt:lpstr>
      <vt:lpstr>índice!Títulos_a_imprimir</vt:lpstr>
      <vt:lpstr>VII.27!Títulos_a_imprimir</vt:lpstr>
      <vt:lpstr>'VII.38 '!Títulos_a_imprimir</vt:lpstr>
      <vt:lpstr>'VII.39 '!Títulos_a_imprimir</vt:lpstr>
      <vt:lpstr>VII.41!Títulos_a_imprimir</vt:lpstr>
      <vt:lpstr>VII.44!Títulos_a_imprimir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IMSS;DPES;UPEST;CST;DRT;AIRC</dc:creator>
  <cp:lastModifiedBy>Juan Carlos Garcia Romero</cp:lastModifiedBy>
  <cp:lastPrinted>2019-05-28T01:04:28Z</cp:lastPrinted>
  <dcterms:created xsi:type="dcterms:W3CDTF">2010-03-24T22:14:52Z</dcterms:created>
  <dcterms:modified xsi:type="dcterms:W3CDTF">2020-09-30T19:47:55Z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A57MKQ2NWN7D-492-168</vt:lpwstr>
  </property>
  <property fmtid="{D5CDD505-2E9C-101B-9397-08002B2CF9AE}" pid="4" name="_dlc_DocIdItemGuid">
    <vt:lpwstr>b9f4c7f4-807b-4bfc-8065-e8b80ca33ef8</vt:lpwstr>
  </property>
  <property fmtid="{D5CDD505-2E9C-101B-9397-08002B2CF9AE}" pid="5" name="_dlc_DocIdUrl">
    <vt:lpwstr>http://comunidades.imss.gob.mx:106/sites/cc/dpm/cst/cst/_layouts/DocIdRedir.aspx?ID=A57MKQ2NWN7D-492-168, A57MKQ2NWN7D-492-168</vt:lpwstr>
  </property>
</Properties>
</file>