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800" tabRatio="812" activeTab="0"/>
  </bookViews>
  <sheets>
    <sheet name="Índice" sheetId="1" r:id="rId1"/>
    <sheet name="Glosario" sheetId="2" r:id="rId2"/>
    <sheet name="IX.1" sheetId="3" r:id="rId3"/>
    <sheet name="IX.2" sheetId="4" r:id="rId4"/>
    <sheet name="IX.3" sheetId="5" r:id="rId5"/>
    <sheet name="IX.4" sheetId="6" r:id="rId6"/>
    <sheet name="IX.5" sheetId="7" r:id="rId7"/>
    <sheet name="IX.6" sheetId="8" r:id="rId8"/>
    <sheet name="IX.7.1a" sheetId="9" r:id="rId9"/>
    <sheet name="IX.7.C" sheetId="10" r:id="rId10"/>
    <sheet name="IX.8" sheetId="11" r:id="rId11"/>
    <sheet name="IX.9" sheetId="12" r:id="rId12"/>
    <sheet name="IX.10" sheetId="13" r:id="rId13"/>
    <sheet name="IX.11" sheetId="14" r:id="rId14"/>
    <sheet name="IX.12" sheetId="15" r:id="rId15"/>
    <sheet name="IX.13" sheetId="16" r:id="rId16"/>
    <sheet name="IX.14" sheetId="17" r:id="rId17"/>
    <sheet name="IX.15" sheetId="18" r:id="rId18"/>
    <sheet name="IX.16" sheetId="19" r:id="rId19"/>
  </sheets>
  <definedNames>
    <definedName name="_Regression_Int" localSheetId="2" hidden="1">1</definedName>
    <definedName name="_Regression_Int" localSheetId="12" hidden="1">1</definedName>
    <definedName name="_Regression_Int" localSheetId="13" hidden="1">1</definedName>
    <definedName name="_Regression_Int" localSheetId="16" hidden="1">1</definedName>
    <definedName name="_Regression_Int" localSheetId="18" hidden="1">1</definedName>
    <definedName name="_Regression_Int" localSheetId="4" hidden="1">1</definedName>
    <definedName name="_Regression_Int" localSheetId="6" hidden="1">1</definedName>
    <definedName name="_Regression_Int" localSheetId="8" hidden="1">1</definedName>
    <definedName name="_Regression_Int" localSheetId="10" hidden="1">1</definedName>
    <definedName name="_Regression_Int" localSheetId="11" hidden="1">1</definedName>
    <definedName name="Cuadro_No._IX.1" localSheetId="2">'Índice'!$A$4</definedName>
  </definedNames>
  <calcPr fullCalcOnLoad="1"/>
</workbook>
</file>

<file path=xl/sharedStrings.xml><?xml version="1.0" encoding="utf-8"?>
<sst xmlns="http://schemas.openxmlformats.org/spreadsheetml/2006/main" count="707" uniqueCount="254">
  <si>
    <t>Cuadro No. IX.1</t>
  </si>
  <si>
    <t xml:space="preserve">   A) Iniciales (a+b+c)</t>
  </si>
  <si>
    <t xml:space="preserve">   B) Subsecuentes (d+e+f)</t>
  </si>
  <si>
    <t xml:space="preserve">   Días subsidiados (g+h+i)</t>
  </si>
  <si>
    <t xml:space="preserve">   Días promedio subsidiados por caso inicial</t>
  </si>
  <si>
    <t xml:space="preserve">   Importe promedio de los subsidios (pesos)</t>
  </si>
  <si>
    <t xml:space="preserve">     Por día                          </t>
  </si>
  <si>
    <t xml:space="preserve">     Por caso inicial</t>
  </si>
  <si>
    <t xml:space="preserve">     Certificados de incapacidad</t>
  </si>
  <si>
    <t xml:space="preserve">     a) Iniciales</t>
  </si>
  <si>
    <t xml:space="preserve">     d) Subsecuentes</t>
  </si>
  <si>
    <t xml:space="preserve">     g) Días subsidiados</t>
  </si>
  <si>
    <t xml:space="preserve">     Días promedio subsidiados por caso inicial</t>
  </si>
  <si>
    <t xml:space="preserve">     Importe de los subsidios (pesos)</t>
  </si>
  <si>
    <t xml:space="preserve">       Por día                       </t>
  </si>
  <si>
    <t xml:space="preserve">       Por caso inicial</t>
  </si>
  <si>
    <t xml:space="preserve">     b) Iniciales</t>
  </si>
  <si>
    <t xml:space="preserve">     e) Subsecuentes</t>
  </si>
  <si>
    <t xml:space="preserve">     h) Días subsidiados</t>
  </si>
  <si>
    <t xml:space="preserve">     Importe promedio de los subsidios (pesos)</t>
  </si>
  <si>
    <t xml:space="preserve">       Por día                        </t>
  </si>
  <si>
    <t xml:space="preserve">     c) Iniciales</t>
  </si>
  <si>
    <t xml:space="preserve">     f) Subsecuentes</t>
  </si>
  <si>
    <t xml:space="preserve">     i) Días subsidiados</t>
  </si>
  <si>
    <t xml:space="preserve">       Por día                         </t>
  </si>
  <si>
    <t>Fuente: Coordinación de Prestaciones Económicas.</t>
  </si>
  <si>
    <t>/WGZY/PPRTITC601~OS{ESC}\027E\0270\027G~ML30~MR140~MT2~P88~QAGRCUA601~OS{ESC}\027F\0270\015\027G~ML10~MR240~QGPQ</t>
  </si>
  <si>
    <t>/WGZY/PPRTITC602~OS{ESC}\0272\027E\027G~ML7~MR140~MT8~P88~OFQAGRCUA602~OS{ESC}\027F\0270\015\027G~ML14~MR240~QGPQ</t>
  </si>
  <si>
    <t>Cuadro No. IX.2</t>
  </si>
  <si>
    <t xml:space="preserve">   Riesgos de Trabajo</t>
  </si>
  <si>
    <t xml:space="preserve">   Enfermedades</t>
  </si>
  <si>
    <t xml:space="preserve">   Maternidad</t>
  </si>
  <si>
    <t>(1) Con base en los datos del cuadro IX.1.</t>
  </si>
  <si>
    <t>Los importes se refieren a montos nominales tramitados</t>
  </si>
  <si>
    <t>Cuadro No. IX.3</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</si>
  <si>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</si>
  <si>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</si>
  <si>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</si>
  <si>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</si>
  <si>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</si>
  <si>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</si>
  <si>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</si>
  <si>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</si>
  <si>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D.F. Norte</t>
  </si>
  <si>
    <t xml:space="preserve">     D.F. Sur</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</si>
  <si>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</si>
  <si>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</si>
  <si>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</si>
  <si>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</si>
  <si>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</si>
  <si>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</si>
  <si>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</si>
  <si>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</si>
  <si>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</si>
  <si>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</si>
  <si>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</si>
  <si>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</si>
  <si>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</si>
  <si>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</si>
  <si>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</si>
  <si>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</si>
  <si>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</si>
  <si>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</si>
  <si>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</si>
  <si>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</si>
  <si>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</si>
  <si>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</si>
  <si>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</si>
  <si>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Cuadro No. IX.4</t>
  </si>
  <si>
    <t>Cuadro No. IX.5</t>
  </si>
  <si>
    <t>Cuadro No. IX.6</t>
  </si>
  <si>
    <t>Cuadro No. IX.7</t>
  </si>
  <si>
    <t xml:space="preserve">      1972  (2)</t>
  </si>
  <si>
    <t xml:space="preserve">      1988  (3)</t>
  </si>
  <si>
    <t>(1) En los años 1995 y 1996 no se cuenta con información estadística.</t>
  </si>
  <si>
    <t>(2) De 1972 a 1987 la información se obtiene del nuevo Catálogo Maestro de Pensionados, en el que se conciliaron la antigua "Maestra de Pensionados" y la "Nómina de Pensiones".</t>
  </si>
  <si>
    <t xml:space="preserve">(3) A partir de 1988 la información se obtiene del Anuario Estadístico de Pensionados. </t>
  </si>
  <si>
    <t>(4) Clasificación de pensiones de acuerdo a la Nueva Ley del Seguro Social 1997.</t>
  </si>
  <si>
    <t>Fuente: Coordinación de Prestaciones Económicas.- Anuario Estadístico de Pensionados;  Sistema de Pensiones "SPES".</t>
  </si>
  <si>
    <t>Cuadro No. IX.8</t>
  </si>
  <si>
    <t>100 %</t>
  </si>
  <si>
    <t>Cuadro No. IX.9</t>
  </si>
  <si>
    <t>Cuadro No. IX.10</t>
  </si>
  <si>
    <t>&lt; 14</t>
  </si>
  <si>
    <t>15 - 19</t>
  </si>
  <si>
    <t>20 - 24</t>
  </si>
  <si>
    <t>25 - 29</t>
  </si>
  <si>
    <t>30 - 34</t>
  </si>
  <si>
    <t>35 - 39</t>
  </si>
  <si>
    <t>40 - 44</t>
  </si>
  <si>
    <t>45 - 49</t>
  </si>
  <si>
    <t>50 - 54</t>
  </si>
  <si>
    <t>55 - 59</t>
  </si>
  <si>
    <t>60 -64</t>
  </si>
  <si>
    <t>&gt; 64</t>
  </si>
  <si>
    <t>Cuadro No. IX.11</t>
  </si>
  <si>
    <t xml:space="preserve">     Cuantía mensual promedio</t>
  </si>
  <si>
    <t xml:space="preserve">     Edad promedio (años)</t>
  </si>
  <si>
    <t xml:space="preserve">(1) A partir de 1997 la información se obtiene del Anuario Estadístico de Pensionados a través del "SPES" (Sistema de Pensiones). </t>
  </si>
  <si>
    <t>Cuadro No. IX.12</t>
  </si>
  <si>
    <t>Cuadro No. IX.13</t>
  </si>
  <si>
    <t>Cuadro No. IX.14</t>
  </si>
  <si>
    <t>%</t>
  </si>
  <si>
    <t xml:space="preserve">    Importe Total (pesos)</t>
  </si>
  <si>
    <t xml:space="preserve">    Ayudas otorgadas</t>
  </si>
  <si>
    <t xml:space="preserve">    Importe (pesos)</t>
  </si>
  <si>
    <t>Cuadro No. IX.15</t>
  </si>
  <si>
    <t>Cuadro No. IX.16</t>
  </si>
  <si>
    <t xml:space="preserve">    Casos</t>
  </si>
  <si>
    <t xml:space="preserve">    Importe promedio (pesos)</t>
  </si>
  <si>
    <t xml:space="preserve">    %</t>
  </si>
  <si>
    <t>Los importes son montos emitidos</t>
  </si>
  <si>
    <t>Nota: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</si>
  <si>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Nota: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</si>
  <si>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Nota: Por acuerdo 566/2004 del 24 de noviembre de 2004 se fusionan las delegaciones 1 Noroeste del D. F. y 2 Noreste del D. F. en Norte del D. F. y las delegaciones 3 Suroeste del D. F. y 4 Sureste del D. F. en Sur del D. F. Publicado en el Diario Oficial e la Federación del día 26 de abril del 2005.</t>
  </si>
  <si>
    <t>En las pensiones por Invalidez, se incluyen las Temporales</t>
  </si>
  <si>
    <t>No incluye Rentas Vitalicias</t>
  </si>
  <si>
    <t>En las Incapacidades Permanentes, se incluyen las pensiones provisionales</t>
  </si>
  <si>
    <t>257 183</t>
  </si>
  <si>
    <t>31 794</t>
  </si>
  <si>
    <t>9 066</t>
  </si>
  <si>
    <t>8 667</t>
  </si>
  <si>
    <t>2008 (2)</t>
  </si>
  <si>
    <t>Fuente: Coordinación de Prestaciones Económicas.- Anuario Estadístico de Pensionados, hasta 2007.</t>
  </si>
  <si>
    <t>2008(2)</t>
  </si>
  <si>
    <t>271 386</t>
  </si>
  <si>
    <t>530 863</t>
  </si>
  <si>
    <t>65 982</t>
  </si>
  <si>
    <t>20 888</t>
  </si>
  <si>
    <t>(2) A partir de 2008 la información se obtiene a través del Datamart de Prestaciones Económicas, e incluye las pensiones garantizadas "Ley 97"</t>
  </si>
  <si>
    <t xml:space="preserve">66 551 </t>
  </si>
  <si>
    <t>197 644 697</t>
  </si>
  <si>
    <t>10 810</t>
  </si>
  <si>
    <t>32 669 008</t>
  </si>
  <si>
    <t>55 447</t>
  </si>
  <si>
    <t>164 100 899</t>
  </si>
  <si>
    <t>(2) A partir de 2008 la información se obtiene a través del Datamart de Prestaciones Económicas, e incluye las pensiones provisionales.</t>
  </si>
  <si>
    <t>No incluye Rentas Vitalicias.</t>
  </si>
  <si>
    <t xml:space="preserve"> Certificados de Incapacidad  (A+B)</t>
  </si>
  <si>
    <t xml:space="preserve"> Importe total (I+II+III) (pesos)</t>
  </si>
  <si>
    <t xml:space="preserve"> Seguro de Enfermedades y Maternidad</t>
  </si>
  <si>
    <t>II.- Enfermedades</t>
  </si>
  <si>
    <t>III.- Maternidad</t>
  </si>
  <si>
    <t>Concepto</t>
  </si>
  <si>
    <t xml:space="preserve"> I.- Seguro de Riesgos de Trabajo</t>
  </si>
  <si>
    <t xml:space="preserve"> Certificados de Incapacidad</t>
  </si>
  <si>
    <t xml:space="preserve"> Días Subsidiados</t>
  </si>
  <si>
    <t xml:space="preserve"> Importe de los subsidios</t>
  </si>
  <si>
    <t>Delegaciones</t>
  </si>
  <si>
    <t>Certificados</t>
  </si>
  <si>
    <t>Suma</t>
  </si>
  <si>
    <t>Días</t>
  </si>
  <si>
    <t>Riesgos de Trabajo</t>
  </si>
  <si>
    <t>Enfermedades</t>
  </si>
  <si>
    <t>Maternidad</t>
  </si>
  <si>
    <t>Total</t>
  </si>
  <si>
    <t>Años</t>
  </si>
  <si>
    <t>Directas</t>
  </si>
  <si>
    <t>Sobrevivientes</t>
  </si>
  <si>
    <t>Incapacidad Permanente</t>
  </si>
  <si>
    <t>Viudez</t>
  </si>
  <si>
    <t>Orfandad</t>
  </si>
  <si>
    <t>Ascendientes</t>
  </si>
  <si>
    <t>Invalidez</t>
  </si>
  <si>
    <t>Cesantía</t>
  </si>
  <si>
    <t>Vejez</t>
  </si>
  <si>
    <t>Invalidez y Vida (4)</t>
  </si>
  <si>
    <t>Retiro, Cesantía y Vejez (4)</t>
  </si>
  <si>
    <t>Importe</t>
  </si>
  <si>
    <t>Iniciales</t>
  </si>
  <si>
    <t>Suma R.T. e I.V.C.M.</t>
  </si>
  <si>
    <t>Menos de  50%</t>
  </si>
  <si>
    <t>50% o más</t>
  </si>
  <si>
    <t>Vejez y Cesantía</t>
  </si>
  <si>
    <t>Invalidez, Vejez, Cesantía y Muerte</t>
  </si>
  <si>
    <t>Hasta 25 %</t>
  </si>
  <si>
    <t>25.01 al 50 %</t>
  </si>
  <si>
    <t>50.01 al 99 %</t>
  </si>
  <si>
    <t>Ascendencia</t>
  </si>
  <si>
    <t>Invalidez y Vida</t>
  </si>
  <si>
    <t>Retiro, Cesantía y Vejez</t>
  </si>
  <si>
    <t>Grupos etáreos</t>
  </si>
  <si>
    <t>Pensiones de Incapacidad Permanente</t>
  </si>
  <si>
    <t>en curso de pago</t>
  </si>
  <si>
    <t>Pensiones de Viudez</t>
  </si>
  <si>
    <t>Pensiones de Orfandad</t>
  </si>
  <si>
    <t>Pensiones de Ascendencia</t>
  </si>
  <si>
    <t>Pensiones de Invalidez</t>
  </si>
  <si>
    <t>Pensiones de Cesantía</t>
  </si>
  <si>
    <t>Pensiones de Vejez</t>
  </si>
  <si>
    <t xml:space="preserve">  Total de Ayudas Otorgadas</t>
  </si>
  <si>
    <t xml:space="preserve">  Enfermedades (asegurados)</t>
  </si>
  <si>
    <t xml:space="preserve">  Enfermedades (pensionados)</t>
  </si>
  <si>
    <t>Absolutas</t>
  </si>
  <si>
    <t>Total de Ayudas Otorgadas</t>
  </si>
  <si>
    <t xml:space="preserve">  Riesgos de Trabajo</t>
  </si>
  <si>
    <t>Ayudas Otorgadas</t>
  </si>
  <si>
    <t>Indemnizaciones Globales</t>
  </si>
  <si>
    <t xml:space="preserve">Variaciones anuales de las </t>
  </si>
  <si>
    <t xml:space="preserve">Variaciones anuales en el </t>
  </si>
  <si>
    <t>importe promedio (pesos)</t>
  </si>
  <si>
    <t>Subsecuentes</t>
  </si>
  <si>
    <t xml:space="preserve">Fuente: Coordinación de Prestaciones Económicas. </t>
  </si>
  <si>
    <t>Sumas R.T., I.V. y R.C.V.</t>
  </si>
  <si>
    <t xml:space="preserve">     México Oriente</t>
  </si>
  <si>
    <t xml:space="preserve">     México Poniente</t>
  </si>
  <si>
    <r>
      <t>1/</t>
    </r>
    <r>
      <rPr>
        <sz val="8"/>
        <rFont val="Helvetica"/>
        <family val="2"/>
      </rPr>
      <t xml:space="preserve"> El monto en este año incluye Laudos Ley 73 y Ley 97</t>
    </r>
  </si>
  <si>
    <t xml:space="preserve">    Absoluta</t>
  </si>
  <si>
    <t>1a. parte</t>
  </si>
  <si>
    <t>Conclusión</t>
  </si>
  <si>
    <r>
      <t>2004</t>
    </r>
    <r>
      <rPr>
        <vertAlign val="superscript"/>
        <sz val="10"/>
        <rFont val="Helvetica"/>
        <family val="2"/>
      </rPr>
      <t>1/</t>
    </r>
  </si>
  <si>
    <r>
      <t>2005</t>
    </r>
    <r>
      <rPr>
        <vertAlign val="superscript"/>
        <sz val="10"/>
        <rFont val="Helvetica"/>
        <family val="2"/>
      </rPr>
      <t>1/</t>
    </r>
  </si>
  <si>
    <r>
      <t>2006</t>
    </r>
    <r>
      <rPr>
        <vertAlign val="superscript"/>
        <sz val="10"/>
        <rFont val="Helvetica"/>
        <family val="2"/>
      </rPr>
      <t>1/</t>
    </r>
  </si>
  <si>
    <r>
      <t>2008</t>
    </r>
    <r>
      <rPr>
        <vertAlign val="superscript"/>
        <sz val="10"/>
        <rFont val="Helvetica"/>
        <family val="2"/>
      </rPr>
      <t>1/</t>
    </r>
  </si>
  <si>
    <r>
      <t>2009</t>
    </r>
    <r>
      <rPr>
        <vertAlign val="superscript"/>
        <sz val="10"/>
        <rFont val="Helvetica"/>
        <family val="2"/>
      </rPr>
      <t>1/</t>
    </r>
  </si>
  <si>
    <r>
      <t>2010</t>
    </r>
    <r>
      <rPr>
        <vertAlign val="superscript"/>
        <sz val="10"/>
        <rFont val="Helvetica"/>
        <family val="2"/>
      </rPr>
      <t>1/</t>
    </r>
  </si>
  <si>
    <r>
      <t>2011</t>
    </r>
    <r>
      <rPr>
        <vertAlign val="superscript"/>
        <sz val="10"/>
        <rFont val="Helvetica"/>
        <family val="2"/>
      </rPr>
      <t>1/</t>
    </r>
  </si>
  <si>
    <t>Regresar</t>
  </si>
  <si>
    <t>Cuadro No. IX.7.1a</t>
  </si>
  <si>
    <t>Glosario</t>
  </si>
  <si>
    <t>Prestaciones Económicas</t>
  </si>
  <si>
    <t>IX.7.Conclusión</t>
  </si>
  <si>
    <t>Chiapas</t>
  </si>
  <si>
    <t>Chihuahua</t>
  </si>
  <si>
    <t>Colima</t>
  </si>
  <si>
    <t xml:space="preserve">Colima </t>
  </si>
  <si>
    <t>Certificados de incapacidad tramitados que produjeron subsidio, por ramo de seguro. 2000 - 2012</t>
  </si>
  <si>
    <t>Distribución porcentual de certificados de incapacidad, días subsidiados e importe por ramo de seguro. 2000 - 2012</t>
  </si>
  <si>
    <t>Certificados de incapacidad y días subsidiados tramitados, por ramo de seguro y delegación. 2012</t>
  </si>
  <si>
    <t>Certificados de incapacidad tramitados que produjeron subsidio e importe, por ramo de seguro y delegación. 2012</t>
  </si>
  <si>
    <t>Certificados de incapacidad tramitados que produjeron subsidios iniciales y subcecuentes por ramo de seguro y delegación. 2012</t>
  </si>
  <si>
    <t>Certificados de incapacidad y días subsidiados tramitados que no produjeron subsidio, por ramo de seguro y delegación. 2012</t>
  </si>
  <si>
    <t>Pensiones en curso de pago. 1944 - 2012</t>
  </si>
  <si>
    <t>Pensiones en curso de pago del seguro de riesgos de trabajo, por delegación. 2012</t>
  </si>
  <si>
    <t>Pensiones en curso de pago de los seguros de invalidez y vida; retiro, cesantía y vejez, por delegación. 2012</t>
  </si>
  <si>
    <t>Pensiones en curso de pago, distribuidas por edad, e incapacidad permanente del seguro de riesgos de trabajo, 2012</t>
  </si>
  <si>
    <t>Pensiones en curso de pago en el seguro de riesgos de trabajo por incapacidad permanente. 2000 - 2012</t>
  </si>
  <si>
    <t xml:space="preserve">Pensiones en curso de pago en el seguro de invalidez y vida  2000 - 2012 </t>
  </si>
  <si>
    <t>Pensiones en curso de pago en el seguro de retiro, cesantía y vejez. 2000 - 2012</t>
  </si>
  <si>
    <t>Ayudas para gastos de funeral, casos e importes tramitados, por ramo de seguro.2000 - 2012</t>
  </si>
  <si>
    <t>Ayudas para gastos de matrimonio.  2000 - 2012</t>
  </si>
  <si>
    <t>Indemnizaciones, casos e importes tramitados 2000 - 2012</t>
  </si>
  <si>
    <t>Certificados de incapacidad tramitados que produjeron subsidios iniciales y subsecuentes por ramo de seguro y delegación. 2012</t>
  </si>
  <si>
    <t>Pensiones en curso de pago en el seguro de invalidez y vida  2000 - 2012</t>
  </si>
  <si>
    <t>Ayudas para gastos de funeral, casos e importes tramitados, por ramo de seguro.2000-2012</t>
  </si>
  <si>
    <r>
      <t>2012</t>
    </r>
    <r>
      <rPr>
        <vertAlign val="superscript"/>
        <sz val="10"/>
        <rFont val="Helvetica"/>
        <family val="2"/>
      </rPr>
      <t>1/</t>
    </r>
  </si>
  <si>
    <t>Pensiones en curso de pago. 1944-2012</t>
  </si>
  <si>
    <t>Pensiones en curso de pago. 1944-2012  (1)</t>
  </si>
  <si>
    <t>(2) A partir de 2008 la información se obtiene a través del Datamart de Prestaciones Económicas, e incluye las pensiones temporales.</t>
  </si>
  <si>
    <t>Nota: La cuantía mensual promedio de las pensiones derivadas se obtiene dividiendo el importe bruto (pesos) de las pensiones del mes de diciembre, entre el número de pensiones del mismo mes.</t>
  </si>
  <si>
    <t>Certificados de incapacidad tramitados que produjeron subsidio, por ramo de seguro. 2000 -2012</t>
  </si>
  <si>
    <t>Distribución porcentual de certificados de incapacidad, días subsidiados e importe por ramo de seguro. 2000 - 2012 (1)</t>
  </si>
  <si>
    <t>Notas: Por acuerdo 566/2004 del 24 de noviembre de 2004 se fusionan las delegaciones 1 Noroeste del D.F. y 2 Noreste del D.F. en Norte del D. F. y las delegaciones 3 Suroeste del D.F. y 4 Sureste del D. F. en Sur del D.F. Publicado en el Diario Oficial de la Federación del día 26 de abril del 2005.</t>
  </si>
  <si>
    <t>CAPITULO  IX. PRESTACIONES ECONÓMICAS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</si>
</sst>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0.00_)"/>
    <numFmt numFmtId="170" formatCode="_(* #,##0_);_(* \(#,##0\);_(* &quot;-&quot;??_);_(@_)"/>
    <numFmt numFmtId="171" formatCode="#\ ##0_);\(#\ ##0\)"/>
    <numFmt numFmtId="172" formatCode="#\ ###\ ##0_);\(#\ ###\ ##0\)"/>
    <numFmt numFmtId="173" formatCode="###\ ###\ ###_)"/>
    <numFmt numFmtId="174" formatCode="###\ ###\ ###\ ###_)"/>
    <numFmt numFmtId="175" formatCode="###\ ###\ ###.00_)"/>
    <numFmt numFmtId="176" formatCode="###.00_)"/>
    <numFmt numFmtId="177" formatCode="###\ ###.00_)"/>
    <numFmt numFmtId="178" formatCode="#\ ###\ ##0.00_);\(#\ ###\ ##0.00\)"/>
    <numFmt numFmtId="179" formatCode="#,##0.0"/>
    <numFmt numFmtId="180" formatCode="#\ ##0.00_);\(#\ ##0.00\)"/>
    <numFmt numFmtId="181" formatCode="###\ ###\ ###_="/>
    <numFmt numFmtId="182" formatCode="#\ ###\ ##0_);\(#\ ###\ ##0\)_)"/>
    <numFmt numFmtId="183" formatCode="#\ ###\ ##0_);\(#\ ###\ ##0\)\:\)"/>
    <numFmt numFmtId="184" formatCode="#\ ##0.00_);\(#\ ##0.00\)_)"/>
    <numFmt numFmtId="185" formatCode="#\ ##0__"/>
    <numFmt numFmtId="186" formatCode="#\ ##__"/>
    <numFmt numFmtId="187" formatCode="#\ ##0"/>
    <numFmt numFmtId="188" formatCode="###\ ###"/>
    <numFmt numFmtId="189" formatCode="#,##0.00;\-#,##0.00_)"/>
    <numFmt numFmtId="190" formatCode="#\ ###\ ##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 #\ #\ ###\ \ ###_)"/>
    <numFmt numFmtId="196" formatCode="0.00_ ;[Red]\-0.00\ "/>
    <numFmt numFmtId="197" formatCode="#.0\ ##0_);\(#.0\ ##0\)"/>
    <numFmt numFmtId="198" formatCode="#.\ ##0_);\(#.\ ##0\)"/>
    <numFmt numFmtId="199" formatCode=".\ ##0_);\(.\ ##0\ȩ;"/>
    <numFmt numFmtId="200" formatCode=".\ ##_);\(.\ ##\ȩ;"/>
    <numFmt numFmtId="201" formatCode=".\ #_);\(.\ #\ȩ;"/>
    <numFmt numFmtId="202" formatCode="\ _);\(\ \ȩ;"/>
  </numFmts>
  <fonts count="74">
    <font>
      <sz val="12"/>
      <name val="Helv"/>
      <family val="0"/>
    </font>
    <font>
      <b/>
      <sz val="10"/>
      <name val="Arial"/>
      <family val="0"/>
    </font>
    <font>
      <i/>
      <sz val="10"/>
      <name val="Arial"/>
      <family val="0"/>
    </font>
    <font>
      <b/>
      <i/>
      <sz val="10"/>
      <name val="Arial"/>
      <family val="0"/>
    </font>
    <font>
      <sz val="10"/>
      <name val="Arial"/>
      <family val="2"/>
    </font>
    <font>
      <u val="single"/>
      <sz val="9"/>
      <color indexed="12"/>
      <name val="Helv"/>
      <family val="0"/>
    </font>
    <font>
      <u val="single"/>
      <sz val="9"/>
      <color indexed="36"/>
      <name val="Helv"/>
      <family val="0"/>
    </font>
    <font>
      <sz val="13"/>
      <name val="Helv"/>
      <family val="0"/>
    </font>
    <font>
      <sz val="11"/>
      <name val="Verdana"/>
      <family val="2"/>
    </font>
    <font>
      <sz val="8"/>
      <name val="Helvetica"/>
      <family val="2"/>
    </font>
    <font>
      <sz val="10"/>
      <name val="Helvetica"/>
      <family val="2"/>
    </font>
    <font>
      <b/>
      <sz val="11"/>
      <name val="Helvetica"/>
      <family val="2"/>
    </font>
    <font>
      <sz val="11"/>
      <name val="Helvetica"/>
      <family val="2"/>
    </font>
    <font>
      <b/>
      <sz val="10"/>
      <name val="Helvetica"/>
      <family val="2"/>
    </font>
    <font>
      <sz val="10"/>
      <color indexed="8"/>
      <name val="Helvetica"/>
      <family val="2"/>
    </font>
    <font>
      <sz val="10"/>
      <color indexed="12"/>
      <name val="Helvetica"/>
      <family val="2"/>
    </font>
    <font>
      <b/>
      <sz val="8"/>
      <name val="Helvetica"/>
      <family val="2"/>
    </font>
    <font>
      <vertAlign val="superscript"/>
      <sz val="10"/>
      <name val="Helvetic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20"/>
      <name val="Helvetica"/>
      <family val="2"/>
    </font>
    <font>
      <b/>
      <sz val="10"/>
      <color indexed="20"/>
      <name val="Helvetica"/>
      <family val="2"/>
    </font>
    <font>
      <sz val="10"/>
      <color indexed="10"/>
      <name val="Helvetica"/>
      <family val="2"/>
    </font>
    <font>
      <b/>
      <u val="single"/>
      <sz val="11"/>
      <color indexed="51"/>
      <name val="Helvetica"/>
      <family val="2"/>
    </font>
    <font>
      <b/>
      <u val="single"/>
      <sz val="10"/>
      <color indexed="57"/>
      <name val="Helvetica"/>
      <family val="2"/>
    </font>
    <font>
      <u val="single"/>
      <sz val="10"/>
      <color indexed="57"/>
      <name val="Helvetica"/>
      <family val="2"/>
    </font>
    <font>
      <sz val="10"/>
      <color indexed="57"/>
      <name val="Helvetica"/>
      <family val="2"/>
    </font>
    <font>
      <sz val="8"/>
      <color indexed="57"/>
      <name val="Helvetica"/>
      <family val="2"/>
    </font>
    <font>
      <b/>
      <sz val="11"/>
      <color indexed="57"/>
      <name val="Helvetica"/>
      <family val="2"/>
    </font>
    <font>
      <b/>
      <sz val="10"/>
      <color indexed="57"/>
      <name val="Helvetica"/>
      <family val="2"/>
    </font>
    <font>
      <b/>
      <sz val="11"/>
      <color indexed="50"/>
      <name val="Helvetica"/>
      <family val="0"/>
    </font>
    <font>
      <sz val="11"/>
      <color indexed="8"/>
      <name val="Helvetica"/>
      <family val="0"/>
    </font>
    <font>
      <b/>
      <sz val="11"/>
      <color indexed="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8E001C"/>
      <name val="Helvetica"/>
      <family val="2"/>
    </font>
    <font>
      <b/>
      <sz val="10"/>
      <color rgb="FF8E001C"/>
      <name val="Helvetica"/>
      <family val="2"/>
    </font>
    <font>
      <sz val="10"/>
      <color rgb="FFFF0000"/>
      <name val="Helvetica"/>
      <family val="2"/>
    </font>
    <font>
      <b/>
      <u val="single"/>
      <sz val="11"/>
      <color rgb="FF6CA62C"/>
      <name val="Helvetica"/>
      <family val="2"/>
    </font>
    <font>
      <b/>
      <u val="single"/>
      <sz val="10"/>
      <color rgb="FF134E39"/>
      <name val="Helvetica"/>
      <family val="2"/>
    </font>
    <font>
      <u val="single"/>
      <sz val="10"/>
      <color rgb="FF134E39"/>
      <name val="Helvetica"/>
      <family val="2"/>
    </font>
    <font>
      <sz val="10"/>
      <color rgb="FF134E39"/>
      <name val="Helvetica"/>
      <family val="2"/>
    </font>
    <font>
      <sz val="8"/>
      <color rgb="FF134E39"/>
      <name val="Helvetica"/>
      <family val="2"/>
    </font>
    <font>
      <b/>
      <sz val="11"/>
      <color rgb="FF134E39"/>
      <name val="Helvetica"/>
      <family val="2"/>
    </font>
    <font>
      <b/>
      <sz val="10"/>
      <color rgb="FF134E39"/>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rgb="FF134E39"/>
      </bottom>
    </border>
    <border>
      <left>
        <color indexed="63"/>
      </left>
      <right>
        <color indexed="63"/>
      </right>
      <top style="medium">
        <color rgb="FF134E39"/>
      </top>
      <bottom>
        <color indexed="63"/>
      </bottom>
    </border>
    <border>
      <left>
        <color indexed="63"/>
      </left>
      <right>
        <color indexed="63"/>
      </right>
      <top>
        <color indexed="63"/>
      </top>
      <bottom style="medium">
        <color rgb="FF134E39"/>
      </bottom>
    </border>
    <border>
      <left>
        <color indexed="63"/>
      </left>
      <right>
        <color indexed="63"/>
      </right>
      <top style="medium">
        <color rgb="FF134E39"/>
      </top>
      <bottom style="thin">
        <color rgb="FF134E39"/>
      </bottom>
    </border>
    <border>
      <left>
        <color indexed="63"/>
      </left>
      <right>
        <color indexed="63"/>
      </right>
      <top style="thin">
        <color rgb="FF134E39"/>
      </top>
      <bottom style="thin">
        <color rgb="FF134E39"/>
      </bottom>
    </border>
    <border>
      <left>
        <color indexed="63"/>
      </left>
      <right>
        <color indexed="63"/>
      </right>
      <top style="thin">
        <color rgb="FF134E39"/>
      </top>
      <bottom>
        <color indexed="63"/>
      </bottom>
    </border>
    <border>
      <left>
        <color indexed="63"/>
      </left>
      <right>
        <color indexed="63"/>
      </right>
      <top style="thin">
        <color rgb="FF2E963F"/>
      </top>
      <bottom style="thin">
        <color rgb="FF134E39"/>
      </bottom>
    </border>
    <border>
      <left>
        <color indexed="63"/>
      </left>
      <right>
        <color indexed="63"/>
      </right>
      <top>
        <color indexed="63"/>
      </top>
      <bottom style="thin">
        <color rgb="FF2E963F"/>
      </bottom>
    </border>
    <border>
      <left>
        <color indexed="63"/>
      </left>
      <right>
        <color indexed="63"/>
      </right>
      <top style="thin">
        <color rgb="FF2E963F"/>
      </top>
      <bottom style="thin">
        <color rgb="FF2E963F"/>
      </bottom>
    </border>
    <border>
      <left>
        <color indexed="63"/>
      </left>
      <right>
        <color indexed="63"/>
      </right>
      <top style="thin">
        <color rgb="FF2E963F"/>
      </top>
      <bottom style="medium">
        <color rgb="FF134E39"/>
      </bottom>
    </border>
    <border>
      <left>
        <color indexed="63"/>
      </left>
      <right>
        <color indexed="63"/>
      </right>
      <top style="medium">
        <color rgb="FF134E39"/>
      </top>
      <bottom style="thin">
        <color rgb="FF2E963F"/>
      </bottom>
    </border>
    <border>
      <left>
        <color indexed="63"/>
      </left>
      <right>
        <color indexed="63"/>
      </right>
      <top style="thin">
        <color rgb="FF134E39"/>
      </top>
      <bottom style="thin">
        <color rgb="FF2E963F"/>
      </bottom>
    </border>
  </borders>
  <cellStyleXfs count="68">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5" fillId="30" borderId="0" applyNumberFormat="0" applyBorder="0" applyAlignment="0" applyProtection="0"/>
    <xf numFmtId="167"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56" fillId="31" borderId="0" applyNumberFormat="0" applyBorder="0" applyAlignment="0" applyProtection="0"/>
    <xf numFmtId="0" fontId="47" fillId="0" borderId="0">
      <alignment/>
      <protection/>
    </xf>
    <xf numFmtId="168" fontId="7" fillId="0" borderId="0">
      <alignment/>
      <protection/>
    </xf>
    <xf numFmtId="0" fontId="0" fillId="32" borderId="4" applyNumberFormat="0" applyFont="0" applyAlignment="0" applyProtection="0"/>
    <xf numFmtId="9" fontId="4" fillId="0" borderId="0" applyFont="0" applyFill="0" applyBorder="0" applyAlignment="0" applyProtection="0"/>
    <xf numFmtId="179" fontId="4" fillId="0" borderId="0" applyFill="0" applyBorder="0" applyAlignment="0" applyProtection="0"/>
    <xf numFmtId="3" fontId="4" fillId="0" borderId="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330">
    <xf numFmtId="168" fontId="0" fillId="0" borderId="0" xfId="0" applyAlignment="1">
      <alignment/>
    </xf>
    <xf numFmtId="168" fontId="8" fillId="0" borderId="0" xfId="0" applyFont="1" applyAlignment="1">
      <alignment/>
    </xf>
    <xf numFmtId="168" fontId="9" fillId="0" borderId="0" xfId="0" applyFont="1" applyBorder="1" applyAlignment="1">
      <alignment/>
    </xf>
    <xf numFmtId="168" fontId="9" fillId="0" borderId="0" xfId="0" applyFont="1" applyAlignment="1">
      <alignment/>
    </xf>
    <xf numFmtId="168" fontId="10" fillId="0" borderId="0" xfId="0" applyFont="1" applyBorder="1" applyAlignment="1" applyProtection="1">
      <alignment horizontal="left"/>
      <protection/>
    </xf>
    <xf numFmtId="168" fontId="10" fillId="0" borderId="0" xfId="0" applyFont="1" applyBorder="1" applyAlignment="1">
      <alignment/>
    </xf>
    <xf numFmtId="174" fontId="10" fillId="0" borderId="0" xfId="48" applyNumberFormat="1" applyFont="1" applyBorder="1" applyAlignment="1" applyProtection="1">
      <alignment/>
      <protection/>
    </xf>
    <xf numFmtId="165" fontId="10" fillId="0" borderId="0" xfId="49" applyFont="1" applyFill="1" applyBorder="1" applyAlignment="1">
      <alignment/>
    </xf>
    <xf numFmtId="168" fontId="64" fillId="0" borderId="0" xfId="54" applyNumberFormat="1" applyFont="1" applyBorder="1" applyAlignment="1" applyProtection="1">
      <alignment vertical="center"/>
      <protection/>
    </xf>
    <xf numFmtId="168" fontId="12" fillId="0" borderId="0" xfId="0" applyFont="1" applyAlignment="1">
      <alignment vertical="center"/>
    </xf>
    <xf numFmtId="168" fontId="12" fillId="0" borderId="0" xfId="0" applyFont="1" applyAlignment="1" applyProtection="1">
      <alignment vertical="center" wrapText="1"/>
      <protection/>
    </xf>
    <xf numFmtId="168" fontId="12" fillId="0" borderId="0" xfId="0" applyFont="1" applyAlignment="1" applyProtection="1">
      <alignment vertical="center"/>
      <protection/>
    </xf>
    <xf numFmtId="190" fontId="12" fillId="0" borderId="0" xfId="0" applyNumberFormat="1" applyFont="1" applyBorder="1" applyAlignment="1">
      <alignment vertical="center"/>
    </xf>
    <xf numFmtId="168" fontId="12" fillId="0" borderId="0" xfId="55" applyFont="1" applyAlignment="1">
      <alignment vertical="center"/>
      <protection/>
    </xf>
    <xf numFmtId="168" fontId="12" fillId="0" borderId="0" xfId="0" applyFont="1" applyFill="1" applyAlignment="1">
      <alignment vertical="center" wrapText="1"/>
    </xf>
    <xf numFmtId="168" fontId="11" fillId="0" borderId="0" xfId="0" applyFont="1" applyAlignment="1">
      <alignment vertical="center"/>
    </xf>
    <xf numFmtId="168" fontId="12" fillId="0" borderId="0" xfId="0" applyFont="1" applyAlignment="1">
      <alignment horizontal="left" vertical="center"/>
    </xf>
    <xf numFmtId="168" fontId="13" fillId="0" borderId="0" xfId="0" applyFont="1" applyAlignment="1">
      <alignment/>
    </xf>
    <xf numFmtId="168" fontId="10" fillId="0" borderId="0" xfId="0" applyFont="1" applyBorder="1" applyAlignment="1" applyProtection="1">
      <alignment horizontal="left"/>
      <protection/>
    </xf>
    <xf numFmtId="173" fontId="10" fillId="0" borderId="0" xfId="0" applyNumberFormat="1" applyFont="1" applyBorder="1" applyAlignment="1" applyProtection="1">
      <alignment/>
      <protection/>
    </xf>
    <xf numFmtId="168" fontId="10" fillId="0" borderId="0" xfId="0" applyFont="1" applyAlignment="1">
      <alignment/>
    </xf>
    <xf numFmtId="168" fontId="10" fillId="0" borderId="0" xfId="0" applyFont="1" applyBorder="1" applyAlignment="1">
      <alignment/>
    </xf>
    <xf numFmtId="173" fontId="10" fillId="0" borderId="0" xfId="0" applyNumberFormat="1" applyFont="1" applyBorder="1" applyAlignment="1">
      <alignment/>
    </xf>
    <xf numFmtId="169" fontId="10" fillId="0" borderId="0" xfId="0" applyNumberFormat="1" applyFont="1" applyBorder="1" applyAlignment="1" applyProtection="1">
      <alignment/>
      <protection/>
    </xf>
    <xf numFmtId="174" fontId="10" fillId="0" borderId="0" xfId="48" applyNumberFormat="1" applyFont="1" applyBorder="1" applyAlignment="1" applyProtection="1">
      <alignment/>
      <protection/>
    </xf>
    <xf numFmtId="175" fontId="10" fillId="0" borderId="0" xfId="0" applyNumberFormat="1" applyFont="1" applyBorder="1" applyAlignment="1" applyProtection="1">
      <alignment/>
      <protection/>
    </xf>
    <xf numFmtId="173" fontId="10" fillId="0" borderId="0" xfId="48" applyNumberFormat="1" applyFont="1" applyBorder="1" applyAlignment="1">
      <alignment/>
    </xf>
    <xf numFmtId="176" fontId="10" fillId="0" borderId="0" xfId="0" applyNumberFormat="1" applyFont="1" applyBorder="1" applyAlignment="1" applyProtection="1">
      <alignment/>
      <protection/>
    </xf>
    <xf numFmtId="173" fontId="10" fillId="0" borderId="0" xfId="48" applyNumberFormat="1" applyFont="1" applyFill="1" applyBorder="1" applyAlignment="1">
      <alignment/>
    </xf>
    <xf numFmtId="168" fontId="10" fillId="0" borderId="0" xfId="0" applyFont="1" applyFill="1" applyBorder="1" applyAlignment="1">
      <alignment/>
    </xf>
    <xf numFmtId="177" fontId="10" fillId="0" borderId="0" xfId="0" applyNumberFormat="1" applyFont="1" applyBorder="1" applyAlignment="1" applyProtection="1">
      <alignment/>
      <protection/>
    </xf>
    <xf numFmtId="177" fontId="10" fillId="0" borderId="0" xfId="0" applyNumberFormat="1" applyFont="1" applyFill="1" applyBorder="1" applyAlignment="1" applyProtection="1">
      <alignment/>
      <protection/>
    </xf>
    <xf numFmtId="173" fontId="10" fillId="0" borderId="0" xfId="0" applyNumberFormat="1" applyFont="1" applyFill="1" applyBorder="1" applyAlignment="1" applyProtection="1">
      <alignment/>
      <protection/>
    </xf>
    <xf numFmtId="173" fontId="10" fillId="0" borderId="0" xfId="0" applyNumberFormat="1" applyFont="1" applyFill="1" applyBorder="1" applyAlignment="1">
      <alignment/>
    </xf>
    <xf numFmtId="174" fontId="10" fillId="0" borderId="0" xfId="48" applyNumberFormat="1" applyFont="1" applyBorder="1" applyAlignment="1">
      <alignment/>
    </xf>
    <xf numFmtId="174" fontId="10" fillId="0" borderId="0" xfId="48" applyNumberFormat="1" applyFont="1" applyFill="1" applyBorder="1" applyAlignment="1">
      <alignment/>
    </xf>
    <xf numFmtId="175" fontId="10" fillId="0" borderId="0" xfId="0" applyNumberFormat="1" applyFont="1" applyFill="1" applyBorder="1" applyAlignment="1" applyProtection="1">
      <alignment/>
      <protection/>
    </xf>
    <xf numFmtId="168" fontId="10" fillId="0" borderId="0" xfId="0" applyFont="1" applyBorder="1" applyAlignment="1">
      <alignment horizontal="left"/>
    </xf>
    <xf numFmtId="168" fontId="10" fillId="0" borderId="0" xfId="0" applyFont="1" applyAlignment="1" applyProtection="1">
      <alignment horizontal="left"/>
      <protection/>
    </xf>
    <xf numFmtId="39" fontId="10" fillId="0" borderId="0" xfId="0" applyNumberFormat="1" applyFont="1" applyAlignment="1" applyProtection="1">
      <alignment/>
      <protection/>
    </xf>
    <xf numFmtId="39" fontId="10" fillId="0" borderId="0" xfId="0" applyNumberFormat="1" applyFont="1" applyBorder="1" applyAlignment="1" applyProtection="1">
      <alignment/>
      <protection/>
    </xf>
    <xf numFmtId="189" fontId="10" fillId="0" borderId="0" xfId="0" applyNumberFormat="1" applyFont="1" applyBorder="1" applyAlignment="1" applyProtection="1">
      <alignment/>
      <protection/>
    </xf>
    <xf numFmtId="168" fontId="65" fillId="0" borderId="0" xfId="54" applyNumberFormat="1" applyFont="1" applyBorder="1" applyAlignment="1" applyProtection="1">
      <alignment/>
      <protection/>
    </xf>
    <xf numFmtId="168" fontId="10" fillId="0" borderId="0" xfId="0" applyFont="1" applyBorder="1" applyAlignment="1" applyProtection="1">
      <alignment horizontal="center"/>
      <protection/>
    </xf>
    <xf numFmtId="170" fontId="10" fillId="0" borderId="0" xfId="48" applyNumberFormat="1" applyFont="1" applyBorder="1" applyAlignment="1" applyProtection="1">
      <alignment/>
      <protection/>
    </xf>
    <xf numFmtId="168" fontId="10" fillId="0" borderId="0" xfId="0" applyFont="1" applyAlignment="1">
      <alignment wrapText="1"/>
    </xf>
    <xf numFmtId="168" fontId="10" fillId="0" borderId="0" xfId="0" applyFont="1" applyBorder="1" applyAlignment="1">
      <alignment wrapText="1"/>
    </xf>
    <xf numFmtId="4" fontId="10" fillId="0" borderId="0" xfId="0" applyNumberFormat="1" applyFont="1" applyAlignment="1">
      <alignment/>
    </xf>
    <xf numFmtId="168" fontId="10" fillId="0" borderId="0" xfId="0" applyFont="1" applyBorder="1" applyAlignment="1" applyProtection="1">
      <alignment horizontal="centerContinuous"/>
      <protection/>
    </xf>
    <xf numFmtId="173" fontId="10" fillId="0" borderId="0" xfId="48" applyNumberFormat="1" applyFont="1" applyBorder="1" applyAlignment="1" applyProtection="1">
      <alignment/>
      <protection/>
    </xf>
    <xf numFmtId="168" fontId="10" fillId="0" borderId="0" xfId="55" applyFont="1" applyBorder="1">
      <alignment/>
      <protection/>
    </xf>
    <xf numFmtId="37" fontId="10" fillId="0" borderId="0" xfId="55" applyNumberFormat="1" applyFont="1" applyBorder="1" applyProtection="1">
      <alignment/>
      <protection/>
    </xf>
    <xf numFmtId="0" fontId="10" fillId="0" borderId="0" xfId="55" applyNumberFormat="1" applyFont="1" applyBorder="1" applyAlignment="1" applyProtection="1">
      <alignment horizontal="center"/>
      <protection/>
    </xf>
    <xf numFmtId="172" fontId="10" fillId="0" borderId="0" xfId="55" applyNumberFormat="1" applyFont="1" applyBorder="1" applyProtection="1">
      <alignment/>
      <protection/>
    </xf>
    <xf numFmtId="168" fontId="10" fillId="0" borderId="0" xfId="55" applyFont="1" applyBorder="1" applyAlignment="1" applyProtection="1">
      <alignment horizontal="center"/>
      <protection/>
    </xf>
    <xf numFmtId="0" fontId="10" fillId="0" borderId="0" xfId="55" applyNumberFormat="1" applyFont="1" applyFill="1" applyBorder="1" applyAlignment="1" applyProtection="1" quotePrefix="1">
      <alignment horizontal="center"/>
      <protection/>
    </xf>
    <xf numFmtId="172" fontId="10" fillId="0" borderId="0" xfId="55" applyNumberFormat="1" applyFont="1" applyFill="1" applyBorder="1" applyProtection="1">
      <alignment/>
      <protection/>
    </xf>
    <xf numFmtId="168" fontId="10" fillId="0" borderId="0" xfId="55" applyFont="1" applyFill="1" applyBorder="1" applyAlignment="1" applyProtection="1">
      <alignment horizontal="center"/>
      <protection/>
    </xf>
    <xf numFmtId="172" fontId="10" fillId="0" borderId="0" xfId="0" applyNumberFormat="1" applyFont="1" applyFill="1" applyBorder="1" applyAlignment="1" applyProtection="1">
      <alignment/>
      <protection/>
    </xf>
    <xf numFmtId="168" fontId="10" fillId="0" borderId="0" xfId="0" applyFont="1" applyFill="1" applyBorder="1" applyAlignment="1">
      <alignment horizontal="left"/>
    </xf>
    <xf numFmtId="172" fontId="15" fillId="0" borderId="0" xfId="0" applyNumberFormat="1" applyFont="1" applyFill="1" applyBorder="1" applyAlignment="1" applyProtection="1">
      <alignment/>
      <protection locked="0"/>
    </xf>
    <xf numFmtId="168" fontId="10" fillId="0" borderId="0" xfId="0" applyFont="1" applyFill="1" applyBorder="1" applyAlignment="1">
      <alignment horizontal="centerContinuous"/>
    </xf>
    <xf numFmtId="168" fontId="10" fillId="0" borderId="0" xfId="0" applyFont="1" applyFill="1" applyBorder="1" applyAlignment="1" applyProtection="1">
      <alignment horizontal="left"/>
      <protection/>
    </xf>
    <xf numFmtId="168" fontId="10" fillId="0" borderId="0" xfId="0" applyFont="1" applyFill="1" applyBorder="1" applyAlignment="1" applyProtection="1">
      <alignment horizontal="center" vertical="center"/>
      <protection/>
    </xf>
    <xf numFmtId="170" fontId="10" fillId="0" borderId="0" xfId="48" applyNumberFormat="1" applyFont="1" applyBorder="1" applyAlignment="1">
      <alignment/>
    </xf>
    <xf numFmtId="172" fontId="10" fillId="0" borderId="0" xfId="0" applyNumberFormat="1" applyFont="1" applyBorder="1" applyAlignment="1" applyProtection="1">
      <alignment/>
      <protection/>
    </xf>
    <xf numFmtId="172" fontId="14" fillId="0" borderId="0" xfId="0" applyNumberFormat="1" applyFont="1" applyFill="1" applyBorder="1" applyAlignment="1" applyProtection="1">
      <alignment/>
      <protection locked="0"/>
    </xf>
    <xf numFmtId="172" fontId="14" fillId="0" borderId="0" xfId="0" applyNumberFormat="1" applyFont="1" applyFill="1" applyBorder="1" applyAlignment="1" applyProtection="1">
      <alignment/>
      <protection/>
    </xf>
    <xf numFmtId="171" fontId="10" fillId="0" borderId="0" xfId="48" applyNumberFormat="1" applyFont="1" applyBorder="1" applyAlignment="1">
      <alignment horizontal="right"/>
    </xf>
    <xf numFmtId="171" fontId="10" fillId="0" borderId="0" xfId="48" applyNumberFormat="1" applyFont="1" applyFill="1" applyBorder="1" applyAlignment="1">
      <alignment horizontal="right"/>
    </xf>
    <xf numFmtId="171" fontId="10" fillId="0" borderId="0" xfId="0" applyNumberFormat="1" applyFont="1" applyFill="1" applyBorder="1" applyAlignment="1">
      <alignment horizontal="right"/>
    </xf>
    <xf numFmtId="168" fontId="10" fillId="0" borderId="0" xfId="0" applyFont="1" applyBorder="1" applyAlignment="1" applyProtection="1" quotePrefix="1">
      <alignment horizontal="left"/>
      <protection/>
    </xf>
    <xf numFmtId="168" fontId="66" fillId="0" borderId="0" xfId="0" applyFont="1" applyBorder="1" applyAlignment="1">
      <alignment/>
    </xf>
    <xf numFmtId="168" fontId="10" fillId="0" borderId="0" xfId="0" applyFont="1" applyFill="1" applyBorder="1" applyAlignment="1">
      <alignment horizontal="right"/>
    </xf>
    <xf numFmtId="171" fontId="10" fillId="0" borderId="0" xfId="48" applyNumberFormat="1" applyFont="1" applyFill="1" applyBorder="1" applyAlignment="1">
      <alignment/>
    </xf>
    <xf numFmtId="168" fontId="10" fillId="0" borderId="0" xfId="0" applyFont="1" applyFill="1" applyBorder="1" applyAlignment="1" applyProtection="1">
      <alignment/>
      <protection/>
    </xf>
    <xf numFmtId="168" fontId="10" fillId="0" borderId="0" xfId="0" applyFont="1" applyFill="1" applyBorder="1" applyAlignment="1" applyProtection="1" quotePrefix="1">
      <alignment/>
      <protection/>
    </xf>
    <xf numFmtId="185" fontId="10" fillId="0" borderId="0" xfId="48" applyNumberFormat="1" applyFont="1" applyFill="1" applyBorder="1" applyAlignment="1">
      <alignment horizontal="right"/>
    </xf>
    <xf numFmtId="167" fontId="10" fillId="0" borderId="0" xfId="48" applyFont="1" applyFill="1" applyBorder="1" applyAlignment="1">
      <alignment horizontal="right"/>
    </xf>
    <xf numFmtId="172" fontId="10" fillId="0" borderId="0" xfId="0" applyNumberFormat="1" applyFont="1" applyFill="1" applyBorder="1" applyAlignment="1">
      <alignment horizontal="right"/>
    </xf>
    <xf numFmtId="173" fontId="10"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174" fontId="10" fillId="0" borderId="0" xfId="48" applyNumberFormat="1" applyFont="1" applyFill="1" applyBorder="1" applyAlignment="1">
      <alignment horizontal="right"/>
    </xf>
    <xf numFmtId="173" fontId="10" fillId="0" borderId="0" xfId="48" applyNumberFormat="1" applyFont="1" applyFill="1" applyBorder="1" applyAlignment="1">
      <alignment horizontal="right"/>
    </xf>
    <xf numFmtId="174" fontId="10" fillId="0" borderId="0" xfId="48" applyNumberFormat="1" applyFont="1" applyFill="1" applyBorder="1" applyAlignment="1" applyProtection="1">
      <alignment horizontal="right"/>
      <protection/>
    </xf>
    <xf numFmtId="174" fontId="10" fillId="0" borderId="0" xfId="0" applyNumberFormat="1" applyFont="1" applyFill="1" applyBorder="1" applyAlignment="1">
      <alignment horizontal="right"/>
    </xf>
    <xf numFmtId="170" fontId="10" fillId="0" borderId="0" xfId="48" applyNumberFormat="1" applyFont="1" applyFill="1" applyBorder="1" applyAlignment="1">
      <alignment horizontal="right"/>
    </xf>
    <xf numFmtId="172" fontId="10" fillId="0" borderId="0" xfId="0" applyNumberFormat="1" applyFont="1" applyFill="1" applyBorder="1" applyAlignment="1" applyProtection="1">
      <alignment horizontal="right"/>
      <protection/>
    </xf>
    <xf numFmtId="39" fontId="10" fillId="0" borderId="0" xfId="0" applyNumberFormat="1" applyFont="1" applyFill="1" applyBorder="1" applyAlignment="1" applyProtection="1">
      <alignment horizontal="right"/>
      <protection/>
    </xf>
    <xf numFmtId="173" fontId="10" fillId="0" borderId="0" xfId="0" applyNumberFormat="1" applyFont="1" applyFill="1" applyBorder="1" applyAlignment="1" applyProtection="1">
      <alignment horizontal="right"/>
      <protection/>
    </xf>
    <xf numFmtId="173" fontId="14" fillId="0" borderId="0" xfId="0" applyNumberFormat="1" applyFont="1" applyFill="1" applyBorder="1" applyAlignment="1" applyProtection="1">
      <alignment horizontal="right"/>
      <protection/>
    </xf>
    <xf numFmtId="174" fontId="14" fillId="0" borderId="0" xfId="48" applyNumberFormat="1" applyFont="1" applyFill="1" applyBorder="1" applyAlignment="1" applyProtection="1">
      <alignment horizontal="right"/>
      <protection/>
    </xf>
    <xf numFmtId="174" fontId="10" fillId="0" borderId="0" xfId="0" applyNumberFormat="1" applyFont="1" applyFill="1" applyBorder="1" applyAlignment="1" applyProtection="1">
      <alignment horizontal="right"/>
      <protection/>
    </xf>
    <xf numFmtId="187" fontId="10" fillId="0" borderId="0" xfId="48" applyNumberFormat="1" applyFont="1" applyFill="1" applyBorder="1" applyAlignment="1">
      <alignment horizontal="right"/>
    </xf>
    <xf numFmtId="173" fontId="10" fillId="0" borderId="0" xfId="48" applyNumberFormat="1" applyFont="1" applyFill="1" applyBorder="1" applyAlignment="1" applyProtection="1">
      <alignment horizontal="right"/>
      <protection/>
    </xf>
    <xf numFmtId="186" fontId="10" fillId="0" borderId="0" xfId="48" applyNumberFormat="1" applyFont="1" applyFill="1" applyBorder="1" applyAlignment="1">
      <alignment horizontal="right"/>
    </xf>
    <xf numFmtId="181" fontId="10" fillId="0" borderId="0" xfId="48" applyNumberFormat="1" applyFont="1" applyFill="1" applyBorder="1" applyAlignment="1" applyProtection="1">
      <alignment horizontal="right"/>
      <protection/>
    </xf>
    <xf numFmtId="37" fontId="10" fillId="0" borderId="0" xfId="0" applyNumberFormat="1" applyFont="1" applyFill="1" applyBorder="1" applyAlignment="1" applyProtection="1">
      <alignment/>
      <protection/>
    </xf>
    <xf numFmtId="167" fontId="10" fillId="0" borderId="0" xfId="48" applyFont="1" applyFill="1" applyBorder="1" applyAlignment="1" applyProtection="1">
      <alignment/>
      <protection/>
    </xf>
    <xf numFmtId="168" fontId="10" fillId="0" borderId="0" xfId="0" applyFont="1" applyBorder="1" applyAlignment="1">
      <alignment horizontal="right"/>
    </xf>
    <xf numFmtId="173" fontId="66" fillId="0" borderId="0" xfId="48" applyNumberFormat="1" applyFont="1" applyFill="1" applyBorder="1" applyAlignment="1" applyProtection="1">
      <alignment horizontal="right"/>
      <protection/>
    </xf>
    <xf numFmtId="168" fontId="66" fillId="0" borderId="0" xfId="0" applyFont="1" applyBorder="1" applyAlignment="1">
      <alignment horizontal="right"/>
    </xf>
    <xf numFmtId="173" fontId="14" fillId="0" borderId="0" xfId="48" applyNumberFormat="1" applyFont="1" applyFill="1" applyBorder="1" applyAlignment="1" applyProtection="1">
      <alignment horizontal="right"/>
      <protection/>
    </xf>
    <xf numFmtId="167" fontId="10" fillId="0" borderId="0" xfId="48" applyNumberFormat="1" applyFont="1" applyFill="1" applyBorder="1" applyAlignment="1">
      <alignment horizontal="right"/>
    </xf>
    <xf numFmtId="168" fontId="10" fillId="0" borderId="0" xfId="0" applyFont="1" applyFill="1" applyBorder="1" applyAlignment="1" applyProtection="1">
      <alignment horizontal="center"/>
      <protection/>
    </xf>
    <xf numFmtId="172" fontId="10" fillId="0" borderId="0" xfId="48" applyNumberFormat="1" applyFont="1" applyFill="1" applyBorder="1" applyAlignment="1">
      <alignment/>
    </xf>
    <xf numFmtId="174" fontId="10" fillId="0" borderId="0" xfId="0" applyNumberFormat="1" applyFont="1" applyFill="1" applyBorder="1" applyAlignment="1">
      <alignment/>
    </xf>
    <xf numFmtId="174" fontId="66" fillId="0" borderId="0" xfId="48" applyNumberFormat="1" applyFont="1" applyFill="1" applyBorder="1" applyAlignment="1">
      <alignment/>
    </xf>
    <xf numFmtId="182" fontId="10" fillId="0" borderId="0" xfId="0" applyNumberFormat="1" applyFont="1" applyFill="1" applyBorder="1" applyAlignment="1">
      <alignment/>
    </xf>
    <xf numFmtId="183" fontId="10" fillId="0" borderId="0" xfId="0" applyNumberFormat="1" applyFont="1" applyFill="1" applyBorder="1" applyAlignment="1">
      <alignment/>
    </xf>
    <xf numFmtId="177" fontId="10" fillId="0" borderId="0" xfId="0" applyNumberFormat="1" applyFont="1" applyFill="1" applyBorder="1" applyAlignment="1">
      <alignment/>
    </xf>
    <xf numFmtId="168" fontId="9" fillId="0" borderId="0" xfId="0" applyFont="1" applyBorder="1" applyAlignment="1" applyProtection="1">
      <alignment horizontal="left"/>
      <protection/>
    </xf>
    <xf numFmtId="168" fontId="9" fillId="0" borderId="0" xfId="0" applyFont="1" applyBorder="1" applyAlignment="1">
      <alignment horizontal="left"/>
    </xf>
    <xf numFmtId="168" fontId="9" fillId="0" borderId="0" xfId="0" applyFont="1" applyAlignment="1" applyProtection="1">
      <alignment horizontal="left"/>
      <protection/>
    </xf>
    <xf numFmtId="168" fontId="10" fillId="0" borderId="0" xfId="0" applyFont="1" applyFill="1" applyAlignment="1">
      <alignment/>
    </xf>
    <xf numFmtId="174" fontId="10" fillId="0" borderId="0" xfId="48" applyNumberFormat="1" applyFont="1" applyFill="1" applyBorder="1" applyAlignment="1" applyProtection="1">
      <alignment/>
      <protection/>
    </xf>
    <xf numFmtId="169" fontId="10" fillId="0" borderId="0" xfId="0" applyNumberFormat="1" applyFont="1" applyFill="1" applyBorder="1" applyAlignment="1" applyProtection="1">
      <alignment/>
      <protection/>
    </xf>
    <xf numFmtId="3" fontId="10" fillId="0" borderId="0" xfId="55" applyNumberFormat="1" applyFont="1" applyBorder="1">
      <alignment/>
      <protection/>
    </xf>
    <xf numFmtId="168" fontId="67" fillId="0" borderId="0" xfId="45" applyNumberFormat="1" applyFont="1" applyBorder="1" applyAlignment="1" applyProtection="1">
      <alignment vertical="center"/>
      <protection/>
    </xf>
    <xf numFmtId="168" fontId="10" fillId="0" borderId="0" xfId="0" applyFont="1" applyFill="1" applyBorder="1" applyAlignment="1">
      <alignment horizontal="center"/>
    </xf>
    <xf numFmtId="168" fontId="10" fillId="0" borderId="0" xfId="0" applyFont="1" applyFill="1" applyBorder="1" applyAlignment="1" applyProtection="1" quotePrefix="1">
      <alignment horizontal="center"/>
      <protection/>
    </xf>
    <xf numFmtId="168" fontId="10" fillId="0" borderId="0" xfId="0" applyFont="1" applyBorder="1" applyAlignment="1">
      <alignment horizontal="center"/>
    </xf>
    <xf numFmtId="168" fontId="10" fillId="0" borderId="0" xfId="0" applyFont="1" applyFill="1" applyBorder="1" applyAlignment="1">
      <alignment/>
    </xf>
    <xf numFmtId="168" fontId="10" fillId="0" borderId="0" xfId="0" applyFont="1" applyBorder="1" applyAlignment="1" applyProtection="1">
      <alignment/>
      <protection/>
    </xf>
    <xf numFmtId="168" fontId="10" fillId="0" borderId="0" xfId="0" applyFont="1" applyBorder="1" applyAlignment="1">
      <alignment/>
    </xf>
    <xf numFmtId="168" fontId="11" fillId="0" borderId="0" xfId="0" applyFont="1" applyAlignment="1">
      <alignment horizontal="center" vertical="center"/>
    </xf>
    <xf numFmtId="168" fontId="68" fillId="0" borderId="0" xfId="45" applyNumberFormat="1" applyFont="1" applyAlignment="1" applyProtection="1">
      <alignment vertical="center"/>
      <protection/>
    </xf>
    <xf numFmtId="168" fontId="69" fillId="0" borderId="0" xfId="45" applyNumberFormat="1" applyFont="1" applyBorder="1" applyAlignment="1" applyProtection="1">
      <alignment horizontal="center" vertical="center"/>
      <protection/>
    </xf>
    <xf numFmtId="195" fontId="10" fillId="33" borderId="10" xfId="54" applyNumberFormat="1" applyFont="1" applyFill="1" applyBorder="1" applyAlignment="1">
      <alignment horizontal="left"/>
      <protection/>
    </xf>
    <xf numFmtId="195" fontId="10" fillId="33" borderId="10" xfId="54" applyNumberFormat="1" applyFont="1" applyFill="1" applyBorder="1" applyAlignment="1">
      <alignment horizontal="right"/>
      <protection/>
    </xf>
    <xf numFmtId="195" fontId="10" fillId="0" borderId="10" xfId="54" applyNumberFormat="1" applyFont="1" applyFill="1" applyBorder="1" applyAlignment="1">
      <alignment horizontal="right"/>
      <protection/>
    </xf>
    <xf numFmtId="168" fontId="12" fillId="0" borderId="0" xfId="0" applyFont="1" applyBorder="1" applyAlignment="1" applyProtection="1">
      <alignment horizontal="left"/>
      <protection/>
    </xf>
    <xf numFmtId="168" fontId="70" fillId="0" borderId="0" xfId="0" applyFont="1" applyAlignment="1">
      <alignment/>
    </xf>
    <xf numFmtId="168" fontId="70" fillId="0" borderId="0" xfId="0" applyFont="1" applyAlignment="1">
      <alignment horizontal="centerContinuous"/>
    </xf>
    <xf numFmtId="168" fontId="70" fillId="0" borderId="0" xfId="0" applyFont="1" applyBorder="1" applyAlignment="1">
      <alignment/>
    </xf>
    <xf numFmtId="168" fontId="10" fillId="0" borderId="11" xfId="0" applyFont="1" applyFill="1" applyBorder="1" applyAlignment="1" applyProtection="1">
      <alignment horizontal="center" vertical="center"/>
      <protection/>
    </xf>
    <xf numFmtId="168" fontId="10" fillId="0" borderId="10" xfId="0" applyFont="1" applyFill="1" applyBorder="1" applyAlignment="1" applyProtection="1">
      <alignment horizontal="right" vertical="center"/>
      <protection/>
    </xf>
    <xf numFmtId="168" fontId="10" fillId="0" borderId="10" xfId="0" applyFont="1" applyFill="1" applyBorder="1" applyAlignment="1" applyProtection="1">
      <alignment horizontal="center" vertical="center"/>
      <protection/>
    </xf>
    <xf numFmtId="168" fontId="10" fillId="0" borderId="12" xfId="0" applyFont="1" applyBorder="1" applyAlignment="1" applyProtection="1">
      <alignment horizontal="left"/>
      <protection/>
    </xf>
    <xf numFmtId="174" fontId="10" fillId="0" borderId="12" xfId="48" applyNumberFormat="1" applyFont="1" applyBorder="1" applyAlignment="1" applyProtection="1">
      <alignment/>
      <protection/>
    </xf>
    <xf numFmtId="174" fontId="10" fillId="0" borderId="12" xfId="48" applyNumberFormat="1" applyFont="1" applyBorder="1" applyAlignment="1">
      <alignment/>
    </xf>
    <xf numFmtId="4" fontId="70" fillId="0" borderId="0" xfId="0" applyNumberFormat="1" applyFont="1" applyAlignment="1">
      <alignment/>
    </xf>
    <xf numFmtId="168" fontId="10" fillId="0" borderId="13" xfId="0" applyFont="1" applyFill="1" applyBorder="1" applyAlignment="1">
      <alignment horizontal="center" vertical="center"/>
    </xf>
    <xf numFmtId="168" fontId="10" fillId="0" borderId="13" xfId="0" applyFont="1" applyFill="1" applyBorder="1" applyAlignment="1" applyProtection="1">
      <alignment horizontal="center" vertical="center"/>
      <protection/>
    </xf>
    <xf numFmtId="168" fontId="10" fillId="0" borderId="14" xfId="0" applyFont="1" applyFill="1" applyBorder="1" applyAlignment="1">
      <alignment horizontal="center" vertical="center"/>
    </xf>
    <xf numFmtId="168" fontId="10" fillId="0" borderId="14" xfId="0" applyFont="1" applyFill="1" applyBorder="1" applyAlignment="1" applyProtection="1">
      <alignment horizontal="center" vertical="center"/>
      <protection/>
    </xf>
    <xf numFmtId="4" fontId="10" fillId="0" borderId="14" xfId="0" applyNumberFormat="1" applyFont="1" applyFill="1" applyBorder="1" applyAlignment="1" applyProtection="1">
      <alignment horizontal="center" vertical="center"/>
      <protection/>
    </xf>
    <xf numFmtId="168" fontId="71" fillId="0" borderId="0" xfId="0" applyFont="1" applyAlignment="1">
      <alignment/>
    </xf>
    <xf numFmtId="168" fontId="10" fillId="0" borderId="10" xfId="0" applyFont="1" applyFill="1" applyBorder="1" applyAlignment="1" applyProtection="1">
      <alignment horizontal="center" vertical="center"/>
      <protection/>
    </xf>
    <xf numFmtId="168" fontId="10" fillId="0" borderId="14" xfId="0" applyFont="1" applyFill="1" applyBorder="1" applyAlignment="1" applyProtection="1">
      <alignment horizontal="center" vertical="center"/>
      <protection/>
    </xf>
    <xf numFmtId="168" fontId="10" fillId="0" borderId="0" xfId="0" applyFont="1" applyFill="1" applyBorder="1" applyAlignment="1">
      <alignment horizontal="center" vertical="center"/>
    </xf>
    <xf numFmtId="168" fontId="10" fillId="0" borderId="11" xfId="0" applyFont="1" applyFill="1" applyBorder="1" applyAlignment="1" applyProtection="1">
      <alignment horizontal="center" vertical="center"/>
      <protection/>
    </xf>
    <xf numFmtId="168" fontId="10" fillId="0" borderId="10" xfId="0" applyFont="1" applyFill="1" applyBorder="1" applyAlignment="1">
      <alignment horizontal="center" vertical="center"/>
    </xf>
    <xf numFmtId="168" fontId="10" fillId="0" borderId="12" xfId="0" applyFont="1" applyBorder="1" applyAlignment="1" applyProtection="1">
      <alignment horizontal="left"/>
      <protection/>
    </xf>
    <xf numFmtId="174" fontId="10" fillId="0" borderId="12" xfId="48" applyNumberFormat="1" applyFont="1" applyBorder="1" applyAlignment="1" applyProtection="1">
      <alignment/>
      <protection/>
    </xf>
    <xf numFmtId="168" fontId="10" fillId="0" borderId="15" xfId="0" applyFont="1" applyFill="1" applyBorder="1" applyAlignment="1">
      <alignment/>
    </xf>
    <xf numFmtId="165" fontId="10" fillId="0" borderId="15" xfId="49" applyFont="1" applyFill="1" applyBorder="1" applyAlignment="1">
      <alignment/>
    </xf>
    <xf numFmtId="168" fontId="10" fillId="0" borderId="11" xfId="0" applyFont="1" applyFill="1" applyBorder="1" applyAlignment="1">
      <alignment horizontal="center" vertical="center"/>
    </xf>
    <xf numFmtId="168" fontId="10" fillId="0" borderId="10" xfId="0" applyFont="1" applyFill="1" applyBorder="1" applyAlignment="1">
      <alignment horizontal="center" vertical="center"/>
    </xf>
    <xf numFmtId="168" fontId="10" fillId="0" borderId="16" xfId="0" applyFont="1" applyFill="1" applyBorder="1" applyAlignment="1" applyProtection="1">
      <alignment horizontal="center" vertical="center"/>
      <protection/>
    </xf>
    <xf numFmtId="173" fontId="10" fillId="0" borderId="12" xfId="48" applyNumberFormat="1" applyFont="1" applyBorder="1" applyAlignment="1" applyProtection="1">
      <alignment/>
      <protection/>
    </xf>
    <xf numFmtId="168" fontId="70" fillId="0" borderId="0" xfId="55" applyFont="1" applyBorder="1">
      <alignment/>
      <protection/>
    </xf>
    <xf numFmtId="168" fontId="72" fillId="0" borderId="0" xfId="54" applyNumberFormat="1" applyFont="1" applyBorder="1" applyAlignment="1" applyProtection="1">
      <alignment vertical="center"/>
      <protection/>
    </xf>
    <xf numFmtId="168" fontId="73" fillId="0" borderId="0" xfId="54" applyNumberFormat="1" applyFont="1" applyBorder="1" applyAlignment="1" applyProtection="1">
      <alignment/>
      <protection/>
    </xf>
    <xf numFmtId="168" fontId="70" fillId="0" borderId="0" xfId="54" applyNumberFormat="1" applyFont="1" applyBorder="1" applyAlignment="1" applyProtection="1">
      <alignment horizontal="right"/>
      <protection/>
    </xf>
    <xf numFmtId="168" fontId="10" fillId="0" borderId="11" xfId="55" applyFont="1" applyFill="1" applyBorder="1" applyAlignment="1">
      <alignment horizontal="center" vertical="center" wrapText="1"/>
      <protection/>
    </xf>
    <xf numFmtId="37" fontId="10" fillId="0" borderId="10" xfId="55" applyNumberFormat="1" applyFont="1" applyFill="1" applyBorder="1" applyAlignment="1" applyProtection="1">
      <alignment horizontal="center" vertical="center" wrapText="1"/>
      <protection/>
    </xf>
    <xf numFmtId="168" fontId="10" fillId="0" borderId="0" xfId="55" applyFont="1" applyFill="1" applyBorder="1" applyAlignment="1">
      <alignment horizontal="center" vertical="center" wrapText="1"/>
      <protection/>
    </xf>
    <xf numFmtId="37" fontId="10" fillId="0" borderId="0" xfId="55" applyNumberFormat="1" applyFont="1" applyFill="1" applyBorder="1" applyAlignment="1" applyProtection="1">
      <alignment horizontal="center" vertical="center" wrapText="1"/>
      <protection/>
    </xf>
    <xf numFmtId="168" fontId="10" fillId="0" borderId="10" xfId="55" applyFont="1" applyFill="1" applyBorder="1" applyAlignment="1">
      <alignment horizontal="center" vertical="center" wrapText="1"/>
      <protection/>
    </xf>
    <xf numFmtId="168" fontId="10" fillId="0" borderId="12" xfId="55" applyFont="1" applyFill="1" applyBorder="1" applyAlignment="1" applyProtection="1">
      <alignment horizontal="center"/>
      <protection/>
    </xf>
    <xf numFmtId="172" fontId="10" fillId="0" borderId="12" xfId="55" applyNumberFormat="1" applyFont="1" applyFill="1" applyBorder="1" applyProtection="1">
      <alignment/>
      <protection/>
    </xf>
    <xf numFmtId="172" fontId="10" fillId="0" borderId="12" xfId="0" applyNumberFormat="1" applyFont="1" applyFill="1" applyBorder="1" applyAlignment="1" applyProtection="1">
      <alignment/>
      <protection/>
    </xf>
    <xf numFmtId="168" fontId="10" fillId="0" borderId="14" xfId="0" applyFont="1" applyFill="1" applyBorder="1" applyAlignment="1">
      <alignment horizontal="center" vertical="center" wrapText="1"/>
    </xf>
    <xf numFmtId="173" fontId="10" fillId="0" borderId="12" xfId="0" applyNumberFormat="1" applyFont="1" applyFill="1" applyBorder="1" applyAlignment="1" applyProtection="1">
      <alignment/>
      <protection/>
    </xf>
    <xf numFmtId="168" fontId="10" fillId="0" borderId="12" xfId="0" applyFont="1" applyFill="1" applyBorder="1" applyAlignment="1" applyProtection="1">
      <alignment horizontal="left"/>
      <protection/>
    </xf>
    <xf numFmtId="172" fontId="10" fillId="0" borderId="12" xfId="0" applyNumberFormat="1" applyFont="1" applyBorder="1" applyAlignment="1" applyProtection="1">
      <alignment/>
      <protection locked="0"/>
    </xf>
    <xf numFmtId="168" fontId="72" fillId="0" borderId="12" xfId="54" applyNumberFormat="1" applyFont="1" applyBorder="1" applyAlignment="1" applyProtection="1">
      <alignment vertical="center"/>
      <protection/>
    </xf>
    <xf numFmtId="168" fontId="10" fillId="0" borderId="12" xfId="0" applyFont="1" applyFill="1" applyBorder="1" applyAlignment="1" applyProtection="1" quotePrefix="1">
      <alignment horizontal="center"/>
      <protection/>
    </xf>
    <xf numFmtId="172" fontId="14" fillId="0" borderId="12" xfId="0" applyNumberFormat="1" applyFont="1" applyFill="1" applyBorder="1" applyAlignment="1" applyProtection="1">
      <alignment/>
      <protection locked="0"/>
    </xf>
    <xf numFmtId="168" fontId="10" fillId="0" borderId="12" xfId="0" applyFont="1" applyFill="1" applyBorder="1" applyAlignment="1">
      <alignment/>
    </xf>
    <xf numFmtId="168" fontId="10" fillId="0" borderId="11" xfId="0" applyFont="1" applyFill="1" applyBorder="1" applyAlignment="1" applyProtection="1">
      <alignment vertical="center"/>
      <protection/>
    </xf>
    <xf numFmtId="37" fontId="10" fillId="0" borderId="12" xfId="0" applyNumberFormat="1" applyFont="1" applyFill="1" applyBorder="1" applyAlignment="1" applyProtection="1">
      <alignment/>
      <protection/>
    </xf>
    <xf numFmtId="167" fontId="10" fillId="0" borderId="12" xfId="48" applyFont="1" applyFill="1" applyBorder="1" applyAlignment="1" applyProtection="1">
      <alignment/>
      <protection/>
    </xf>
    <xf numFmtId="173" fontId="10" fillId="0" borderId="12" xfId="48" applyNumberFormat="1" applyFont="1" applyFill="1" applyBorder="1" applyAlignment="1" applyProtection="1">
      <alignment horizontal="right"/>
      <protection/>
    </xf>
    <xf numFmtId="39" fontId="10" fillId="0" borderId="12" xfId="0" applyNumberFormat="1" applyFont="1" applyFill="1" applyBorder="1" applyAlignment="1" applyProtection="1">
      <alignment horizontal="right"/>
      <protection/>
    </xf>
    <xf numFmtId="168" fontId="10" fillId="0" borderId="12" xfId="0" applyFont="1" applyFill="1" applyBorder="1" applyAlignment="1" applyProtection="1">
      <alignment horizontal="center"/>
      <protection/>
    </xf>
    <xf numFmtId="184" fontId="10" fillId="0" borderId="12" xfId="0" applyNumberFormat="1" applyFont="1" applyFill="1" applyBorder="1" applyAlignment="1">
      <alignment/>
    </xf>
    <xf numFmtId="168" fontId="73" fillId="0" borderId="12" xfId="54" applyNumberFormat="1" applyFont="1" applyBorder="1" applyAlignment="1" applyProtection="1">
      <alignment/>
      <protection/>
    </xf>
    <xf numFmtId="168" fontId="73" fillId="0" borderId="12" xfId="54" applyNumberFormat="1" applyFont="1" applyBorder="1" applyAlignment="1" applyProtection="1">
      <alignment horizontal="right"/>
      <protection/>
    </xf>
    <xf numFmtId="0" fontId="10" fillId="0" borderId="12" xfId="55" applyNumberFormat="1" applyFont="1" applyBorder="1" applyAlignment="1" applyProtection="1">
      <alignment horizontal="center"/>
      <protection/>
    </xf>
    <xf numFmtId="172" fontId="10" fillId="0" borderId="12" xfId="55" applyNumberFormat="1" applyFont="1" applyBorder="1" applyProtection="1">
      <alignment/>
      <protection/>
    </xf>
    <xf numFmtId="168" fontId="10" fillId="0" borderId="12" xfId="0" applyFont="1" applyFill="1" applyBorder="1" applyAlignment="1" applyProtection="1">
      <alignment/>
      <protection/>
    </xf>
    <xf numFmtId="168" fontId="10" fillId="0" borderId="13" xfId="0" applyFont="1" applyFill="1" applyBorder="1" applyAlignment="1" applyProtection="1">
      <alignment horizontal="center" vertical="center"/>
      <protection/>
    </xf>
    <xf numFmtId="168" fontId="10" fillId="0" borderId="11" xfId="0" applyFont="1" applyFill="1" applyBorder="1" applyAlignment="1" applyProtection="1">
      <alignment horizontal="center" vertical="center"/>
      <protection/>
    </xf>
    <xf numFmtId="168" fontId="10" fillId="0" borderId="0" xfId="0" applyFont="1" applyFill="1" applyBorder="1" applyAlignment="1" applyProtection="1">
      <alignment horizontal="left" indent="1"/>
      <protection/>
    </xf>
    <xf numFmtId="168" fontId="10" fillId="0" borderId="0" xfId="0" applyFont="1" applyFill="1" applyBorder="1" applyAlignment="1">
      <alignment horizontal="left" indent="1"/>
    </xf>
    <xf numFmtId="168" fontId="10" fillId="0" borderId="0" xfId="0" applyFont="1" applyFill="1" applyAlignment="1">
      <alignment horizontal="left" indent="1"/>
    </xf>
    <xf numFmtId="168" fontId="10" fillId="0" borderId="0" xfId="0" applyFont="1" applyFill="1" applyBorder="1" applyAlignment="1" applyProtection="1">
      <alignment horizontal="left"/>
      <protection/>
    </xf>
    <xf numFmtId="174" fontId="10" fillId="0" borderId="0" xfId="48" applyNumberFormat="1" applyFont="1" applyFill="1" applyBorder="1" applyAlignment="1" applyProtection="1">
      <alignment/>
      <protection/>
    </xf>
    <xf numFmtId="168" fontId="10" fillId="0" borderId="0" xfId="0" applyFont="1" applyFill="1" applyBorder="1" applyAlignment="1">
      <alignment horizontal="left" indent="1"/>
    </xf>
    <xf numFmtId="173" fontId="10" fillId="0" borderId="0" xfId="48" applyNumberFormat="1" applyFont="1" applyFill="1" applyBorder="1" applyAlignment="1" applyProtection="1">
      <alignment/>
      <protection/>
    </xf>
    <xf numFmtId="170" fontId="13" fillId="0" borderId="0" xfId="48" applyNumberFormat="1" applyFont="1" applyBorder="1" applyAlignment="1" applyProtection="1">
      <alignment/>
      <protection/>
    </xf>
    <xf numFmtId="168" fontId="13" fillId="0" borderId="0" xfId="0" applyFont="1" applyBorder="1" applyAlignment="1">
      <alignment/>
    </xf>
    <xf numFmtId="168" fontId="13" fillId="0" borderId="0" xfId="0" applyFont="1" applyBorder="1" applyAlignment="1" applyProtection="1">
      <alignment horizontal="center"/>
      <protection/>
    </xf>
    <xf numFmtId="174" fontId="13" fillId="0" borderId="0" xfId="48" applyNumberFormat="1" applyFont="1" applyBorder="1" applyAlignment="1" applyProtection="1">
      <alignment/>
      <protection/>
    </xf>
    <xf numFmtId="168" fontId="13" fillId="0" borderId="0" xfId="0" applyFont="1" applyBorder="1" applyAlignment="1" applyProtection="1">
      <alignment horizontal="centerContinuous"/>
      <protection/>
    </xf>
    <xf numFmtId="168" fontId="13" fillId="0" borderId="0" xfId="0" applyFont="1" applyBorder="1" applyAlignment="1" applyProtection="1">
      <alignment horizontal="center" vertical="center" wrapText="1"/>
      <protection/>
    </xf>
    <xf numFmtId="173" fontId="13" fillId="0" borderId="0" xfId="48" applyNumberFormat="1" applyFont="1" applyBorder="1" applyAlignment="1" applyProtection="1">
      <alignment/>
      <protection/>
    </xf>
    <xf numFmtId="3" fontId="10" fillId="0" borderId="12" xfId="0" applyNumberFormat="1" applyFont="1" applyFill="1" applyBorder="1" applyAlignment="1">
      <alignment horizontal="right"/>
    </xf>
    <xf numFmtId="3"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74" fontId="13" fillId="0" borderId="0" xfId="48" applyNumberFormat="1" applyFont="1" applyFill="1" applyBorder="1" applyAlignment="1" applyProtection="1">
      <alignment/>
      <protection/>
    </xf>
    <xf numFmtId="168" fontId="9" fillId="0" borderId="15" xfId="0" applyFont="1" applyBorder="1" applyAlignment="1">
      <alignment/>
    </xf>
    <xf numFmtId="168" fontId="9" fillId="0" borderId="0" xfId="0" applyFont="1" applyAlignment="1" applyProtection="1">
      <alignment/>
      <protection/>
    </xf>
    <xf numFmtId="168" fontId="9" fillId="0" borderId="0" xfId="0" applyFont="1" applyBorder="1" applyAlignment="1" applyProtection="1">
      <alignment/>
      <protection/>
    </xf>
    <xf numFmtId="3" fontId="70" fillId="0" borderId="0" xfId="0" applyNumberFormat="1" applyFont="1" applyBorder="1" applyAlignment="1">
      <alignment/>
    </xf>
    <xf numFmtId="168" fontId="10" fillId="0" borderId="10" xfId="0" applyFont="1" applyFill="1" applyBorder="1" applyAlignment="1">
      <alignment horizontal="center" vertical="center"/>
    </xf>
    <xf numFmtId="168" fontId="10" fillId="0" borderId="14" xfId="0" applyFont="1" applyFill="1" applyBorder="1" applyAlignment="1">
      <alignment horizontal="center" vertical="center"/>
    </xf>
    <xf numFmtId="168" fontId="10" fillId="0" borderId="14" xfId="0" applyFont="1" applyFill="1" applyBorder="1" applyAlignment="1" quotePrefix="1">
      <alignment horizontal="center" vertical="center"/>
    </xf>
    <xf numFmtId="168" fontId="10" fillId="0" borderId="11" xfId="0" applyFont="1" applyFill="1" applyBorder="1" applyAlignment="1" applyProtection="1">
      <alignment horizontal="center" vertical="center"/>
      <protection/>
    </xf>
    <xf numFmtId="168" fontId="9" fillId="0" borderId="0" xfId="0" applyFont="1" applyFill="1" applyBorder="1" applyAlignment="1">
      <alignment/>
    </xf>
    <xf numFmtId="172" fontId="10" fillId="0" borderId="0" xfId="0" applyNumberFormat="1" applyFont="1" applyFill="1" applyBorder="1" applyAlignment="1" applyProtection="1">
      <alignment/>
      <protection locked="0"/>
    </xf>
    <xf numFmtId="172" fontId="10" fillId="0" borderId="12" xfId="0" applyNumberFormat="1" applyFont="1" applyFill="1" applyBorder="1" applyAlignment="1" applyProtection="1">
      <alignment/>
      <protection locked="0"/>
    </xf>
    <xf numFmtId="168" fontId="70" fillId="0" borderId="0" xfId="0" applyFont="1" applyFill="1" applyBorder="1" applyAlignment="1">
      <alignment/>
    </xf>
    <xf numFmtId="168" fontId="10" fillId="0" borderId="0" xfId="0" applyFont="1" applyFill="1" applyBorder="1" applyAlignment="1" applyProtection="1" quotePrefix="1">
      <alignment horizontal="left"/>
      <protection/>
    </xf>
    <xf numFmtId="3" fontId="70" fillId="0" borderId="0" xfId="0" applyNumberFormat="1" applyFont="1" applyFill="1" applyBorder="1" applyAlignment="1">
      <alignment/>
    </xf>
    <xf numFmtId="170" fontId="10" fillId="0" borderId="0" xfId="48" applyNumberFormat="1" applyFont="1" applyFill="1" applyBorder="1" applyAlignment="1">
      <alignment/>
    </xf>
    <xf numFmtId="173" fontId="10" fillId="0" borderId="12" xfId="0" applyNumberFormat="1" applyFont="1" applyFill="1" applyBorder="1" applyAlignment="1">
      <alignment/>
    </xf>
    <xf numFmtId="168" fontId="10" fillId="34" borderId="13" xfId="54" applyNumberFormat="1" applyFont="1" applyFill="1" applyBorder="1" applyAlignment="1">
      <alignment horizontal="center" vertical="center" wrapText="1"/>
      <protection/>
    </xf>
    <xf numFmtId="168" fontId="10" fillId="34" borderId="13" xfId="54" applyNumberFormat="1" applyFont="1" applyFill="1" applyBorder="1" applyAlignment="1">
      <alignment horizontal="right" vertical="center" wrapText="1"/>
      <protection/>
    </xf>
    <xf numFmtId="168" fontId="10" fillId="0" borderId="11" xfId="0" applyFont="1" applyBorder="1" applyAlignment="1">
      <alignment/>
    </xf>
    <xf numFmtId="172" fontId="10" fillId="0" borderId="0" xfId="0" applyNumberFormat="1" applyFont="1" applyFill="1" applyBorder="1" applyAlignment="1" applyProtection="1">
      <alignment vertical="center"/>
      <protection/>
    </xf>
    <xf numFmtId="168" fontId="10" fillId="0" borderId="0" xfId="0" applyFont="1" applyBorder="1" applyAlignment="1">
      <alignment vertical="center"/>
    </xf>
    <xf numFmtId="171" fontId="10" fillId="0" borderId="0" xfId="48" applyNumberFormat="1" applyFont="1" applyBorder="1" applyAlignment="1">
      <alignment horizontal="right" vertical="center"/>
    </xf>
    <xf numFmtId="171" fontId="10" fillId="0" borderId="0" xfId="0" applyNumberFormat="1" applyFont="1" applyBorder="1" applyAlignment="1">
      <alignment horizontal="right" vertical="center"/>
    </xf>
    <xf numFmtId="1" fontId="10" fillId="0" borderId="0" xfId="0" applyNumberFormat="1" applyFont="1" applyBorder="1" applyAlignment="1">
      <alignment horizontal="right" vertical="center"/>
    </xf>
    <xf numFmtId="171" fontId="10" fillId="0" borderId="0" xfId="0" applyNumberFormat="1" applyFont="1" applyFill="1" applyBorder="1" applyAlignment="1">
      <alignment horizontal="right" vertical="center"/>
    </xf>
    <xf numFmtId="171" fontId="10" fillId="0" borderId="0" xfId="48" applyNumberFormat="1" applyFont="1" applyFill="1" applyBorder="1" applyAlignment="1">
      <alignment horizontal="right" vertical="center"/>
    </xf>
    <xf numFmtId="1" fontId="10" fillId="0" borderId="0" xfId="0" applyNumberFormat="1" applyFont="1" applyFill="1" applyBorder="1" applyAlignment="1">
      <alignment horizontal="right" vertical="center"/>
    </xf>
    <xf numFmtId="9" fontId="10" fillId="0" borderId="0" xfId="57" applyFont="1" applyFill="1" applyBorder="1" applyAlignment="1">
      <alignment horizontal="right" vertical="center"/>
    </xf>
    <xf numFmtId="171" fontId="10" fillId="0" borderId="12" xfId="0" applyNumberFormat="1" applyFont="1" applyBorder="1" applyAlignment="1">
      <alignment horizontal="right" vertical="center"/>
    </xf>
    <xf numFmtId="171" fontId="10" fillId="0" borderId="12" xfId="0" applyNumberFormat="1" applyFont="1" applyFill="1" applyBorder="1" applyAlignment="1">
      <alignment horizontal="right" vertical="center"/>
    </xf>
    <xf numFmtId="168" fontId="10" fillId="0" borderId="0" xfId="0" applyFont="1" applyFill="1" applyBorder="1" applyAlignment="1">
      <alignment vertical="center"/>
    </xf>
    <xf numFmtId="168" fontId="10" fillId="0" borderId="0" xfId="0" applyFont="1" applyBorder="1" applyAlignment="1">
      <alignment vertical="center" wrapText="1"/>
    </xf>
    <xf numFmtId="168" fontId="10" fillId="0" borderId="0" xfId="0" applyFont="1" applyFill="1" applyBorder="1" applyAlignment="1">
      <alignment vertical="center" wrapText="1"/>
    </xf>
    <xf numFmtId="172" fontId="10" fillId="0" borderId="0" xfId="48" applyNumberFormat="1" applyFont="1" applyFill="1" applyBorder="1" applyAlignment="1">
      <alignment vertical="center"/>
    </xf>
    <xf numFmtId="168" fontId="72" fillId="0" borderId="0" xfId="0" applyFont="1" applyAlignment="1">
      <alignment horizontal="center" vertical="center"/>
    </xf>
    <xf numFmtId="168" fontId="72" fillId="0" borderId="0" xfId="54" applyNumberFormat="1" applyFont="1" applyBorder="1" applyAlignment="1" applyProtection="1">
      <alignment horizontal="left" vertical="center"/>
      <protection/>
    </xf>
    <xf numFmtId="168" fontId="12" fillId="34" borderId="11" xfId="54" applyNumberFormat="1" applyFont="1" applyFill="1" applyBorder="1" applyAlignment="1">
      <alignment horizontal="center" vertical="center" wrapText="1"/>
      <protection/>
    </xf>
    <xf numFmtId="168" fontId="12" fillId="34" borderId="10" xfId="54" applyNumberFormat="1" applyFont="1" applyFill="1" applyBorder="1" applyAlignment="1">
      <alignment horizontal="center" vertical="center" wrapText="1"/>
      <protection/>
    </xf>
    <xf numFmtId="168" fontId="70" fillId="0" borderId="0" xfId="0" applyFont="1" applyAlignment="1" applyProtection="1">
      <alignment horizontal="right"/>
      <protection/>
    </xf>
    <xf numFmtId="168" fontId="9" fillId="0" borderId="0" xfId="0" applyFont="1" applyAlignment="1" applyProtection="1">
      <alignment horizontal="left"/>
      <protection/>
    </xf>
    <xf numFmtId="168" fontId="9" fillId="0" borderId="11" xfId="0" applyFont="1" applyBorder="1" applyAlignment="1" applyProtection="1">
      <alignment horizontal="left"/>
      <protection/>
    </xf>
    <xf numFmtId="168" fontId="9" fillId="0" borderId="0" xfId="0" applyFont="1" applyAlignment="1">
      <alignment wrapText="1"/>
    </xf>
    <xf numFmtId="168" fontId="10" fillId="0" borderId="11" xfId="0" applyFont="1" applyFill="1" applyBorder="1" applyAlignment="1">
      <alignment horizontal="center" vertical="center"/>
    </xf>
    <xf numFmtId="168" fontId="10" fillId="0" borderId="10" xfId="0" applyFont="1" applyFill="1" applyBorder="1" applyAlignment="1">
      <alignment horizontal="center" vertical="center"/>
    </xf>
    <xf numFmtId="168" fontId="10" fillId="0" borderId="13" xfId="0" applyFont="1" applyFill="1" applyBorder="1" applyAlignment="1" applyProtection="1">
      <alignment horizontal="center" vertical="center"/>
      <protection/>
    </xf>
    <xf numFmtId="168" fontId="73" fillId="0" borderId="12" xfId="54" applyNumberFormat="1" applyFont="1" applyBorder="1" applyAlignment="1" applyProtection="1">
      <alignment horizontal="left" vertical="center" wrapText="1"/>
      <protection/>
    </xf>
    <xf numFmtId="168" fontId="9" fillId="0" borderId="0" xfId="0" applyFont="1" applyAlignment="1" applyProtection="1">
      <alignment horizontal="left" vertical="center"/>
      <protection/>
    </xf>
    <xf numFmtId="168" fontId="9" fillId="0" borderId="0" xfId="0" applyFont="1" applyBorder="1" applyAlignment="1">
      <alignment horizontal="left" vertical="center" wrapText="1"/>
    </xf>
    <xf numFmtId="168" fontId="9" fillId="0" borderId="0" xfId="0" applyFont="1" applyBorder="1" applyAlignment="1">
      <alignment horizontal="left" vertical="center" wrapText="1"/>
    </xf>
    <xf numFmtId="168" fontId="10" fillId="0" borderId="14" xfId="0" applyFont="1" applyFill="1" applyBorder="1" applyAlignment="1">
      <alignment horizontal="center" vertical="center"/>
    </xf>
    <xf numFmtId="168" fontId="10" fillId="0" borderId="13" xfId="0" applyFont="1" applyFill="1" applyBorder="1" applyAlignment="1">
      <alignment horizontal="center" vertical="center"/>
    </xf>
    <xf numFmtId="168" fontId="10" fillId="0" borderId="13" xfId="0" applyFont="1" applyFill="1" applyBorder="1" applyAlignment="1" applyProtection="1">
      <alignment horizontal="center" vertical="center"/>
      <protection/>
    </xf>
    <xf numFmtId="168" fontId="9" fillId="0" borderId="0" xfId="0" applyFont="1" applyBorder="1" applyAlignment="1" applyProtection="1">
      <alignment horizontal="left" vertical="center" wrapText="1"/>
      <protection/>
    </xf>
    <xf numFmtId="168" fontId="9" fillId="0" borderId="0" xfId="0" applyFont="1" applyBorder="1" applyAlignment="1">
      <alignment horizontal="left" wrapText="1"/>
    </xf>
    <xf numFmtId="168" fontId="9" fillId="0" borderId="0" xfId="0" applyFont="1" applyBorder="1" applyAlignment="1" applyProtection="1">
      <alignment horizontal="left" vertical="center"/>
      <protection/>
    </xf>
    <xf numFmtId="168" fontId="70" fillId="0" borderId="0" xfId="0" applyFont="1" applyBorder="1" applyAlignment="1" applyProtection="1">
      <alignment horizontal="right"/>
      <protection/>
    </xf>
    <xf numFmtId="168" fontId="9" fillId="0" borderId="0" xfId="0" applyFont="1" applyBorder="1" applyAlignment="1">
      <alignment horizontal="left" wrapText="1"/>
    </xf>
    <xf numFmtId="168" fontId="10" fillId="0" borderId="13" xfId="0" applyFont="1" applyFill="1" applyBorder="1" applyAlignment="1">
      <alignment horizontal="center" vertical="center"/>
    </xf>
    <xf numFmtId="168" fontId="10" fillId="0" borderId="17" xfId="55" applyFont="1" applyFill="1" applyBorder="1" applyAlignment="1">
      <alignment horizontal="center" vertical="center"/>
      <protection/>
    </xf>
    <xf numFmtId="168" fontId="10" fillId="0" borderId="18" xfId="55" applyFont="1" applyFill="1" applyBorder="1" applyAlignment="1">
      <alignment horizontal="center" vertical="center"/>
      <protection/>
    </xf>
    <xf numFmtId="168" fontId="10" fillId="0" borderId="19" xfId="55" applyFont="1" applyFill="1" applyBorder="1" applyAlignment="1">
      <alignment horizontal="center" vertical="center"/>
      <protection/>
    </xf>
    <xf numFmtId="168" fontId="10" fillId="0" borderId="13" xfId="55" applyFont="1" applyFill="1" applyBorder="1" applyAlignment="1">
      <alignment horizontal="center" vertical="center"/>
      <protection/>
    </xf>
    <xf numFmtId="168" fontId="10" fillId="0" borderId="17" xfId="55" applyFont="1" applyFill="1" applyBorder="1" applyAlignment="1">
      <alignment horizontal="center" vertical="center" wrapText="1"/>
      <protection/>
    </xf>
    <xf numFmtId="168" fontId="10" fillId="0" borderId="18" xfId="55" applyFont="1" applyFill="1" applyBorder="1" applyAlignment="1">
      <alignment horizontal="center" vertical="center" wrapText="1"/>
      <protection/>
    </xf>
    <xf numFmtId="168" fontId="10" fillId="0" borderId="19" xfId="55" applyFont="1" applyFill="1" applyBorder="1" applyAlignment="1">
      <alignment horizontal="center" vertical="center" wrapText="1"/>
      <protection/>
    </xf>
    <xf numFmtId="168" fontId="70" fillId="0" borderId="0" xfId="55" applyFont="1" applyBorder="1" applyAlignment="1">
      <alignment horizontal="right"/>
      <protection/>
    </xf>
    <xf numFmtId="168" fontId="10" fillId="0" borderId="20" xfId="55" applyFont="1" applyFill="1" applyBorder="1" applyAlignment="1">
      <alignment horizontal="center" vertical="center"/>
      <protection/>
    </xf>
    <xf numFmtId="168" fontId="10" fillId="0" borderId="20" xfId="55" applyFont="1" applyFill="1" applyBorder="1" applyAlignment="1">
      <alignment horizontal="center" vertical="center" wrapText="1"/>
      <protection/>
    </xf>
    <xf numFmtId="168" fontId="10" fillId="0" borderId="14" xfId="55" applyFont="1" applyFill="1" applyBorder="1" applyAlignment="1">
      <alignment horizontal="center" vertical="center"/>
      <protection/>
    </xf>
    <xf numFmtId="37" fontId="10" fillId="0" borderId="17" xfId="55" applyNumberFormat="1" applyFont="1" applyFill="1" applyBorder="1" applyAlignment="1" applyProtection="1">
      <alignment horizontal="center" vertical="center"/>
      <protection/>
    </xf>
    <xf numFmtId="37" fontId="10" fillId="0" borderId="18" xfId="55" applyNumberFormat="1" applyFont="1" applyFill="1" applyBorder="1" applyAlignment="1" applyProtection="1">
      <alignment horizontal="center" vertical="center"/>
      <protection/>
    </xf>
    <xf numFmtId="37" fontId="10" fillId="0" borderId="19" xfId="55" applyNumberFormat="1" applyFont="1" applyFill="1" applyBorder="1" applyAlignment="1" applyProtection="1">
      <alignment horizontal="center" vertical="center"/>
      <protection/>
    </xf>
    <xf numFmtId="168" fontId="10" fillId="0" borderId="21" xfId="55" applyFont="1" applyFill="1" applyBorder="1" applyAlignment="1">
      <alignment horizontal="center" vertical="center" wrapText="1"/>
      <protection/>
    </xf>
    <xf numFmtId="168" fontId="10" fillId="0" borderId="16" xfId="55" applyFont="1" applyFill="1" applyBorder="1" applyAlignment="1">
      <alignment horizontal="center" vertical="center" wrapText="1"/>
      <protection/>
    </xf>
    <xf numFmtId="168" fontId="10" fillId="0" borderId="13" xfId="55" applyFont="1" applyFill="1" applyBorder="1" applyAlignment="1">
      <alignment horizontal="center" vertical="center" wrapText="1"/>
      <protection/>
    </xf>
    <xf numFmtId="168" fontId="9" fillId="0" borderId="0" xfId="55" applyFont="1" applyFill="1" applyBorder="1" applyAlignment="1" applyProtection="1" quotePrefix="1">
      <alignment horizontal="left"/>
      <protection/>
    </xf>
    <xf numFmtId="168" fontId="9" fillId="0" borderId="0" xfId="55" applyFont="1" applyFill="1" applyBorder="1" applyAlignment="1" applyProtection="1">
      <alignment horizontal="left"/>
      <protection/>
    </xf>
    <xf numFmtId="168" fontId="9" fillId="0" borderId="0" xfId="55" applyFont="1" applyFill="1" applyBorder="1" applyAlignment="1" quotePrefix="1">
      <alignment horizontal="left"/>
      <protection/>
    </xf>
    <xf numFmtId="168" fontId="70" fillId="0" borderId="0" xfId="55" applyFont="1" applyFill="1" applyBorder="1" applyAlignment="1">
      <alignment horizontal="right"/>
      <protection/>
    </xf>
    <xf numFmtId="37" fontId="10" fillId="0" borderId="17" xfId="55" applyNumberFormat="1" applyFont="1" applyFill="1" applyBorder="1" applyAlignment="1" applyProtection="1">
      <alignment horizontal="center" vertical="center" wrapText="1"/>
      <protection/>
    </xf>
    <xf numFmtId="37" fontId="10" fillId="0" borderId="16" xfId="55" applyNumberFormat="1" applyFont="1" applyFill="1" applyBorder="1" applyAlignment="1" applyProtection="1">
      <alignment horizontal="center" vertical="center" wrapText="1"/>
      <protection/>
    </xf>
    <xf numFmtId="168" fontId="70" fillId="0" borderId="0" xfId="0" applyFont="1" applyFill="1" applyBorder="1" applyAlignment="1" applyProtection="1">
      <alignment horizontal="right"/>
      <protection/>
    </xf>
    <xf numFmtId="168" fontId="10" fillId="0" borderId="14" xfId="0" applyFont="1" applyFill="1" applyBorder="1" applyAlignment="1">
      <alignment horizontal="center" vertical="center"/>
    </xf>
    <xf numFmtId="168" fontId="10" fillId="0" borderId="14" xfId="0" applyFont="1" applyFill="1" applyBorder="1" applyAlignment="1" quotePrefix="1">
      <alignment horizontal="center" vertical="center"/>
    </xf>
    <xf numFmtId="168" fontId="10" fillId="0" borderId="14" xfId="0" applyFont="1" applyFill="1" applyBorder="1" applyAlignment="1" applyProtection="1">
      <alignment horizontal="center" vertical="center"/>
      <protection/>
    </xf>
    <xf numFmtId="168" fontId="9" fillId="0" borderId="0" xfId="0" applyFont="1" applyFill="1" applyBorder="1" applyAlignment="1">
      <alignment wrapText="1"/>
    </xf>
    <xf numFmtId="168" fontId="9" fillId="0" borderId="0" xfId="0" applyFont="1" applyFill="1" applyBorder="1" applyAlignment="1" applyProtection="1">
      <alignment horizontal="left"/>
      <protection/>
    </xf>
    <xf numFmtId="168" fontId="9" fillId="0" borderId="0" xfId="0" applyFont="1" applyBorder="1" applyAlignment="1">
      <alignment horizontal="left"/>
    </xf>
    <xf numFmtId="168" fontId="9" fillId="0" borderId="0" xfId="0" applyFont="1" applyBorder="1" applyAlignment="1" applyProtection="1">
      <alignment horizontal="left"/>
      <protection/>
    </xf>
    <xf numFmtId="168" fontId="9" fillId="0" borderId="0" xfId="0" applyFont="1" applyBorder="1" applyAlignment="1">
      <alignment wrapText="1"/>
    </xf>
    <xf numFmtId="168" fontId="9" fillId="0" borderId="0" xfId="0" applyFont="1" applyBorder="1" applyAlignment="1">
      <alignment wrapText="1"/>
    </xf>
    <xf numFmtId="168" fontId="72" fillId="0" borderId="12" xfId="54" applyNumberFormat="1" applyFont="1" applyBorder="1" applyAlignment="1" applyProtection="1">
      <alignment vertical="center"/>
      <protection/>
    </xf>
    <xf numFmtId="168" fontId="9" fillId="0" borderId="0" xfId="0" applyFont="1" applyFill="1" applyBorder="1" applyAlignment="1" applyProtection="1">
      <alignment horizontal="left" vertical="center"/>
      <protection/>
    </xf>
    <xf numFmtId="168" fontId="9" fillId="0" borderId="0" xfId="0" applyFont="1" applyBorder="1" applyAlignment="1">
      <alignment horizontal="left" vertical="center"/>
    </xf>
    <xf numFmtId="9" fontId="10" fillId="0" borderId="14" xfId="0" applyNumberFormat="1" applyFont="1" applyFill="1" applyBorder="1" applyAlignment="1" quotePrefix="1">
      <alignment horizontal="center" vertical="center"/>
    </xf>
    <xf numFmtId="168" fontId="72" fillId="0" borderId="12" xfId="54" applyNumberFormat="1" applyFont="1" applyBorder="1" applyAlignment="1" applyProtection="1">
      <alignment horizontal="left" vertical="center" wrapText="1"/>
      <protection/>
    </xf>
    <xf numFmtId="168" fontId="9" fillId="0" borderId="0" xfId="0" applyFont="1" applyBorder="1" applyAlignment="1" applyProtection="1" quotePrefix="1">
      <alignment horizontal="left"/>
      <protection/>
    </xf>
    <xf numFmtId="168" fontId="10" fillId="0" borderId="11" xfId="0" applyFont="1" applyFill="1" applyBorder="1" applyAlignment="1" applyProtection="1">
      <alignment horizontal="center" vertical="center"/>
      <protection/>
    </xf>
    <xf numFmtId="168" fontId="10" fillId="0" borderId="10" xfId="0" applyFont="1" applyFill="1" applyBorder="1" applyAlignment="1" applyProtection="1">
      <alignment horizontal="center" vertical="center"/>
      <protection/>
    </xf>
    <xf numFmtId="168" fontId="10" fillId="0" borderId="0" xfId="0" applyFont="1" applyBorder="1" applyAlignment="1" applyProtection="1">
      <alignment horizontal="left"/>
      <protection/>
    </xf>
    <xf numFmtId="168" fontId="10" fillId="0" borderId="11" xfId="0" applyFont="1" applyFill="1" applyBorder="1" applyAlignment="1">
      <alignment vertical="center"/>
    </xf>
    <xf numFmtId="168" fontId="10" fillId="0" borderId="10" xfId="0" applyFont="1" applyFill="1" applyBorder="1" applyAlignment="1">
      <alignment vertical="center"/>
    </xf>
    <xf numFmtId="168" fontId="9" fillId="0" borderId="0" xfId="0" applyFont="1" applyFill="1" applyBorder="1" applyAlignment="1" applyProtection="1">
      <alignment horizontal="left"/>
      <protection/>
    </xf>
    <xf numFmtId="168" fontId="9" fillId="0" borderId="0" xfId="0" applyFont="1" applyFill="1" applyBorder="1" applyAlignment="1" applyProtection="1" quotePrefix="1">
      <alignment horizontal="left"/>
      <protection/>
    </xf>
    <xf numFmtId="168" fontId="9" fillId="0" borderId="0" xfId="0" applyFont="1" applyBorder="1" applyAlignment="1">
      <alignment horizontal="left"/>
    </xf>
    <xf numFmtId="168" fontId="9" fillId="0" borderId="11" xfId="0" applyFont="1" applyFill="1" applyBorder="1" applyAlignment="1">
      <alignment horizontal="left" wrapText="1"/>
    </xf>
    <xf numFmtId="168" fontId="10" fillId="0" borderId="18" xfId="0" applyFont="1" applyFill="1" applyBorder="1" applyAlignment="1" applyProtection="1">
      <alignment horizontal="center" vertical="center"/>
      <protection/>
    </xf>
    <xf numFmtId="168" fontId="10" fillId="0" borderId="16" xfId="0" applyFont="1" applyFill="1" applyBorder="1" applyAlignment="1" applyProtection="1">
      <alignment horizontal="center" vertical="center"/>
      <protection/>
    </xf>
    <xf numFmtId="168" fontId="10" fillId="0" borderId="17" xfId="0" applyFont="1" applyFill="1" applyBorder="1" applyAlignment="1" applyProtection="1">
      <alignment horizontal="center" vertical="center"/>
      <protection/>
    </xf>
    <xf numFmtId="168" fontId="70" fillId="0" borderId="0" xfId="0" applyFont="1" applyFill="1" applyBorder="1" applyAlignment="1" applyProtection="1">
      <alignment horizontal="right" wrapText="1"/>
      <protection/>
    </xf>
    <xf numFmtId="168" fontId="10" fillId="0" borderId="0" xfId="0" applyFont="1" applyFill="1" applyBorder="1" applyAlignment="1" applyProtection="1">
      <alignment horizontal="center" vertical="center"/>
      <protection/>
    </xf>
    <xf numFmtId="168" fontId="10" fillId="0" borderId="20" xfId="0" applyFont="1" applyFill="1" applyBorder="1" applyAlignment="1">
      <alignment horizontal="center" vertical="center"/>
    </xf>
    <xf numFmtId="168" fontId="10" fillId="0" borderId="16" xfId="0" applyFont="1" applyFill="1" applyBorder="1" applyAlignment="1">
      <alignment horizontal="center" vertical="center"/>
    </xf>
    <xf numFmtId="168" fontId="10" fillId="0" borderId="18" xfId="0" applyFont="1" applyFill="1" applyBorder="1" applyAlignment="1">
      <alignment horizontal="center" vertical="center"/>
    </xf>
    <xf numFmtId="168" fontId="9" fillId="0" borderId="0" xfId="0" applyFont="1" applyFill="1" applyBorder="1" applyAlignment="1">
      <alignment/>
    </xf>
    <xf numFmtId="168" fontId="72" fillId="0" borderId="0" xfId="54" applyNumberFormat="1" applyFont="1" applyBorder="1" applyAlignment="1" applyProtection="1">
      <alignment horizontal="left" vertical="center"/>
      <protection/>
    </xf>
    <xf numFmtId="168" fontId="16" fillId="0" borderId="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_7 CUADRO IX.7" xfId="55"/>
    <cellStyle name="Notas" xfId="56"/>
    <cellStyle name="Percent" xfId="57"/>
    <cellStyle name="Punto" xfId="58"/>
    <cellStyle name="Punto0"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7</xdr:col>
      <xdr:colOff>942975</xdr:colOff>
      <xdr:row>31</xdr:row>
      <xdr:rowOff>28575</xdr:rowOff>
    </xdr:to>
    <xdr:sp>
      <xdr:nvSpPr>
        <xdr:cNvPr id="1" name="1 CuadroTexto"/>
        <xdr:cNvSpPr txBox="1">
          <a:spLocks noChangeArrowheads="1"/>
        </xdr:cNvSpPr>
      </xdr:nvSpPr>
      <xdr:spPr>
        <a:xfrm>
          <a:off x="19050" y="219075"/>
          <a:ext cx="7686675" cy="5972175"/>
        </a:xfrm>
        <a:prstGeom prst="rect">
          <a:avLst/>
        </a:prstGeom>
        <a:solidFill>
          <a:srgbClr val="FFFFFF"/>
        </a:solidFill>
        <a:ln w="25400" cmpd="sng">
          <a:noFill/>
        </a:ln>
      </xdr:spPr>
      <xdr:txBody>
        <a:bodyPr vertOverflow="clip" wrap="square"/>
        <a:p>
          <a:pPr algn="l">
            <a:defRPr/>
          </a:pPr>
          <a:r>
            <a:rPr lang="en-US" cap="none" sz="1100" b="1" i="0" u="none" baseline="0">
              <a:solidFill>
                <a:srgbClr val="339933"/>
              </a:solidFill>
              <a:latin typeface="Helvetica"/>
              <a:ea typeface="Helvetica"/>
              <a:cs typeface="Helvetica"/>
            </a:rPr>
            <a:t>
</a:t>
          </a:r>
          <a:r>
            <a:rPr lang="en-US" cap="none" sz="1100" b="1" i="0" u="none" baseline="0">
              <a:solidFill>
                <a:srgbClr val="339933"/>
              </a:solidFill>
              <a:latin typeface="Helvetica"/>
              <a:ea typeface="Helvetica"/>
              <a:cs typeface="Helvetica"/>
            </a:rPr>
            <a:t>
</a:t>
          </a:r>
          <a:r>
            <a:rPr lang="en-US" cap="none" sz="1100" b="1" i="0" u="none" baseline="0">
              <a:solidFill>
                <a:srgbClr val="336666"/>
              </a:solidFill>
              <a:latin typeface="Helvetica"/>
              <a:ea typeface="Helvetica"/>
              <a:cs typeface="Helvetica"/>
            </a:rPr>
            <a:t>PRESTACIONES ECONÓMICAS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Certificado de incapacidad.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Certificado de incapacidad con subsidio.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permitiéndole además cobrar el subsidio correspondiente si se reúnen los requisitos que al respecto señala la LSS. (Reglamento para la expedición de incapacidad temporal para el trabajo a los asegurados del régimen obligatorio del IMSS).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Certificado de incapacidad sin subsidio.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y que no cobra ó no procede el derecho a un subsidio.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Ayuda para gastos de funeral. </a:t>
          </a:r>
          <a:r>
            <a:rPr lang="en-US" cap="none" sz="1100" b="0" i="0" u="none" baseline="0">
              <a:solidFill>
                <a:srgbClr val="000000"/>
              </a:solidFill>
              <a:latin typeface="Helvetica"/>
              <a:ea typeface="Helvetica"/>
              <a:cs typeface="Helvetica"/>
            </a:rPr>
            <a:t>Es la prestación en dinero que se paga a la persona familiar del asegurado o pensionado fallecido, que presenta copia del acta de defunción y la cuenta original de los gastos de funeral; esta ayuda consiste en dos meses del salario mínimo general que rija en el Distrito Federal en la fecha del fallecimiento y de acuerdo a los requisitos señalados en la LSS.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Ayuda para gastos de matrimonio. </a:t>
          </a:r>
          <a:r>
            <a:rPr lang="en-US" cap="none" sz="1100" b="0" i="0" u="none" baseline="0">
              <a:solidFill>
                <a:srgbClr val="000000"/>
              </a:solidFill>
              <a:latin typeface="Helvetica"/>
              <a:ea typeface="Helvetica"/>
              <a:cs typeface="Helvetica"/>
            </a:rPr>
            <a:t>Es la cantidad de dinero que como dote se paga al asegurado de cualquier sexo que contrae matrimonio civil y reúne los requisitos señalados en la LSS y que consiste en 30 días de salario mínimo vigente en el Distrito Federal a la fecha de su matrimonio.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Indemnizaciones globales. </a:t>
          </a:r>
          <a:r>
            <a:rPr lang="en-US" cap="none" sz="1100" b="0" i="0" u="none" baseline="0">
              <a:solidFill>
                <a:srgbClr val="000000"/>
              </a:solidFill>
              <a:latin typeface="Helvetica"/>
              <a:ea typeface="Helvetica"/>
              <a:cs typeface="Helvetica"/>
            </a:rPr>
            <a:t>Es la prestación establecida por la ley del seguro social, consistente en el pago de cinco anualidades de una pensión de incapacidad permanente parcial con evaluación definitiva de hasta el 25%. esta será optativa para el trabajador, cuando la valuación exceda del 25 % sin rebasar el 50%.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0"/>
  <sheetViews>
    <sheetView showGridLines="0" tabSelected="1" zoomScale="90" zoomScaleNormal="90" zoomScalePageLayoutView="0" workbookViewId="0" topLeftCell="A1">
      <selection activeCell="B8" sqref="B8"/>
    </sheetView>
  </sheetViews>
  <sheetFormatPr defaultColWidth="11.5546875" defaultRowHeight="15.75"/>
  <cols>
    <col min="1" max="1" width="16.3359375" style="15" customWidth="1"/>
    <col min="2" max="2" width="95.5546875" style="16" customWidth="1"/>
    <col min="3" max="16384" width="11.5546875" style="9" customWidth="1"/>
  </cols>
  <sheetData>
    <row r="1" spans="1:2" ht="15">
      <c r="A1" s="247" t="s">
        <v>253</v>
      </c>
      <c r="B1" s="247"/>
    </row>
    <row r="2" spans="1:2" ht="15">
      <c r="A2" s="125"/>
      <c r="B2" s="125"/>
    </row>
    <row r="3" spans="1:2" ht="14.25">
      <c r="A3" s="126" t="s">
        <v>219</v>
      </c>
      <c r="B3" s="16" t="s">
        <v>220</v>
      </c>
    </row>
    <row r="4" spans="1:12" ht="31.5" customHeight="1">
      <c r="A4" s="126" t="s">
        <v>0</v>
      </c>
      <c r="B4" s="10" t="s">
        <v>226</v>
      </c>
      <c r="C4" s="11"/>
      <c r="D4" s="11"/>
      <c r="E4" s="11"/>
      <c r="F4" s="11"/>
      <c r="G4" s="11"/>
      <c r="H4" s="11"/>
      <c r="I4" s="11"/>
      <c r="J4" s="11"/>
      <c r="K4" s="11"/>
      <c r="L4" s="11"/>
    </row>
    <row r="5" spans="1:2" ht="31.5" customHeight="1">
      <c r="A5" s="126" t="s">
        <v>28</v>
      </c>
      <c r="B5" s="10" t="s">
        <v>227</v>
      </c>
    </row>
    <row r="6" spans="1:2" ht="31.5" customHeight="1">
      <c r="A6" s="126" t="s">
        <v>34</v>
      </c>
      <c r="B6" s="10" t="s">
        <v>228</v>
      </c>
    </row>
    <row r="7" spans="1:11" ht="31.5" customHeight="1">
      <c r="A7" s="126" t="s">
        <v>68</v>
      </c>
      <c r="B7" s="10" t="s">
        <v>229</v>
      </c>
      <c r="C7" s="11"/>
      <c r="D7" s="12"/>
      <c r="E7" s="12"/>
      <c r="F7" s="12"/>
      <c r="G7" s="12"/>
      <c r="H7" s="12"/>
      <c r="I7" s="12"/>
      <c r="J7" s="12"/>
      <c r="K7" s="12"/>
    </row>
    <row r="8" spans="1:9" ht="31.5" customHeight="1">
      <c r="A8" s="126" t="s">
        <v>69</v>
      </c>
      <c r="B8" s="10" t="s">
        <v>230</v>
      </c>
      <c r="C8" s="11"/>
      <c r="D8" s="11"/>
      <c r="E8" s="11"/>
      <c r="F8" s="11"/>
      <c r="G8" s="11"/>
      <c r="H8" s="11"/>
      <c r="I8" s="11"/>
    </row>
    <row r="9" spans="1:2" ht="31.5" customHeight="1">
      <c r="A9" s="126" t="s">
        <v>70</v>
      </c>
      <c r="B9" s="10" t="s">
        <v>231</v>
      </c>
    </row>
    <row r="10" spans="1:6" ht="27" customHeight="1">
      <c r="A10" s="126" t="s">
        <v>218</v>
      </c>
      <c r="B10" s="10" t="s">
        <v>232</v>
      </c>
      <c r="C10" s="13"/>
      <c r="D10" s="13"/>
      <c r="E10" s="13"/>
      <c r="F10" s="13"/>
    </row>
    <row r="11" spans="2:6" ht="15">
      <c r="B11" s="126" t="s">
        <v>221</v>
      </c>
      <c r="C11" s="13"/>
      <c r="D11" s="13"/>
      <c r="E11" s="13"/>
      <c r="F11" s="13"/>
    </row>
    <row r="12" spans="1:2" ht="31.5" customHeight="1">
      <c r="A12" s="126" t="s">
        <v>79</v>
      </c>
      <c r="B12" s="10" t="s">
        <v>233</v>
      </c>
    </row>
    <row r="13" spans="1:2" ht="31.5" customHeight="1">
      <c r="A13" s="126" t="s">
        <v>81</v>
      </c>
      <c r="B13" s="10" t="s">
        <v>234</v>
      </c>
    </row>
    <row r="14" spans="1:3" ht="31.5" customHeight="1">
      <c r="A14" s="126" t="s">
        <v>82</v>
      </c>
      <c r="B14" s="10" t="s">
        <v>235</v>
      </c>
      <c r="C14" s="14"/>
    </row>
    <row r="15" spans="1:2" ht="31.5" customHeight="1">
      <c r="A15" s="126" t="s">
        <v>95</v>
      </c>
      <c r="B15" s="10" t="s">
        <v>236</v>
      </c>
    </row>
    <row r="16" spans="1:2" ht="31.5" customHeight="1">
      <c r="A16" s="126" t="s">
        <v>99</v>
      </c>
      <c r="B16" s="10" t="s">
        <v>237</v>
      </c>
    </row>
    <row r="17" spans="1:2" ht="31.5" customHeight="1">
      <c r="A17" s="126" t="s">
        <v>100</v>
      </c>
      <c r="B17" s="10" t="s">
        <v>238</v>
      </c>
    </row>
    <row r="18" spans="1:2" ht="31.5" customHeight="1">
      <c r="A18" s="126" t="s">
        <v>101</v>
      </c>
      <c r="B18" s="10" t="s">
        <v>239</v>
      </c>
    </row>
    <row r="19" spans="1:2" ht="31.5" customHeight="1">
      <c r="A19" s="126" t="s">
        <v>106</v>
      </c>
      <c r="B19" s="10" t="s">
        <v>240</v>
      </c>
    </row>
    <row r="20" spans="1:2" ht="31.5" customHeight="1">
      <c r="A20" s="126" t="s">
        <v>107</v>
      </c>
      <c r="B20" s="10" t="s">
        <v>241</v>
      </c>
    </row>
  </sheetData>
  <sheetProtection/>
  <mergeCells count="1">
    <mergeCell ref="A1:B1"/>
  </mergeCells>
  <hyperlinks>
    <hyperlink ref="A4" location="IX.1!A1" display="Cuadro No. IX.1"/>
    <hyperlink ref="A5" location="IX.2!A1" display="Cuadro No. IX.2"/>
    <hyperlink ref="A6" location="IX.3!A1" display="Cuadro No. IX.3"/>
    <hyperlink ref="A7" location="IX.4!A1" display="Cuadro No. IX.4"/>
    <hyperlink ref="A8" location="IX.5!A1" display="Cuadro No. IX.5"/>
    <hyperlink ref="A9" location="IX.6!A1" display="Cuadro No. IX.6"/>
    <hyperlink ref="B11" location="IX.7.C!A1" display="IX.7.Conclusión"/>
    <hyperlink ref="A10" location="IX.7.1a!A1" display="Cuadro No. IX.7.1a"/>
    <hyperlink ref="A12" location="IX.8!A1" display="Cuadro No. IX.8"/>
    <hyperlink ref="A13" location="IX.9!A1" display="Cuadro No. IX.9"/>
    <hyperlink ref="A14" location="IX.10!A1" display="Cuadro No. IX.10"/>
    <hyperlink ref="A15" location="IX.11!A1" display="Cuadro No. IX.11"/>
    <hyperlink ref="A16" location="IX.12!A1" display="Cuadro No. IX.12"/>
    <hyperlink ref="A17" location="IX.13!A1" display="Cuadro No. IX.13"/>
    <hyperlink ref="A18" location="IX.14!A1" display="Cuadro No. IX.14"/>
    <hyperlink ref="A19" location="IX.15!A1" display="Cuadro No. IX.15"/>
    <hyperlink ref="A20" location="IX.16!A1" display="Cuadro No. IX.16"/>
    <hyperlink ref="A3" location="Glosario!A1" display="Glosario"/>
  </hyperlinks>
  <printOptions horizontalCentered="1"/>
  <pageMargins left="0.2755905511811024" right="0.2755905511811024" top="0.3937007874015748" bottom="0.53" header="0" footer="0"/>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R33"/>
  <sheetViews>
    <sheetView showGridLines="0" zoomScale="90" zoomScaleNormal="90" zoomScaleSheetLayoutView="49" zoomScalePageLayoutView="0" workbookViewId="0" topLeftCell="A1">
      <selection activeCell="B25" sqref="B25"/>
    </sheetView>
  </sheetViews>
  <sheetFormatPr defaultColWidth="11.5546875" defaultRowHeight="15.75"/>
  <cols>
    <col min="1" max="1" width="9.21484375" style="50" customWidth="1"/>
    <col min="2" max="2" width="8.5546875" style="50" customWidth="1"/>
    <col min="3" max="3" width="8.99609375" style="50" customWidth="1"/>
    <col min="4" max="4" width="6.5546875" style="50" customWidth="1"/>
    <col min="5" max="5" width="6.77734375" style="50" customWidth="1"/>
    <col min="6" max="6" width="7.3359375" style="50" customWidth="1"/>
    <col min="7" max="7" width="10.10546875" style="50" customWidth="1"/>
    <col min="8" max="8" width="3.21484375" style="50" customWidth="1"/>
    <col min="9" max="9" width="7.10546875" style="50" customWidth="1"/>
    <col min="10" max="10" width="7.3359375" style="50" customWidth="1"/>
    <col min="11" max="11" width="7.21484375" style="50" customWidth="1"/>
    <col min="12" max="12" width="7.10546875" style="50" customWidth="1"/>
    <col min="13" max="13" width="10.3359375" style="50" customWidth="1"/>
    <col min="14" max="14" width="2.77734375" style="50" customWidth="1"/>
    <col min="15" max="15" width="8.6640625" style="50" customWidth="1"/>
    <col min="16" max="16" width="7.88671875" style="50" customWidth="1"/>
    <col min="17" max="17" width="6.99609375" style="50" customWidth="1"/>
    <col min="18" max="16384" width="11.5546875" style="50" customWidth="1"/>
  </cols>
  <sheetData>
    <row r="1" spans="1:17" ht="12.75">
      <c r="A1" s="127" t="s">
        <v>217</v>
      </c>
      <c r="B1" s="161"/>
      <c r="C1" s="161"/>
      <c r="D1" s="161"/>
      <c r="E1" s="161"/>
      <c r="F1" s="161"/>
      <c r="G1" s="161"/>
      <c r="H1" s="161"/>
      <c r="I1" s="161"/>
      <c r="J1" s="161"/>
      <c r="K1" s="161"/>
      <c r="L1" s="161"/>
      <c r="M1" s="161"/>
      <c r="N1" s="161"/>
      <c r="O1" s="161"/>
      <c r="P1" s="161"/>
      <c r="Q1" s="161"/>
    </row>
    <row r="2" spans="1:17" ht="12.75" customHeight="1">
      <c r="A2" s="291" t="s">
        <v>71</v>
      </c>
      <c r="B2" s="291"/>
      <c r="C2" s="291"/>
      <c r="D2" s="291"/>
      <c r="E2" s="291"/>
      <c r="F2" s="291"/>
      <c r="G2" s="291"/>
      <c r="H2" s="291"/>
      <c r="I2" s="291"/>
      <c r="J2" s="291"/>
      <c r="K2" s="291"/>
      <c r="L2" s="291"/>
      <c r="M2" s="291"/>
      <c r="N2" s="291"/>
      <c r="O2" s="291"/>
      <c r="P2" s="291"/>
      <c r="Q2" s="291"/>
    </row>
    <row r="3" spans="1:18" ht="23.25" customHeight="1">
      <c r="A3" s="248" t="s">
        <v>247</v>
      </c>
      <c r="B3" s="248"/>
      <c r="C3" s="248"/>
      <c r="D3" s="248"/>
      <c r="E3" s="248"/>
      <c r="F3" s="248"/>
      <c r="G3" s="248"/>
      <c r="H3" s="248"/>
      <c r="I3" s="248"/>
      <c r="J3" s="248"/>
      <c r="K3" s="248"/>
      <c r="L3" s="248"/>
      <c r="M3" s="248"/>
      <c r="N3" s="248"/>
      <c r="O3" s="248"/>
      <c r="P3" s="248"/>
      <c r="Q3" s="248"/>
      <c r="R3" s="42"/>
    </row>
    <row r="4" spans="1:18" ht="15.75" thickBot="1">
      <c r="A4" s="162"/>
      <c r="B4" s="163"/>
      <c r="C4" s="163"/>
      <c r="D4" s="163"/>
      <c r="E4" s="163"/>
      <c r="F4" s="163"/>
      <c r="G4" s="163"/>
      <c r="H4" s="163"/>
      <c r="I4" s="163"/>
      <c r="J4" s="163"/>
      <c r="K4" s="163"/>
      <c r="L4" s="163"/>
      <c r="M4" s="163"/>
      <c r="N4" s="163"/>
      <c r="O4" s="163"/>
      <c r="P4" s="163"/>
      <c r="Q4" s="164" t="s">
        <v>209</v>
      </c>
      <c r="R4" s="42"/>
    </row>
    <row r="5" spans="1:17" ht="20.25" customHeight="1">
      <c r="A5" s="280" t="s">
        <v>156</v>
      </c>
      <c r="B5" s="280" t="s">
        <v>203</v>
      </c>
      <c r="C5" s="287" t="s">
        <v>152</v>
      </c>
      <c r="D5" s="287"/>
      <c r="E5" s="287"/>
      <c r="F5" s="287"/>
      <c r="G5" s="287"/>
      <c r="H5" s="165"/>
      <c r="I5" s="287" t="s">
        <v>166</v>
      </c>
      <c r="J5" s="287"/>
      <c r="K5" s="287"/>
      <c r="L5" s="287"/>
      <c r="M5" s="287"/>
      <c r="N5" s="165"/>
      <c r="O5" s="287" t="s">
        <v>167</v>
      </c>
      <c r="P5" s="287"/>
      <c r="Q5" s="287"/>
    </row>
    <row r="6" spans="1:17" ht="12.75" customHeight="1">
      <c r="A6" s="276"/>
      <c r="B6" s="276"/>
      <c r="C6" s="285" t="s">
        <v>157</v>
      </c>
      <c r="D6" s="285" t="s">
        <v>158</v>
      </c>
      <c r="E6" s="285"/>
      <c r="F6" s="285"/>
      <c r="G6" s="285"/>
      <c r="H6" s="167"/>
      <c r="I6" s="285" t="s">
        <v>157</v>
      </c>
      <c r="J6" s="285" t="s">
        <v>158</v>
      </c>
      <c r="K6" s="285"/>
      <c r="L6" s="285"/>
      <c r="M6" s="285"/>
      <c r="N6" s="167"/>
      <c r="O6" s="285" t="s">
        <v>157</v>
      </c>
      <c r="P6" s="285"/>
      <c r="Q6" s="285"/>
    </row>
    <row r="7" spans="1:17" ht="12.75" customHeight="1">
      <c r="A7" s="276"/>
      <c r="B7" s="276"/>
      <c r="C7" s="286"/>
      <c r="D7" s="286"/>
      <c r="E7" s="286"/>
      <c r="F7" s="286"/>
      <c r="G7" s="286"/>
      <c r="H7" s="167"/>
      <c r="I7" s="286"/>
      <c r="J7" s="286"/>
      <c r="K7" s="286"/>
      <c r="L7" s="286"/>
      <c r="M7" s="286"/>
      <c r="N7" s="167"/>
      <c r="O7" s="286"/>
      <c r="P7" s="286"/>
      <c r="Q7" s="286"/>
    </row>
    <row r="8" spans="1:17" ht="12.75" customHeight="1">
      <c r="A8" s="276"/>
      <c r="B8" s="276"/>
      <c r="C8" s="292" t="s">
        <v>159</v>
      </c>
      <c r="D8" s="292" t="s">
        <v>150</v>
      </c>
      <c r="E8" s="292" t="s">
        <v>160</v>
      </c>
      <c r="F8" s="292" t="s">
        <v>161</v>
      </c>
      <c r="G8" s="292" t="s">
        <v>162</v>
      </c>
      <c r="H8" s="168"/>
      <c r="I8" s="275" t="s">
        <v>163</v>
      </c>
      <c r="J8" s="275" t="s">
        <v>150</v>
      </c>
      <c r="K8" s="275" t="s">
        <v>160</v>
      </c>
      <c r="L8" s="275" t="s">
        <v>161</v>
      </c>
      <c r="M8" s="275" t="s">
        <v>162</v>
      </c>
      <c r="N8" s="167"/>
      <c r="O8" s="275" t="s">
        <v>150</v>
      </c>
      <c r="P8" s="275" t="s">
        <v>164</v>
      </c>
      <c r="Q8" s="275" t="s">
        <v>165</v>
      </c>
    </row>
    <row r="9" spans="1:17" ht="12.75" customHeight="1">
      <c r="A9" s="286"/>
      <c r="B9" s="286"/>
      <c r="C9" s="293"/>
      <c r="D9" s="293"/>
      <c r="E9" s="293"/>
      <c r="F9" s="293"/>
      <c r="G9" s="293"/>
      <c r="H9" s="166"/>
      <c r="I9" s="286"/>
      <c r="J9" s="286"/>
      <c r="K9" s="286"/>
      <c r="L9" s="286"/>
      <c r="M9" s="286"/>
      <c r="N9" s="169"/>
      <c r="O9" s="286"/>
      <c r="P9" s="286"/>
      <c r="Q9" s="286"/>
    </row>
    <row r="10" spans="1:17" ht="12.75">
      <c r="A10" s="55">
        <v>1997</v>
      </c>
      <c r="B10" s="56">
        <v>1653142</v>
      </c>
      <c r="C10" s="56">
        <v>189982</v>
      </c>
      <c r="D10" s="56">
        <v>74157</v>
      </c>
      <c r="E10" s="56">
        <v>34229</v>
      </c>
      <c r="F10" s="56">
        <v>27236</v>
      </c>
      <c r="G10" s="56">
        <v>12692</v>
      </c>
      <c r="H10" s="56"/>
      <c r="I10" s="56">
        <v>302201</v>
      </c>
      <c r="J10" s="56">
        <v>522172</v>
      </c>
      <c r="K10" s="56">
        <v>387711</v>
      </c>
      <c r="L10" s="56">
        <v>113346</v>
      </c>
      <c r="M10" s="56">
        <v>21115</v>
      </c>
      <c r="N10" s="56"/>
      <c r="O10" s="56">
        <v>564630</v>
      </c>
      <c r="P10" s="56">
        <v>371676</v>
      </c>
      <c r="Q10" s="56">
        <v>192954</v>
      </c>
    </row>
    <row r="11" spans="1:17" ht="18" customHeight="1">
      <c r="A11" s="57">
        <v>1998</v>
      </c>
      <c r="B11" s="56">
        <v>1706151</v>
      </c>
      <c r="C11" s="56">
        <v>192922</v>
      </c>
      <c r="D11" s="56">
        <v>70388</v>
      </c>
      <c r="E11" s="56">
        <v>33852</v>
      </c>
      <c r="F11" s="56">
        <v>24033</v>
      </c>
      <c r="G11" s="56">
        <v>12503</v>
      </c>
      <c r="H11" s="56"/>
      <c r="I11" s="56">
        <v>311838</v>
      </c>
      <c r="J11" s="56">
        <v>519335</v>
      </c>
      <c r="K11" s="56">
        <v>398137</v>
      </c>
      <c r="L11" s="56">
        <v>100463</v>
      </c>
      <c r="M11" s="56">
        <v>20735</v>
      </c>
      <c r="N11" s="56"/>
      <c r="O11" s="56">
        <v>611668</v>
      </c>
      <c r="P11" s="56">
        <v>415083</v>
      </c>
      <c r="Q11" s="56">
        <v>196585</v>
      </c>
    </row>
    <row r="12" spans="1:17" ht="17.25" customHeight="1">
      <c r="A12" s="57">
        <v>1999</v>
      </c>
      <c r="B12" s="56">
        <v>1746122</v>
      </c>
      <c r="C12" s="56">
        <v>197113</v>
      </c>
      <c r="D12" s="56">
        <v>67242</v>
      </c>
      <c r="E12" s="56">
        <v>33624</v>
      </c>
      <c r="F12" s="56">
        <v>21254</v>
      </c>
      <c r="G12" s="56">
        <v>12364</v>
      </c>
      <c r="H12" s="56"/>
      <c r="I12" s="56">
        <v>301652</v>
      </c>
      <c r="J12" s="56">
        <v>524718</v>
      </c>
      <c r="K12" s="56">
        <v>412436</v>
      </c>
      <c r="L12" s="56">
        <v>91431</v>
      </c>
      <c r="M12" s="56">
        <v>20851</v>
      </c>
      <c r="N12" s="56"/>
      <c r="O12" s="56">
        <v>655397</v>
      </c>
      <c r="P12" s="56">
        <v>451662</v>
      </c>
      <c r="Q12" s="56">
        <v>203735</v>
      </c>
    </row>
    <row r="13" spans="1:17" ht="16.5" customHeight="1">
      <c r="A13" s="57">
        <v>2000</v>
      </c>
      <c r="B13" s="56">
        <v>1794269</v>
      </c>
      <c r="C13" s="56">
        <v>202407</v>
      </c>
      <c r="D13" s="56">
        <v>64037</v>
      </c>
      <c r="E13" s="56">
        <v>33373</v>
      </c>
      <c r="F13" s="56">
        <v>18452</v>
      </c>
      <c r="G13" s="56">
        <v>12212</v>
      </c>
      <c r="H13" s="56"/>
      <c r="I13" s="56">
        <v>291395</v>
      </c>
      <c r="J13" s="56">
        <v>531069</v>
      </c>
      <c r="K13" s="56">
        <v>426374</v>
      </c>
      <c r="L13" s="56">
        <v>85871</v>
      </c>
      <c r="M13" s="56">
        <v>18824</v>
      </c>
      <c r="N13" s="56"/>
      <c r="O13" s="56">
        <v>705361</v>
      </c>
      <c r="P13" s="56">
        <v>491464</v>
      </c>
      <c r="Q13" s="56">
        <v>213897</v>
      </c>
    </row>
    <row r="14" spans="1:17" ht="19.5" customHeight="1">
      <c r="A14" s="57">
        <v>2001</v>
      </c>
      <c r="B14" s="56">
        <v>1855137</v>
      </c>
      <c r="C14" s="56">
        <v>208962</v>
      </c>
      <c r="D14" s="56">
        <v>61319</v>
      </c>
      <c r="E14" s="56">
        <v>33123</v>
      </c>
      <c r="F14" s="56">
        <v>16147</v>
      </c>
      <c r="G14" s="56">
        <v>12049</v>
      </c>
      <c r="H14" s="56"/>
      <c r="I14" s="56">
        <v>280011</v>
      </c>
      <c r="J14" s="56">
        <v>538896</v>
      </c>
      <c r="K14" s="56">
        <v>443041</v>
      </c>
      <c r="L14" s="56">
        <v>75308</v>
      </c>
      <c r="M14" s="56">
        <v>20547</v>
      </c>
      <c r="N14" s="56"/>
      <c r="O14" s="56">
        <v>765949</v>
      </c>
      <c r="P14" s="56">
        <v>545139</v>
      </c>
      <c r="Q14" s="56">
        <v>220810</v>
      </c>
    </row>
    <row r="15" spans="1:17" ht="20.25" customHeight="1">
      <c r="A15" s="57">
        <v>2002</v>
      </c>
      <c r="B15" s="56">
        <v>1933249</v>
      </c>
      <c r="C15" s="56">
        <v>215729</v>
      </c>
      <c r="D15" s="56">
        <v>60021</v>
      </c>
      <c r="E15" s="56">
        <v>33206</v>
      </c>
      <c r="F15" s="56">
        <v>14810</v>
      </c>
      <c r="G15" s="56">
        <v>12005</v>
      </c>
      <c r="H15" s="56"/>
      <c r="I15" s="56">
        <v>277637</v>
      </c>
      <c r="J15" s="56">
        <v>555854</v>
      </c>
      <c r="K15" s="56">
        <v>461397</v>
      </c>
      <c r="L15" s="56">
        <v>73087</v>
      </c>
      <c r="M15" s="56">
        <v>21370</v>
      </c>
      <c r="N15" s="56"/>
      <c r="O15" s="56">
        <v>824008</v>
      </c>
      <c r="P15" s="56">
        <v>594306</v>
      </c>
      <c r="Q15" s="56">
        <v>229702</v>
      </c>
    </row>
    <row r="16" spans="1:17" ht="18" customHeight="1">
      <c r="A16" s="57">
        <v>2003</v>
      </c>
      <c r="B16" s="56">
        <v>2006974</v>
      </c>
      <c r="C16" s="56">
        <v>220814</v>
      </c>
      <c r="D16" s="56">
        <v>58655</v>
      </c>
      <c r="E16" s="56">
        <v>33422</v>
      </c>
      <c r="F16" s="56">
        <v>13217</v>
      </c>
      <c r="G16" s="56">
        <v>12016</v>
      </c>
      <c r="H16" s="56"/>
      <c r="I16" s="56">
        <v>279848</v>
      </c>
      <c r="J16" s="56">
        <v>573027</v>
      </c>
      <c r="K16" s="56">
        <v>479798</v>
      </c>
      <c r="L16" s="56">
        <v>70491</v>
      </c>
      <c r="M16" s="56">
        <v>22738</v>
      </c>
      <c r="N16" s="56"/>
      <c r="O16" s="56">
        <v>874630</v>
      </c>
      <c r="P16" s="56">
        <v>636861</v>
      </c>
      <c r="Q16" s="56">
        <v>237769</v>
      </c>
    </row>
    <row r="17" spans="1:17" ht="18" customHeight="1">
      <c r="A17" s="57">
        <v>2004</v>
      </c>
      <c r="B17" s="56">
        <v>2096674</v>
      </c>
      <c r="C17" s="56">
        <v>224126</v>
      </c>
      <c r="D17" s="56">
        <v>58119</v>
      </c>
      <c r="E17" s="56">
        <v>33696</v>
      </c>
      <c r="F17" s="56">
        <v>12525</v>
      </c>
      <c r="G17" s="56">
        <v>11898</v>
      </c>
      <c r="H17" s="56"/>
      <c r="I17" s="56">
        <v>277318</v>
      </c>
      <c r="J17" s="56">
        <v>601168</v>
      </c>
      <c r="K17" s="56">
        <v>503759</v>
      </c>
      <c r="L17" s="56">
        <v>73026</v>
      </c>
      <c r="M17" s="56">
        <v>24383</v>
      </c>
      <c r="N17" s="56"/>
      <c r="O17" s="56">
        <v>935943</v>
      </c>
      <c r="P17" s="56">
        <v>691860</v>
      </c>
      <c r="Q17" s="56">
        <v>244083</v>
      </c>
    </row>
    <row r="18" spans="1:17" ht="18.75" customHeight="1">
      <c r="A18" s="57">
        <v>2005</v>
      </c>
      <c r="B18" s="56">
        <v>2176454</v>
      </c>
      <c r="C18" s="56">
        <v>227591</v>
      </c>
      <c r="D18" s="56">
        <v>57167</v>
      </c>
      <c r="E18" s="56">
        <v>33822</v>
      </c>
      <c r="F18" s="56">
        <v>11570</v>
      </c>
      <c r="G18" s="56">
        <v>11775</v>
      </c>
      <c r="H18" s="56"/>
      <c r="I18" s="56">
        <v>275144</v>
      </c>
      <c r="J18" s="56">
        <v>624050</v>
      </c>
      <c r="K18" s="56">
        <v>525381</v>
      </c>
      <c r="L18" s="56">
        <v>72959</v>
      </c>
      <c r="M18" s="56">
        <v>25710</v>
      </c>
      <c r="N18" s="56"/>
      <c r="O18" s="56">
        <v>992502</v>
      </c>
      <c r="P18" s="56">
        <v>741108</v>
      </c>
      <c r="Q18" s="56">
        <v>251394</v>
      </c>
    </row>
    <row r="19" spans="1:17" ht="15.75" customHeight="1">
      <c r="A19" s="57">
        <v>2006</v>
      </c>
      <c r="B19" s="56">
        <v>2241959</v>
      </c>
      <c r="C19" s="56">
        <v>227218</v>
      </c>
      <c r="D19" s="56">
        <v>55834</v>
      </c>
      <c r="E19" s="56">
        <v>33721</v>
      </c>
      <c r="F19" s="56">
        <v>10620</v>
      </c>
      <c r="G19" s="56">
        <v>11493</v>
      </c>
      <c r="H19" s="56"/>
      <c r="I19" s="56">
        <v>267513</v>
      </c>
      <c r="J19" s="56">
        <v>644184</v>
      </c>
      <c r="K19" s="56">
        <v>545017</v>
      </c>
      <c r="L19" s="56">
        <v>72549</v>
      </c>
      <c r="M19" s="56">
        <v>26618</v>
      </c>
      <c r="N19" s="56"/>
      <c r="O19" s="56">
        <v>1047210</v>
      </c>
      <c r="P19" s="56">
        <v>789191</v>
      </c>
      <c r="Q19" s="56">
        <v>258019</v>
      </c>
    </row>
    <row r="20" spans="1:17" ht="15" customHeight="1">
      <c r="A20" s="57">
        <v>2007</v>
      </c>
      <c r="B20" s="56">
        <v>2351709</v>
      </c>
      <c r="C20" s="56">
        <v>233249</v>
      </c>
      <c r="D20" s="56">
        <v>55290</v>
      </c>
      <c r="E20" s="56">
        <v>34070</v>
      </c>
      <c r="F20" s="56">
        <v>9808</v>
      </c>
      <c r="G20" s="56">
        <v>11412</v>
      </c>
      <c r="H20" s="56"/>
      <c r="I20" s="56">
        <v>263856</v>
      </c>
      <c r="J20" s="56">
        <v>669406</v>
      </c>
      <c r="K20" s="56">
        <v>570087</v>
      </c>
      <c r="L20" s="56">
        <v>72110</v>
      </c>
      <c r="M20" s="56">
        <v>27209</v>
      </c>
      <c r="N20" s="56"/>
      <c r="O20" s="56">
        <v>1129908</v>
      </c>
      <c r="P20" s="56">
        <v>859157</v>
      </c>
      <c r="Q20" s="56">
        <v>270751</v>
      </c>
    </row>
    <row r="21" spans="1:17" ht="18" customHeight="1">
      <c r="A21" s="57">
        <v>2008</v>
      </c>
      <c r="B21" s="56">
        <v>2391297</v>
      </c>
      <c r="C21" s="58">
        <v>257183</v>
      </c>
      <c r="D21" s="58">
        <v>49527</v>
      </c>
      <c r="E21" s="58">
        <v>31794</v>
      </c>
      <c r="F21" s="58">
        <v>9066</v>
      </c>
      <c r="G21" s="58">
        <v>8667</v>
      </c>
      <c r="H21" s="58"/>
      <c r="I21" s="58">
        <v>271386</v>
      </c>
      <c r="J21" s="58">
        <v>617733</v>
      </c>
      <c r="K21" s="58">
        <v>530863</v>
      </c>
      <c r="L21" s="58">
        <v>65982</v>
      </c>
      <c r="M21" s="58">
        <v>20888</v>
      </c>
      <c r="N21" s="58"/>
      <c r="O21" s="58">
        <v>1195468</v>
      </c>
      <c r="P21" s="58">
        <v>914010</v>
      </c>
      <c r="Q21" s="58">
        <v>281458</v>
      </c>
    </row>
    <row r="22" spans="1:17" ht="18" customHeight="1">
      <c r="A22" s="57">
        <v>2009</v>
      </c>
      <c r="B22" s="56">
        <v>2488312</v>
      </c>
      <c r="C22" s="58">
        <v>257040</v>
      </c>
      <c r="D22" s="58">
        <v>49853</v>
      </c>
      <c r="E22" s="58">
        <v>32042</v>
      </c>
      <c r="F22" s="58">
        <v>9003</v>
      </c>
      <c r="G22" s="58">
        <v>8808</v>
      </c>
      <c r="H22" s="58"/>
      <c r="I22" s="58">
        <v>267848</v>
      </c>
      <c r="J22" s="58">
        <v>646488</v>
      </c>
      <c r="K22" s="58">
        <v>552970</v>
      </c>
      <c r="L22" s="58">
        <v>71578</v>
      </c>
      <c r="M22" s="58">
        <v>21940</v>
      </c>
      <c r="N22" s="58"/>
      <c r="O22" s="58">
        <v>1267083</v>
      </c>
      <c r="P22" s="58">
        <v>977216</v>
      </c>
      <c r="Q22" s="58">
        <v>289867</v>
      </c>
    </row>
    <row r="23" spans="1:17" ht="17.25" customHeight="1">
      <c r="A23" s="57">
        <v>2010</v>
      </c>
      <c r="B23" s="56">
        <v>2582884</v>
      </c>
      <c r="C23" s="58">
        <v>254195</v>
      </c>
      <c r="D23" s="58">
        <v>48974</v>
      </c>
      <c r="E23" s="58">
        <v>31968</v>
      </c>
      <c r="F23" s="58">
        <v>8554</v>
      </c>
      <c r="G23" s="58">
        <v>8452</v>
      </c>
      <c r="H23" s="58"/>
      <c r="I23" s="58">
        <v>265688</v>
      </c>
      <c r="J23" s="58">
        <v>668287</v>
      </c>
      <c r="K23" s="58">
        <v>573483</v>
      </c>
      <c r="L23" s="58">
        <v>72739</v>
      </c>
      <c r="M23" s="58">
        <v>22065</v>
      </c>
      <c r="N23" s="58"/>
      <c r="O23" s="58">
        <v>1345740</v>
      </c>
      <c r="P23" s="58">
        <v>1046498</v>
      </c>
      <c r="Q23" s="58">
        <v>299242</v>
      </c>
    </row>
    <row r="24" spans="1:17" ht="19.5" customHeight="1">
      <c r="A24" s="57">
        <v>2011</v>
      </c>
      <c r="B24" s="56">
        <v>2691713</v>
      </c>
      <c r="C24" s="58">
        <v>248782</v>
      </c>
      <c r="D24" s="58">
        <v>48783</v>
      </c>
      <c r="E24" s="58">
        <v>32117</v>
      </c>
      <c r="F24" s="58">
        <v>8518</v>
      </c>
      <c r="G24" s="58">
        <v>8148</v>
      </c>
      <c r="H24" s="58"/>
      <c r="I24" s="58">
        <v>265513</v>
      </c>
      <c r="J24" s="58">
        <v>692905</v>
      </c>
      <c r="K24" s="58">
        <v>596120</v>
      </c>
      <c r="L24" s="58">
        <v>74545</v>
      </c>
      <c r="M24" s="58">
        <v>22240</v>
      </c>
      <c r="N24" s="58"/>
      <c r="O24" s="58">
        <v>1435730</v>
      </c>
      <c r="P24" s="58">
        <v>1123827</v>
      </c>
      <c r="Q24" s="58">
        <v>311903</v>
      </c>
    </row>
    <row r="25" spans="1:17" ht="20.25" customHeight="1" thickBot="1">
      <c r="A25" s="170">
        <v>2012</v>
      </c>
      <c r="B25" s="171">
        <v>2807503</v>
      </c>
      <c r="C25" s="172">
        <v>248175</v>
      </c>
      <c r="D25" s="172">
        <v>48310</v>
      </c>
      <c r="E25" s="172">
        <v>32152</v>
      </c>
      <c r="F25" s="172">
        <v>8302</v>
      </c>
      <c r="G25" s="172">
        <v>7856</v>
      </c>
      <c r="H25" s="172"/>
      <c r="I25" s="172">
        <v>266393</v>
      </c>
      <c r="J25" s="172">
        <v>718477</v>
      </c>
      <c r="K25" s="172">
        <v>619529</v>
      </c>
      <c r="L25" s="172">
        <v>76559</v>
      </c>
      <c r="M25" s="172">
        <v>22389</v>
      </c>
      <c r="N25" s="172"/>
      <c r="O25" s="172">
        <v>1526148</v>
      </c>
      <c r="P25" s="172">
        <v>1201112</v>
      </c>
      <c r="Q25" s="172">
        <v>325036</v>
      </c>
    </row>
    <row r="26" spans="1:17" ht="12.75" customHeight="1">
      <c r="A26" s="289" t="s">
        <v>74</v>
      </c>
      <c r="B26" s="289"/>
      <c r="C26" s="289"/>
      <c r="D26" s="289"/>
      <c r="E26" s="289"/>
      <c r="F26" s="289"/>
      <c r="G26" s="289"/>
      <c r="H26" s="289"/>
      <c r="I26" s="289"/>
      <c r="J26" s="289"/>
      <c r="K26" s="289"/>
      <c r="L26" s="289"/>
      <c r="M26" s="289"/>
      <c r="N26" s="289"/>
      <c r="O26" s="289"/>
      <c r="P26" s="289"/>
      <c r="Q26" s="289"/>
    </row>
    <row r="27" spans="1:17" ht="12.75" customHeight="1">
      <c r="A27" s="289" t="s">
        <v>75</v>
      </c>
      <c r="B27" s="289"/>
      <c r="C27" s="289"/>
      <c r="D27" s="289"/>
      <c r="E27" s="289"/>
      <c r="F27" s="289"/>
      <c r="G27" s="289"/>
      <c r="H27" s="289"/>
      <c r="I27" s="289"/>
      <c r="J27" s="289"/>
      <c r="K27" s="289"/>
      <c r="L27" s="289"/>
      <c r="M27" s="289"/>
      <c r="N27" s="289"/>
      <c r="O27" s="289"/>
      <c r="P27" s="289"/>
      <c r="Q27" s="289"/>
    </row>
    <row r="28" spans="1:17" ht="12.75" customHeight="1">
      <c r="A28" s="289" t="s">
        <v>76</v>
      </c>
      <c r="B28" s="289"/>
      <c r="C28" s="289"/>
      <c r="D28" s="289"/>
      <c r="E28" s="289"/>
      <c r="F28" s="289"/>
      <c r="G28" s="289"/>
      <c r="H28" s="289"/>
      <c r="I28" s="289"/>
      <c r="J28" s="289"/>
      <c r="K28" s="289"/>
      <c r="L28" s="289"/>
      <c r="M28" s="289"/>
      <c r="N28" s="289"/>
      <c r="O28" s="289"/>
      <c r="P28" s="289"/>
      <c r="Q28" s="289"/>
    </row>
    <row r="29" spans="1:17" ht="12.75" customHeight="1">
      <c r="A29" s="290" t="s">
        <v>77</v>
      </c>
      <c r="B29" s="290"/>
      <c r="C29" s="290"/>
      <c r="D29" s="290"/>
      <c r="E29" s="290"/>
      <c r="F29" s="290"/>
      <c r="G29" s="290"/>
      <c r="H29" s="290"/>
      <c r="I29" s="290"/>
      <c r="J29" s="290"/>
      <c r="K29" s="290"/>
      <c r="L29" s="290"/>
      <c r="M29" s="290"/>
      <c r="N29" s="290"/>
      <c r="O29" s="290"/>
      <c r="P29" s="290"/>
      <c r="Q29" s="290"/>
    </row>
    <row r="30" spans="1:17" ht="12.75" customHeight="1">
      <c r="A30" s="288" t="s">
        <v>78</v>
      </c>
      <c r="B30" s="288"/>
      <c r="C30" s="288"/>
      <c r="D30" s="288"/>
      <c r="E30" s="288"/>
      <c r="F30" s="288"/>
      <c r="G30" s="288"/>
      <c r="H30" s="288"/>
      <c r="I30" s="288"/>
      <c r="J30" s="288"/>
      <c r="K30" s="288"/>
      <c r="L30" s="288"/>
      <c r="M30" s="288"/>
      <c r="N30" s="288"/>
      <c r="O30" s="288"/>
      <c r="P30" s="288"/>
      <c r="Q30" s="288"/>
    </row>
    <row r="33" spans="2:9" ht="12.75">
      <c r="B33" s="58"/>
      <c r="I33" s="117"/>
    </row>
  </sheetData>
  <sheetProtection/>
  <mergeCells count="30">
    <mergeCell ref="O6:Q7"/>
    <mergeCell ref="C8:C9"/>
    <mergeCell ref="D8:D9"/>
    <mergeCell ref="E8:E9"/>
    <mergeCell ref="F8:F9"/>
    <mergeCell ref="L8:L9"/>
    <mergeCell ref="G8:G9"/>
    <mergeCell ref="I8:I9"/>
    <mergeCell ref="J8:J9"/>
    <mergeCell ref="K8:K9"/>
    <mergeCell ref="A30:Q30"/>
    <mergeCell ref="A26:Q26"/>
    <mergeCell ref="A27:Q27"/>
    <mergeCell ref="A28:Q28"/>
    <mergeCell ref="A29:Q29"/>
    <mergeCell ref="A2:Q2"/>
    <mergeCell ref="M8:M9"/>
    <mergeCell ref="O8:O9"/>
    <mergeCell ref="P8:P9"/>
    <mergeCell ref="Q8:Q9"/>
    <mergeCell ref="A3:Q3"/>
    <mergeCell ref="J6:M7"/>
    <mergeCell ref="A5:A9"/>
    <mergeCell ref="B5:B9"/>
    <mergeCell ref="D6:G7"/>
    <mergeCell ref="I6:I7"/>
    <mergeCell ref="C5:G5"/>
    <mergeCell ref="I5:M5"/>
    <mergeCell ref="O5:Q5"/>
    <mergeCell ref="C6:C7"/>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6"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J45"/>
  <sheetViews>
    <sheetView showGridLines="0" zoomScale="90" zoomScaleNormal="90" zoomScaleSheetLayoutView="49" zoomScalePageLayoutView="0" workbookViewId="0" topLeftCell="A1">
      <selection activeCell="C7" sqref="C7"/>
    </sheetView>
  </sheetViews>
  <sheetFormatPr defaultColWidth="9.77734375" defaultRowHeight="15.75"/>
  <cols>
    <col min="1" max="1" width="17.99609375" style="21" customWidth="1"/>
    <col min="2" max="2" width="8.21484375" style="29" customWidth="1"/>
    <col min="3" max="3" width="8.77734375" style="29" customWidth="1"/>
    <col min="4" max="7" width="10.77734375" style="29" customWidth="1"/>
    <col min="8" max="8" width="10.3359375" style="29" customWidth="1"/>
    <col min="9" max="9" width="10.10546875" style="29" customWidth="1"/>
    <col min="10" max="10" width="10.3359375" style="29" customWidth="1"/>
    <col min="11" max="16384" width="9.77734375" style="21" customWidth="1"/>
  </cols>
  <sheetData>
    <row r="1" spans="1:10" ht="12.75">
      <c r="A1" s="127" t="s">
        <v>217</v>
      </c>
      <c r="B1" s="226"/>
      <c r="C1" s="226"/>
      <c r="D1" s="224"/>
      <c r="E1" s="224"/>
      <c r="F1" s="224"/>
      <c r="G1" s="224"/>
      <c r="H1" s="224"/>
      <c r="I1" s="224"/>
      <c r="J1" s="224"/>
    </row>
    <row r="2" spans="1:10" ht="12.75" customHeight="1">
      <c r="A2" s="294" t="s">
        <v>79</v>
      </c>
      <c r="B2" s="294"/>
      <c r="C2" s="294"/>
      <c r="D2" s="294"/>
      <c r="E2" s="294"/>
      <c r="F2" s="294"/>
      <c r="G2" s="294"/>
      <c r="H2" s="294"/>
      <c r="I2" s="294"/>
      <c r="J2" s="294"/>
    </row>
    <row r="3" spans="1:10" ht="21" customHeight="1" thickBot="1">
      <c r="A3" s="248" t="s">
        <v>233</v>
      </c>
      <c r="B3" s="248"/>
      <c r="C3" s="248"/>
      <c r="D3" s="248"/>
      <c r="E3" s="248"/>
      <c r="F3" s="248"/>
      <c r="G3" s="248"/>
      <c r="H3" s="248"/>
      <c r="I3" s="248"/>
      <c r="J3" s="248"/>
    </row>
    <row r="4" spans="1:10" ht="12.75" customHeight="1">
      <c r="A4" s="270" t="s">
        <v>148</v>
      </c>
      <c r="B4" s="270" t="s">
        <v>155</v>
      </c>
      <c r="C4" s="257" t="s">
        <v>159</v>
      </c>
      <c r="D4" s="257"/>
      <c r="E4" s="257"/>
      <c r="F4" s="257"/>
      <c r="G4" s="257"/>
      <c r="H4" s="270" t="s">
        <v>160</v>
      </c>
      <c r="I4" s="270" t="s">
        <v>161</v>
      </c>
      <c r="J4" s="270" t="s">
        <v>178</v>
      </c>
    </row>
    <row r="5" spans="1:10" ht="12.75" customHeight="1">
      <c r="A5" s="295"/>
      <c r="B5" s="296"/>
      <c r="C5" s="297"/>
      <c r="D5" s="297"/>
      <c r="E5" s="297"/>
      <c r="F5" s="297"/>
      <c r="G5" s="297"/>
      <c r="H5" s="296"/>
      <c r="I5" s="296"/>
      <c r="J5" s="295"/>
    </row>
    <row r="6" spans="1:10" ht="29.25" customHeight="1">
      <c r="A6" s="295"/>
      <c r="B6" s="296"/>
      <c r="C6" s="218" t="s">
        <v>150</v>
      </c>
      <c r="D6" s="218" t="s">
        <v>175</v>
      </c>
      <c r="E6" s="173" t="s">
        <v>176</v>
      </c>
      <c r="F6" s="173" t="s">
        <v>177</v>
      </c>
      <c r="G6" s="219" t="s">
        <v>80</v>
      </c>
      <c r="H6" s="296"/>
      <c r="I6" s="296"/>
      <c r="J6" s="295"/>
    </row>
    <row r="7" spans="1:10" ht="29.25" customHeight="1">
      <c r="A7" s="119" t="s">
        <v>155</v>
      </c>
      <c r="B7" s="32">
        <v>296485</v>
      </c>
      <c r="C7" s="32">
        <v>248175</v>
      </c>
      <c r="D7" s="32">
        <v>104112</v>
      </c>
      <c r="E7" s="32">
        <v>97489</v>
      </c>
      <c r="F7" s="32">
        <v>37058</v>
      </c>
      <c r="G7" s="32">
        <v>9516</v>
      </c>
      <c r="H7" s="32">
        <v>32152</v>
      </c>
      <c r="I7" s="32">
        <v>8302</v>
      </c>
      <c r="J7" s="32">
        <v>7856</v>
      </c>
    </row>
    <row r="8" spans="1:10" ht="24.75" customHeight="1">
      <c r="A8" s="18" t="s">
        <v>35</v>
      </c>
      <c r="B8" s="32">
        <v>4325</v>
      </c>
      <c r="C8" s="32">
        <v>3776</v>
      </c>
      <c r="D8" s="33">
        <v>1435</v>
      </c>
      <c r="E8" s="33">
        <v>1483</v>
      </c>
      <c r="F8" s="33">
        <v>666</v>
      </c>
      <c r="G8" s="33">
        <v>192</v>
      </c>
      <c r="H8" s="32">
        <v>345</v>
      </c>
      <c r="I8" s="32">
        <v>110</v>
      </c>
      <c r="J8" s="32">
        <v>94</v>
      </c>
    </row>
    <row r="9" spans="1:10" ht="12.75" customHeight="1">
      <c r="A9" s="18" t="s">
        <v>36</v>
      </c>
      <c r="B9" s="32">
        <v>5735</v>
      </c>
      <c r="C9" s="32">
        <v>4644</v>
      </c>
      <c r="D9" s="33">
        <v>1223</v>
      </c>
      <c r="E9" s="33">
        <v>2259</v>
      </c>
      <c r="F9" s="33">
        <v>947</v>
      </c>
      <c r="G9" s="33">
        <v>215</v>
      </c>
      <c r="H9" s="32">
        <v>754</v>
      </c>
      <c r="I9" s="32">
        <v>203</v>
      </c>
      <c r="J9" s="32">
        <v>134</v>
      </c>
    </row>
    <row r="10" spans="1:10" ht="12.75" customHeight="1">
      <c r="A10" s="18" t="s">
        <v>37</v>
      </c>
      <c r="B10" s="32">
        <v>1090</v>
      </c>
      <c r="C10" s="32">
        <v>851</v>
      </c>
      <c r="D10" s="33">
        <v>126</v>
      </c>
      <c r="E10" s="33">
        <v>502</v>
      </c>
      <c r="F10" s="33">
        <v>182</v>
      </c>
      <c r="G10" s="33">
        <v>41</v>
      </c>
      <c r="H10" s="32">
        <v>146</v>
      </c>
      <c r="I10" s="32">
        <v>62</v>
      </c>
      <c r="J10" s="32">
        <v>31</v>
      </c>
    </row>
    <row r="11" spans="1:10" ht="12.75" customHeight="1">
      <c r="A11" s="18" t="s">
        <v>38</v>
      </c>
      <c r="B11" s="32">
        <v>1130</v>
      </c>
      <c r="C11" s="32">
        <v>778</v>
      </c>
      <c r="D11" s="33">
        <v>113</v>
      </c>
      <c r="E11" s="33">
        <v>442</v>
      </c>
      <c r="F11" s="33">
        <v>175</v>
      </c>
      <c r="G11" s="33">
        <v>48</v>
      </c>
      <c r="H11" s="32">
        <v>226</v>
      </c>
      <c r="I11" s="32">
        <v>65</v>
      </c>
      <c r="J11" s="32">
        <v>61</v>
      </c>
    </row>
    <row r="12" spans="1:10" ht="12.75" customHeight="1">
      <c r="A12" s="62" t="s">
        <v>39</v>
      </c>
      <c r="B12" s="32">
        <v>24230</v>
      </c>
      <c r="C12" s="32">
        <v>22320</v>
      </c>
      <c r="D12" s="33">
        <v>15039</v>
      </c>
      <c r="E12" s="33">
        <v>5325</v>
      </c>
      <c r="F12" s="33">
        <v>1610</v>
      </c>
      <c r="G12" s="33">
        <v>346</v>
      </c>
      <c r="H12" s="32">
        <v>1241</v>
      </c>
      <c r="I12" s="32">
        <v>379</v>
      </c>
      <c r="J12" s="32">
        <v>290</v>
      </c>
    </row>
    <row r="13" spans="1:10" ht="12.75" customHeight="1">
      <c r="A13" s="62" t="s">
        <v>40</v>
      </c>
      <c r="B13" s="32">
        <v>1416</v>
      </c>
      <c r="C13" s="32">
        <v>1004</v>
      </c>
      <c r="D13" s="33">
        <v>157</v>
      </c>
      <c r="E13" s="33">
        <v>542</v>
      </c>
      <c r="F13" s="33">
        <v>250</v>
      </c>
      <c r="G13" s="33">
        <v>55</v>
      </c>
      <c r="H13" s="32">
        <v>239</v>
      </c>
      <c r="I13" s="32">
        <v>113</v>
      </c>
      <c r="J13" s="32">
        <v>60</v>
      </c>
    </row>
    <row r="14" spans="1:10" ht="12.75" customHeight="1">
      <c r="A14" s="62" t="s">
        <v>41</v>
      </c>
      <c r="B14" s="32">
        <v>2612</v>
      </c>
      <c r="C14" s="32">
        <v>1728</v>
      </c>
      <c r="D14" s="33">
        <v>236</v>
      </c>
      <c r="E14" s="33">
        <v>854</v>
      </c>
      <c r="F14" s="33">
        <v>481</v>
      </c>
      <c r="G14" s="33">
        <v>157</v>
      </c>
      <c r="H14" s="32">
        <v>551</v>
      </c>
      <c r="I14" s="32">
        <v>180</v>
      </c>
      <c r="J14" s="32">
        <v>153</v>
      </c>
    </row>
    <row r="15" spans="1:10" ht="12.75" customHeight="1">
      <c r="A15" s="62" t="s">
        <v>42</v>
      </c>
      <c r="B15" s="32">
        <v>12047</v>
      </c>
      <c r="C15" s="32">
        <v>10562</v>
      </c>
      <c r="D15" s="33">
        <v>4419</v>
      </c>
      <c r="E15" s="33">
        <v>4323</v>
      </c>
      <c r="F15" s="33">
        <v>1555</v>
      </c>
      <c r="G15" s="33">
        <v>265</v>
      </c>
      <c r="H15" s="32">
        <v>987</v>
      </c>
      <c r="I15" s="32">
        <v>312</v>
      </c>
      <c r="J15" s="32">
        <v>186</v>
      </c>
    </row>
    <row r="16" spans="1:10" ht="12.75" customHeight="1">
      <c r="A16" s="18" t="s">
        <v>43</v>
      </c>
      <c r="B16" s="32">
        <v>19364</v>
      </c>
      <c r="C16" s="32">
        <v>17298</v>
      </c>
      <c r="D16" s="33">
        <v>7925</v>
      </c>
      <c r="E16" s="33">
        <v>6661</v>
      </c>
      <c r="F16" s="33">
        <v>2159</v>
      </c>
      <c r="G16" s="33">
        <v>553</v>
      </c>
      <c r="H16" s="32">
        <v>1580</v>
      </c>
      <c r="I16" s="32">
        <v>150</v>
      </c>
      <c r="J16" s="32">
        <v>336</v>
      </c>
    </row>
    <row r="17" spans="1:10" ht="12.75" customHeight="1">
      <c r="A17" s="18" t="s">
        <v>44</v>
      </c>
      <c r="B17" s="32">
        <v>14717</v>
      </c>
      <c r="C17" s="32">
        <v>12488</v>
      </c>
      <c r="D17" s="33">
        <v>4315</v>
      </c>
      <c r="E17" s="33">
        <v>5539</v>
      </c>
      <c r="F17" s="33">
        <v>2089</v>
      </c>
      <c r="G17" s="33">
        <v>545</v>
      </c>
      <c r="H17" s="32">
        <v>1718</v>
      </c>
      <c r="I17" s="32">
        <v>213</v>
      </c>
      <c r="J17" s="32">
        <v>298</v>
      </c>
    </row>
    <row r="18" spans="1:10" ht="12.75" customHeight="1">
      <c r="A18" s="18" t="s">
        <v>45</v>
      </c>
      <c r="B18" s="32">
        <v>4400</v>
      </c>
      <c r="C18" s="32">
        <v>3441</v>
      </c>
      <c r="D18" s="33">
        <v>786</v>
      </c>
      <c r="E18" s="33">
        <v>1650</v>
      </c>
      <c r="F18" s="33">
        <v>797</v>
      </c>
      <c r="G18" s="33">
        <v>208</v>
      </c>
      <c r="H18" s="32">
        <v>632</v>
      </c>
      <c r="I18" s="32">
        <v>166</v>
      </c>
      <c r="J18" s="32">
        <v>161</v>
      </c>
    </row>
    <row r="19" spans="1:10" ht="12.75" customHeight="1">
      <c r="A19" s="18" t="s">
        <v>46</v>
      </c>
      <c r="B19" s="32">
        <v>10451</v>
      </c>
      <c r="C19" s="32">
        <v>8225</v>
      </c>
      <c r="D19" s="33">
        <v>1874</v>
      </c>
      <c r="E19" s="33">
        <v>4021</v>
      </c>
      <c r="F19" s="33">
        <v>1832</v>
      </c>
      <c r="G19" s="33">
        <v>498</v>
      </c>
      <c r="H19" s="32">
        <v>1432</v>
      </c>
      <c r="I19" s="32">
        <v>395</v>
      </c>
      <c r="J19" s="32">
        <v>399</v>
      </c>
    </row>
    <row r="20" spans="1:10" ht="12.75" customHeight="1">
      <c r="A20" s="18" t="s">
        <v>47</v>
      </c>
      <c r="B20" s="32">
        <v>3733</v>
      </c>
      <c r="C20" s="32">
        <v>2714</v>
      </c>
      <c r="D20" s="33">
        <v>1020</v>
      </c>
      <c r="E20" s="33">
        <v>1108</v>
      </c>
      <c r="F20" s="33">
        <v>455</v>
      </c>
      <c r="G20" s="33">
        <v>131</v>
      </c>
      <c r="H20" s="32">
        <v>673</v>
      </c>
      <c r="I20" s="32">
        <v>144</v>
      </c>
      <c r="J20" s="32">
        <v>202</v>
      </c>
    </row>
    <row r="21" spans="1:10" ht="12.75" customHeight="1">
      <c r="A21" s="18" t="s">
        <v>48</v>
      </c>
      <c r="B21" s="32">
        <v>18783</v>
      </c>
      <c r="C21" s="32">
        <v>17457</v>
      </c>
      <c r="D21" s="33">
        <v>13105</v>
      </c>
      <c r="E21" s="33">
        <v>3272</v>
      </c>
      <c r="F21" s="33">
        <v>766</v>
      </c>
      <c r="G21" s="33">
        <v>314</v>
      </c>
      <c r="H21" s="32">
        <v>851</v>
      </c>
      <c r="I21" s="32">
        <v>255</v>
      </c>
      <c r="J21" s="32">
        <v>220</v>
      </c>
    </row>
    <row r="22" spans="1:10" ht="12.75" customHeight="1">
      <c r="A22" s="18" t="s">
        <v>49</v>
      </c>
      <c r="B22" s="32">
        <v>14467</v>
      </c>
      <c r="C22" s="32">
        <v>11111</v>
      </c>
      <c r="D22" s="33">
        <v>2751</v>
      </c>
      <c r="E22" s="33">
        <v>5319</v>
      </c>
      <c r="F22" s="33">
        <v>2478</v>
      </c>
      <c r="G22" s="33">
        <v>563</v>
      </c>
      <c r="H22" s="32">
        <v>2142</v>
      </c>
      <c r="I22" s="32">
        <v>688</v>
      </c>
      <c r="J22" s="32">
        <v>526</v>
      </c>
    </row>
    <row r="23" spans="1:10" ht="12.75" customHeight="1">
      <c r="A23" s="18" t="s">
        <v>204</v>
      </c>
      <c r="B23" s="32">
        <v>46332</v>
      </c>
      <c r="C23" s="32">
        <v>42098</v>
      </c>
      <c r="D23" s="33">
        <v>23011</v>
      </c>
      <c r="E23" s="33">
        <v>14054</v>
      </c>
      <c r="F23" s="33">
        <v>3986</v>
      </c>
      <c r="G23" s="33">
        <v>1047</v>
      </c>
      <c r="H23" s="32">
        <v>3030</v>
      </c>
      <c r="I23" s="32">
        <v>540</v>
      </c>
      <c r="J23" s="32">
        <v>664</v>
      </c>
    </row>
    <row r="24" spans="1:10" ht="12.75" customHeight="1">
      <c r="A24" s="18" t="s">
        <v>205</v>
      </c>
      <c r="B24" s="32">
        <v>13623</v>
      </c>
      <c r="C24" s="32">
        <v>11472</v>
      </c>
      <c r="D24" s="33">
        <v>5316</v>
      </c>
      <c r="E24" s="33">
        <v>4188</v>
      </c>
      <c r="F24" s="33">
        <v>1550</v>
      </c>
      <c r="G24" s="33">
        <v>418</v>
      </c>
      <c r="H24" s="32">
        <v>1446</v>
      </c>
      <c r="I24" s="32">
        <v>289</v>
      </c>
      <c r="J24" s="32">
        <v>416</v>
      </c>
    </row>
    <row r="25" spans="1:10" ht="12.75" customHeight="1">
      <c r="A25" s="18" t="s">
        <v>50</v>
      </c>
      <c r="B25" s="32">
        <v>7470</v>
      </c>
      <c r="C25" s="32">
        <v>5904</v>
      </c>
      <c r="D25" s="33">
        <v>2496</v>
      </c>
      <c r="E25" s="33">
        <v>2361</v>
      </c>
      <c r="F25" s="33">
        <v>891</v>
      </c>
      <c r="G25" s="33">
        <v>156</v>
      </c>
      <c r="H25" s="32">
        <v>1003</v>
      </c>
      <c r="I25" s="32">
        <v>308</v>
      </c>
      <c r="J25" s="32">
        <v>255</v>
      </c>
    </row>
    <row r="26" spans="1:10" ht="12.75" customHeight="1">
      <c r="A26" s="18" t="s">
        <v>51</v>
      </c>
      <c r="B26" s="32">
        <v>3127</v>
      </c>
      <c r="C26" s="32">
        <v>2368</v>
      </c>
      <c r="D26" s="33">
        <v>608</v>
      </c>
      <c r="E26" s="33">
        <v>1078</v>
      </c>
      <c r="F26" s="33">
        <v>515</v>
      </c>
      <c r="G26" s="33">
        <v>167</v>
      </c>
      <c r="H26" s="32">
        <v>521</v>
      </c>
      <c r="I26" s="32">
        <v>120</v>
      </c>
      <c r="J26" s="32">
        <v>118</v>
      </c>
    </row>
    <row r="27" spans="1:10" ht="12.75" customHeight="1">
      <c r="A27" s="18" t="s">
        <v>52</v>
      </c>
      <c r="B27" s="32">
        <v>1515</v>
      </c>
      <c r="C27" s="32">
        <v>1119</v>
      </c>
      <c r="D27" s="33">
        <v>215</v>
      </c>
      <c r="E27" s="33">
        <v>558</v>
      </c>
      <c r="F27" s="33">
        <v>280</v>
      </c>
      <c r="G27" s="33">
        <v>66</v>
      </c>
      <c r="H27" s="32">
        <v>250</v>
      </c>
      <c r="I27" s="32">
        <v>96</v>
      </c>
      <c r="J27" s="32">
        <v>50</v>
      </c>
    </row>
    <row r="28" spans="1:10" ht="12.75" customHeight="1">
      <c r="A28" s="18" t="s">
        <v>53</v>
      </c>
      <c r="B28" s="32">
        <v>14821</v>
      </c>
      <c r="C28" s="32">
        <v>12064</v>
      </c>
      <c r="D28" s="33">
        <v>3728</v>
      </c>
      <c r="E28" s="33">
        <v>5556</v>
      </c>
      <c r="F28" s="33">
        <v>2129</v>
      </c>
      <c r="G28" s="33">
        <v>651</v>
      </c>
      <c r="H28" s="32">
        <v>1814</v>
      </c>
      <c r="I28" s="32">
        <v>430</v>
      </c>
      <c r="J28" s="32">
        <v>513</v>
      </c>
    </row>
    <row r="29" spans="1:10" ht="12.75" customHeight="1">
      <c r="A29" s="18" t="s">
        <v>54</v>
      </c>
      <c r="B29" s="32">
        <v>2693</v>
      </c>
      <c r="C29" s="32">
        <v>1715</v>
      </c>
      <c r="D29" s="33">
        <v>379</v>
      </c>
      <c r="E29" s="33">
        <v>865</v>
      </c>
      <c r="F29" s="33">
        <v>378</v>
      </c>
      <c r="G29" s="33">
        <v>93</v>
      </c>
      <c r="H29" s="32">
        <v>609</v>
      </c>
      <c r="I29" s="32">
        <v>141</v>
      </c>
      <c r="J29" s="32">
        <v>228</v>
      </c>
    </row>
    <row r="30" spans="1:10" ht="12.75" customHeight="1">
      <c r="A30" s="18" t="s">
        <v>55</v>
      </c>
      <c r="B30" s="32">
        <v>9297</v>
      </c>
      <c r="C30" s="32">
        <v>7168</v>
      </c>
      <c r="D30" s="33">
        <v>1276</v>
      </c>
      <c r="E30" s="33">
        <v>3585</v>
      </c>
      <c r="F30" s="33">
        <v>1863</v>
      </c>
      <c r="G30" s="33">
        <v>444</v>
      </c>
      <c r="H30" s="32">
        <v>1438</v>
      </c>
      <c r="I30" s="32">
        <v>356</v>
      </c>
      <c r="J30" s="32">
        <v>335</v>
      </c>
    </row>
    <row r="31" spans="1:10" ht="12.75" customHeight="1">
      <c r="A31" s="18" t="s">
        <v>56</v>
      </c>
      <c r="B31" s="32">
        <v>3792</v>
      </c>
      <c r="C31" s="32">
        <v>2863</v>
      </c>
      <c r="D31" s="33">
        <v>939</v>
      </c>
      <c r="E31" s="33">
        <v>1243</v>
      </c>
      <c r="F31" s="33">
        <v>522</v>
      </c>
      <c r="G31" s="33">
        <v>159</v>
      </c>
      <c r="H31" s="32">
        <v>590</v>
      </c>
      <c r="I31" s="32">
        <v>197</v>
      </c>
      <c r="J31" s="32">
        <v>142</v>
      </c>
    </row>
    <row r="32" spans="1:10" ht="12.75" customHeight="1">
      <c r="A32" s="18" t="s">
        <v>57</v>
      </c>
      <c r="B32" s="32">
        <v>1246</v>
      </c>
      <c r="C32" s="32">
        <v>940</v>
      </c>
      <c r="D32" s="33">
        <v>258</v>
      </c>
      <c r="E32" s="33">
        <v>451</v>
      </c>
      <c r="F32" s="33">
        <v>167</v>
      </c>
      <c r="G32" s="33">
        <v>64</v>
      </c>
      <c r="H32" s="32">
        <v>200</v>
      </c>
      <c r="I32" s="32">
        <v>63</v>
      </c>
      <c r="J32" s="32">
        <v>43</v>
      </c>
    </row>
    <row r="33" spans="1:10" ht="12.75" customHeight="1">
      <c r="A33" s="18" t="s">
        <v>58</v>
      </c>
      <c r="B33" s="32">
        <v>5747</v>
      </c>
      <c r="C33" s="32">
        <v>4491</v>
      </c>
      <c r="D33" s="33">
        <v>1268</v>
      </c>
      <c r="E33" s="33">
        <v>2129</v>
      </c>
      <c r="F33" s="33">
        <v>902</v>
      </c>
      <c r="G33" s="33">
        <v>192</v>
      </c>
      <c r="H33" s="32">
        <v>761</v>
      </c>
      <c r="I33" s="32">
        <v>257</v>
      </c>
      <c r="J33" s="32">
        <v>238</v>
      </c>
    </row>
    <row r="34" spans="1:10" ht="12.75" customHeight="1">
      <c r="A34" s="18" t="s">
        <v>59</v>
      </c>
      <c r="B34" s="32">
        <v>6980</v>
      </c>
      <c r="C34" s="32">
        <v>5030</v>
      </c>
      <c r="D34" s="33">
        <v>929</v>
      </c>
      <c r="E34" s="33">
        <v>2586</v>
      </c>
      <c r="F34" s="33">
        <v>1228</v>
      </c>
      <c r="G34" s="33">
        <v>287</v>
      </c>
      <c r="H34" s="32">
        <v>1242</v>
      </c>
      <c r="I34" s="32">
        <v>477</v>
      </c>
      <c r="J34" s="32">
        <v>231</v>
      </c>
    </row>
    <row r="35" spans="1:10" ht="12.75" customHeight="1">
      <c r="A35" s="18" t="s">
        <v>60</v>
      </c>
      <c r="B35" s="32">
        <v>6640</v>
      </c>
      <c r="C35" s="32">
        <v>5370</v>
      </c>
      <c r="D35" s="33">
        <v>706</v>
      </c>
      <c r="E35" s="33">
        <v>3138</v>
      </c>
      <c r="F35" s="33">
        <v>1298</v>
      </c>
      <c r="G35" s="33">
        <v>228</v>
      </c>
      <c r="H35" s="32">
        <v>836</v>
      </c>
      <c r="I35" s="32">
        <v>247</v>
      </c>
      <c r="J35" s="32">
        <v>187</v>
      </c>
    </row>
    <row r="36" spans="1:10" ht="12.75" customHeight="1">
      <c r="A36" s="18" t="s">
        <v>61</v>
      </c>
      <c r="B36" s="32">
        <v>1757</v>
      </c>
      <c r="C36" s="32">
        <v>1028</v>
      </c>
      <c r="D36" s="33">
        <v>238</v>
      </c>
      <c r="E36" s="33">
        <v>485</v>
      </c>
      <c r="F36" s="33">
        <v>227</v>
      </c>
      <c r="G36" s="33">
        <v>78</v>
      </c>
      <c r="H36" s="32">
        <v>474</v>
      </c>
      <c r="I36" s="32">
        <v>145</v>
      </c>
      <c r="J36" s="32">
        <v>110</v>
      </c>
    </row>
    <row r="37" spans="1:10" ht="12.75" customHeight="1">
      <c r="A37" s="18" t="s">
        <v>62</v>
      </c>
      <c r="B37" s="32">
        <v>7109</v>
      </c>
      <c r="C37" s="32">
        <v>5464</v>
      </c>
      <c r="D37" s="33">
        <v>1042</v>
      </c>
      <c r="E37" s="33">
        <v>2875</v>
      </c>
      <c r="F37" s="33">
        <v>1161</v>
      </c>
      <c r="G37" s="33">
        <v>386</v>
      </c>
      <c r="H37" s="32">
        <v>1088</v>
      </c>
      <c r="I37" s="32">
        <v>290</v>
      </c>
      <c r="J37" s="32">
        <v>267</v>
      </c>
    </row>
    <row r="38" spans="1:10" ht="12.75" customHeight="1">
      <c r="A38" s="18" t="s">
        <v>63</v>
      </c>
      <c r="B38" s="32">
        <v>3936</v>
      </c>
      <c r="C38" s="32">
        <v>3496</v>
      </c>
      <c r="D38" s="33">
        <v>1821</v>
      </c>
      <c r="E38" s="33">
        <v>1140</v>
      </c>
      <c r="F38" s="33">
        <v>456</v>
      </c>
      <c r="G38" s="33">
        <v>79</v>
      </c>
      <c r="H38" s="32">
        <v>287</v>
      </c>
      <c r="I38" s="32">
        <v>59</v>
      </c>
      <c r="J38" s="32">
        <v>94</v>
      </c>
    </row>
    <row r="39" spans="1:10" ht="12.75" customHeight="1">
      <c r="A39" s="18" t="s">
        <v>64</v>
      </c>
      <c r="B39" s="32">
        <v>5669</v>
      </c>
      <c r="C39" s="32">
        <v>4101</v>
      </c>
      <c r="D39" s="33">
        <v>762</v>
      </c>
      <c r="E39" s="33">
        <v>2150</v>
      </c>
      <c r="F39" s="33">
        <v>914</v>
      </c>
      <c r="G39" s="33">
        <v>275</v>
      </c>
      <c r="H39" s="32">
        <v>1055</v>
      </c>
      <c r="I39" s="32">
        <v>234</v>
      </c>
      <c r="J39" s="32">
        <v>279</v>
      </c>
    </row>
    <row r="40" spans="1:10" ht="12.75" customHeight="1">
      <c r="A40" s="18" t="s">
        <v>65</v>
      </c>
      <c r="B40" s="32">
        <v>7371</v>
      </c>
      <c r="C40" s="32">
        <v>5727</v>
      </c>
      <c r="D40" s="33">
        <v>736</v>
      </c>
      <c r="E40" s="33">
        <v>3321</v>
      </c>
      <c r="F40" s="33">
        <v>1310</v>
      </c>
      <c r="G40" s="33">
        <v>360</v>
      </c>
      <c r="H40" s="32">
        <v>1056</v>
      </c>
      <c r="I40" s="32">
        <v>289</v>
      </c>
      <c r="J40" s="32">
        <v>299</v>
      </c>
    </row>
    <row r="41" spans="1:10" ht="12.75" customHeight="1">
      <c r="A41" s="18" t="s">
        <v>66</v>
      </c>
      <c r="B41" s="32">
        <v>2820</v>
      </c>
      <c r="C41" s="32">
        <v>2080</v>
      </c>
      <c r="D41" s="33">
        <v>559</v>
      </c>
      <c r="E41" s="33">
        <v>1025</v>
      </c>
      <c r="F41" s="33">
        <v>371</v>
      </c>
      <c r="G41" s="33">
        <v>125</v>
      </c>
      <c r="H41" s="32">
        <v>471</v>
      </c>
      <c r="I41" s="32">
        <v>144</v>
      </c>
      <c r="J41" s="32">
        <v>125</v>
      </c>
    </row>
    <row r="42" spans="1:10" ht="12.75" customHeight="1" thickBot="1">
      <c r="A42" s="138" t="s">
        <v>67</v>
      </c>
      <c r="B42" s="174">
        <v>6040</v>
      </c>
      <c r="C42" s="174">
        <v>5280</v>
      </c>
      <c r="D42" s="228">
        <v>3301</v>
      </c>
      <c r="E42" s="228">
        <v>1401</v>
      </c>
      <c r="F42" s="228">
        <v>468</v>
      </c>
      <c r="G42" s="228">
        <v>110</v>
      </c>
      <c r="H42" s="228">
        <v>464</v>
      </c>
      <c r="I42" s="228">
        <v>185</v>
      </c>
      <c r="J42" s="228">
        <v>111</v>
      </c>
    </row>
    <row r="43" spans="1:10" ht="25.5" customHeight="1">
      <c r="A43" s="298" t="s">
        <v>112</v>
      </c>
      <c r="B43" s="298"/>
      <c r="C43" s="298"/>
      <c r="D43" s="298"/>
      <c r="E43" s="298"/>
      <c r="F43" s="298"/>
      <c r="G43" s="298"/>
      <c r="H43" s="298"/>
      <c r="I43" s="298"/>
      <c r="J43" s="298"/>
    </row>
    <row r="44" spans="1:10" ht="12.75" customHeight="1">
      <c r="A44" s="300" t="s">
        <v>117</v>
      </c>
      <c r="B44" s="300"/>
      <c r="C44" s="300"/>
      <c r="D44" s="300"/>
      <c r="E44" s="300"/>
      <c r="F44" s="300"/>
      <c r="G44" s="300"/>
      <c r="H44" s="300"/>
      <c r="I44" s="300"/>
      <c r="J44" s="221"/>
    </row>
    <row r="45" spans="1:10" ht="11.25" customHeight="1">
      <c r="A45" s="299" t="s">
        <v>25</v>
      </c>
      <c r="B45" s="299"/>
      <c r="C45" s="299"/>
      <c r="D45" s="299"/>
      <c r="E45" s="299"/>
      <c r="F45" s="299"/>
      <c r="G45" s="299"/>
      <c r="H45" s="299"/>
      <c r="I45" s="299"/>
      <c r="J45" s="299"/>
    </row>
  </sheetData>
  <sheetProtection/>
  <mergeCells count="11">
    <mergeCell ref="A45:J45"/>
    <mergeCell ref="J4:J6"/>
    <mergeCell ref="A44:I44"/>
    <mergeCell ref="H4:H6"/>
    <mergeCell ref="I4:I6"/>
    <mergeCell ref="A3:J3"/>
    <mergeCell ref="A2:J2"/>
    <mergeCell ref="A4:A6"/>
    <mergeCell ref="B4:B6"/>
    <mergeCell ref="C4:G5"/>
    <mergeCell ref="A43:J4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paperSize="9" scale="98" r:id="rId1"/>
  <ignoredErrors>
    <ignoredError sqref="G6" numberStoredAsText="1"/>
  </ignoredErrors>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K47"/>
  <sheetViews>
    <sheetView showGridLines="0" zoomScale="90" zoomScaleNormal="90" zoomScaleSheetLayoutView="49" zoomScalePageLayoutView="0" workbookViewId="0" topLeftCell="A1">
      <selection activeCell="B8" sqref="B8"/>
    </sheetView>
  </sheetViews>
  <sheetFormatPr defaultColWidth="9.77734375" defaultRowHeight="15.75"/>
  <cols>
    <col min="1" max="1" width="17.77734375" style="21" customWidth="1"/>
    <col min="2" max="2" width="9.10546875" style="21" customWidth="1"/>
    <col min="3" max="3" width="10.3359375" style="29" customWidth="1"/>
    <col min="4" max="4" width="11.5546875" style="29" customWidth="1"/>
    <col min="5" max="5" width="10.4453125" style="29" customWidth="1"/>
    <col min="6" max="6" width="9.4453125" style="29" customWidth="1"/>
    <col min="7" max="7" width="10.77734375" style="29" customWidth="1"/>
    <col min="8" max="8" width="1.99609375" style="29" customWidth="1"/>
    <col min="9" max="9" width="10.10546875" style="29" customWidth="1"/>
    <col min="10" max="10" width="10.3359375" style="29" customWidth="1"/>
    <col min="11" max="11" width="10.5546875" style="29" customWidth="1"/>
    <col min="12" max="16384" width="9.77734375" style="21" customWidth="1"/>
  </cols>
  <sheetData>
    <row r="1" spans="1:11" ht="12.75">
      <c r="A1" s="127" t="s">
        <v>217</v>
      </c>
      <c r="B1" s="134"/>
      <c r="C1" s="224"/>
      <c r="D1" s="224"/>
      <c r="E1" s="224"/>
      <c r="F1" s="224"/>
      <c r="G1" s="224"/>
      <c r="H1" s="224"/>
      <c r="I1" s="224"/>
      <c r="J1" s="224"/>
      <c r="K1" s="224"/>
    </row>
    <row r="2" spans="1:11" ht="12.75" customHeight="1">
      <c r="A2" s="268" t="s">
        <v>81</v>
      </c>
      <c r="B2" s="268"/>
      <c r="C2" s="268"/>
      <c r="D2" s="268"/>
      <c r="E2" s="268"/>
      <c r="F2" s="268"/>
      <c r="G2" s="268"/>
      <c r="H2" s="268"/>
      <c r="I2" s="268"/>
      <c r="J2" s="268"/>
      <c r="K2" s="268"/>
    </row>
    <row r="3" spans="1:11" ht="16.5" customHeight="1" thickBot="1">
      <c r="A3" s="304" t="s">
        <v>234</v>
      </c>
      <c r="B3" s="304"/>
      <c r="C3" s="304"/>
      <c r="D3" s="304"/>
      <c r="E3" s="304"/>
      <c r="F3" s="304"/>
      <c r="G3" s="304"/>
      <c r="H3" s="304"/>
      <c r="I3" s="304"/>
      <c r="J3" s="304"/>
      <c r="K3" s="304"/>
    </row>
    <row r="4" spans="1:11" ht="12.75" customHeight="1">
      <c r="A4" s="270" t="s">
        <v>148</v>
      </c>
      <c r="B4" s="270" t="s">
        <v>155</v>
      </c>
      <c r="C4" s="257" t="s">
        <v>179</v>
      </c>
      <c r="D4" s="257"/>
      <c r="E4" s="257"/>
      <c r="F4" s="257"/>
      <c r="G4" s="257"/>
      <c r="H4" s="220"/>
      <c r="I4" s="257" t="s">
        <v>180</v>
      </c>
      <c r="J4" s="257"/>
      <c r="K4" s="257"/>
    </row>
    <row r="5" spans="1:11" ht="12.75" customHeight="1">
      <c r="A5" s="295"/>
      <c r="B5" s="296"/>
      <c r="C5" s="297"/>
      <c r="D5" s="297"/>
      <c r="E5" s="297"/>
      <c r="F5" s="297"/>
      <c r="G5" s="297"/>
      <c r="H5" s="63"/>
      <c r="I5" s="297"/>
      <c r="J5" s="297"/>
      <c r="K5" s="297"/>
    </row>
    <row r="6" spans="1:11" ht="12.75" customHeight="1">
      <c r="A6" s="295"/>
      <c r="B6" s="296"/>
      <c r="C6" s="218" t="s">
        <v>150</v>
      </c>
      <c r="D6" s="218" t="s">
        <v>163</v>
      </c>
      <c r="E6" s="218" t="s">
        <v>160</v>
      </c>
      <c r="F6" s="218" t="s">
        <v>161</v>
      </c>
      <c r="G6" s="218" t="s">
        <v>178</v>
      </c>
      <c r="H6" s="217"/>
      <c r="I6" s="218" t="s">
        <v>150</v>
      </c>
      <c r="J6" s="218" t="s">
        <v>164</v>
      </c>
      <c r="K6" s="218" t="s">
        <v>165</v>
      </c>
    </row>
    <row r="7" spans="2:11" ht="12.75" customHeight="1">
      <c r="B7" s="64"/>
      <c r="C7" s="58"/>
      <c r="D7" s="227"/>
      <c r="E7" s="227"/>
      <c r="F7" s="227"/>
      <c r="G7" s="227"/>
      <c r="H7" s="227"/>
      <c r="I7" s="58"/>
      <c r="J7" s="227"/>
      <c r="K7" s="227"/>
    </row>
    <row r="8" spans="1:11" ht="12.75" customHeight="1">
      <c r="A8" s="48" t="s">
        <v>155</v>
      </c>
      <c r="B8" s="32">
        <v>2511018</v>
      </c>
      <c r="C8" s="32">
        <v>984870</v>
      </c>
      <c r="D8" s="32">
        <v>266393</v>
      </c>
      <c r="E8" s="32">
        <v>619529</v>
      </c>
      <c r="F8" s="32">
        <v>76559</v>
      </c>
      <c r="G8" s="32">
        <v>22389</v>
      </c>
      <c r="H8" s="32">
        <v>0</v>
      </c>
      <c r="I8" s="32">
        <v>1526148</v>
      </c>
      <c r="J8" s="32">
        <v>1201112</v>
      </c>
      <c r="K8" s="32">
        <v>325036</v>
      </c>
    </row>
    <row r="9" spans="1:11" ht="21" customHeight="1">
      <c r="A9" s="62" t="s">
        <v>35</v>
      </c>
      <c r="B9" s="65">
        <v>30259</v>
      </c>
      <c r="C9" s="222">
        <v>13841</v>
      </c>
      <c r="D9" s="222">
        <v>4847</v>
      </c>
      <c r="E9" s="222">
        <v>7461</v>
      </c>
      <c r="F9" s="222">
        <v>1270</v>
      </c>
      <c r="G9" s="222">
        <v>263</v>
      </c>
      <c r="H9" s="58"/>
      <c r="I9" s="222">
        <v>16418</v>
      </c>
      <c r="J9" s="222">
        <v>13559</v>
      </c>
      <c r="K9" s="222">
        <v>2859</v>
      </c>
    </row>
    <row r="10" spans="1:11" ht="12.75" customHeight="1">
      <c r="A10" s="62" t="s">
        <v>36</v>
      </c>
      <c r="B10" s="65">
        <v>77164</v>
      </c>
      <c r="C10" s="222">
        <v>31503</v>
      </c>
      <c r="D10" s="222">
        <v>8565</v>
      </c>
      <c r="E10" s="222">
        <v>19478</v>
      </c>
      <c r="F10" s="222">
        <v>2807</v>
      </c>
      <c r="G10" s="222">
        <v>653</v>
      </c>
      <c r="H10" s="58"/>
      <c r="I10" s="222">
        <v>45661</v>
      </c>
      <c r="J10" s="222">
        <v>32385</v>
      </c>
      <c r="K10" s="222">
        <v>13276</v>
      </c>
    </row>
    <row r="11" spans="1:11" ht="12.75" customHeight="1">
      <c r="A11" s="62" t="s">
        <v>37</v>
      </c>
      <c r="B11" s="65">
        <v>12292</v>
      </c>
      <c r="C11" s="222">
        <v>4742</v>
      </c>
      <c r="D11" s="222">
        <v>1378</v>
      </c>
      <c r="E11" s="222">
        <v>2743</v>
      </c>
      <c r="F11" s="222">
        <v>515</v>
      </c>
      <c r="G11" s="222">
        <v>106</v>
      </c>
      <c r="H11" s="58"/>
      <c r="I11" s="222">
        <v>7550</v>
      </c>
      <c r="J11" s="222">
        <v>5683</v>
      </c>
      <c r="K11" s="222">
        <v>1867</v>
      </c>
    </row>
    <row r="12" spans="1:11" ht="12.75" customHeight="1">
      <c r="A12" s="62" t="s">
        <v>38</v>
      </c>
      <c r="B12" s="65">
        <v>15298</v>
      </c>
      <c r="C12" s="222">
        <v>5957</v>
      </c>
      <c r="D12" s="222">
        <v>1425</v>
      </c>
      <c r="E12" s="222">
        <v>3758</v>
      </c>
      <c r="F12" s="222">
        <v>644</v>
      </c>
      <c r="G12" s="222">
        <v>130</v>
      </c>
      <c r="H12" s="58"/>
      <c r="I12" s="222">
        <v>9341</v>
      </c>
      <c r="J12" s="222">
        <v>7433</v>
      </c>
      <c r="K12" s="222">
        <v>1908</v>
      </c>
    </row>
    <row r="13" spans="1:11" ht="12.75" customHeight="1">
      <c r="A13" s="62" t="s">
        <v>39</v>
      </c>
      <c r="B13" s="65">
        <v>109526</v>
      </c>
      <c r="C13" s="222">
        <v>53458</v>
      </c>
      <c r="D13" s="222">
        <v>20214</v>
      </c>
      <c r="E13" s="222">
        <v>28763</v>
      </c>
      <c r="F13" s="222">
        <v>3609</v>
      </c>
      <c r="G13" s="222">
        <v>872</v>
      </c>
      <c r="H13" s="58"/>
      <c r="I13" s="222">
        <v>56068</v>
      </c>
      <c r="J13" s="222">
        <v>44540</v>
      </c>
      <c r="K13" s="222">
        <v>11528</v>
      </c>
    </row>
    <row r="14" spans="1:11" ht="12.75" customHeight="1">
      <c r="A14" s="62" t="s">
        <v>40</v>
      </c>
      <c r="B14" s="65">
        <v>17750</v>
      </c>
      <c r="C14" s="222">
        <v>6609</v>
      </c>
      <c r="D14" s="222">
        <v>1594</v>
      </c>
      <c r="E14" s="222">
        <v>4162</v>
      </c>
      <c r="F14" s="222">
        <v>684</v>
      </c>
      <c r="G14" s="222">
        <v>169</v>
      </c>
      <c r="H14" s="58"/>
      <c r="I14" s="222">
        <v>11141</v>
      </c>
      <c r="J14" s="222">
        <v>8106</v>
      </c>
      <c r="K14" s="222">
        <v>3035</v>
      </c>
    </row>
    <row r="15" spans="1:11" ht="12.75" customHeight="1">
      <c r="A15" s="62" t="s">
        <v>41</v>
      </c>
      <c r="B15" s="65">
        <v>25071</v>
      </c>
      <c r="C15" s="222">
        <v>9801</v>
      </c>
      <c r="D15" s="222">
        <v>2003</v>
      </c>
      <c r="E15" s="222">
        <v>6557</v>
      </c>
      <c r="F15" s="222">
        <v>967</v>
      </c>
      <c r="G15" s="222">
        <v>274</v>
      </c>
      <c r="H15" s="58"/>
      <c r="I15" s="222">
        <v>15270</v>
      </c>
      <c r="J15" s="222">
        <v>11323</v>
      </c>
      <c r="K15" s="222">
        <v>3947</v>
      </c>
    </row>
    <row r="16" spans="1:11" ht="12.75" customHeight="1">
      <c r="A16" s="62" t="s">
        <v>42</v>
      </c>
      <c r="B16" s="65">
        <v>105163</v>
      </c>
      <c r="C16" s="222">
        <v>41515</v>
      </c>
      <c r="D16" s="222">
        <v>11275</v>
      </c>
      <c r="E16" s="222">
        <v>24789</v>
      </c>
      <c r="F16" s="222">
        <v>4333</v>
      </c>
      <c r="G16" s="222">
        <v>1118</v>
      </c>
      <c r="H16" s="58"/>
      <c r="I16" s="222">
        <v>63648</v>
      </c>
      <c r="J16" s="222">
        <v>49409</v>
      </c>
      <c r="K16" s="222">
        <v>14239</v>
      </c>
    </row>
    <row r="17" spans="1:11" ht="12.75" customHeight="1">
      <c r="A17" s="62" t="s">
        <v>43</v>
      </c>
      <c r="B17" s="65">
        <v>160894</v>
      </c>
      <c r="C17" s="222">
        <v>61313</v>
      </c>
      <c r="D17" s="222">
        <v>17667</v>
      </c>
      <c r="E17" s="222">
        <v>39265</v>
      </c>
      <c r="F17" s="222">
        <v>2757</v>
      </c>
      <c r="G17" s="222">
        <v>1624</v>
      </c>
      <c r="H17" s="58"/>
      <c r="I17" s="222">
        <v>99581</v>
      </c>
      <c r="J17" s="222">
        <v>79432</v>
      </c>
      <c r="K17" s="222">
        <v>20149</v>
      </c>
    </row>
    <row r="18" spans="1:11" ht="12.75" customHeight="1">
      <c r="A18" s="62" t="s">
        <v>44</v>
      </c>
      <c r="B18" s="65">
        <v>204400</v>
      </c>
      <c r="C18" s="222">
        <v>65733</v>
      </c>
      <c r="D18" s="222">
        <v>13424</v>
      </c>
      <c r="E18" s="222">
        <v>47413</v>
      </c>
      <c r="F18" s="222">
        <v>3149</v>
      </c>
      <c r="G18" s="222">
        <v>1747</v>
      </c>
      <c r="H18" s="58"/>
      <c r="I18" s="222">
        <v>138667</v>
      </c>
      <c r="J18" s="222">
        <v>108612</v>
      </c>
      <c r="K18" s="222">
        <v>30055</v>
      </c>
    </row>
    <row r="19" spans="1:11" ht="12.75" customHeight="1">
      <c r="A19" s="62" t="s">
        <v>45</v>
      </c>
      <c r="B19" s="65">
        <v>41341</v>
      </c>
      <c r="C19" s="222">
        <v>17737</v>
      </c>
      <c r="D19" s="222">
        <v>4446</v>
      </c>
      <c r="E19" s="222">
        <v>11360</v>
      </c>
      <c r="F19" s="222">
        <v>1601</v>
      </c>
      <c r="G19" s="222">
        <v>330</v>
      </c>
      <c r="H19" s="58"/>
      <c r="I19" s="222">
        <v>23604</v>
      </c>
      <c r="J19" s="222">
        <v>17708</v>
      </c>
      <c r="K19" s="222">
        <v>5896</v>
      </c>
    </row>
    <row r="20" spans="1:11" ht="12.75" customHeight="1">
      <c r="A20" s="62" t="s">
        <v>46</v>
      </c>
      <c r="B20" s="65">
        <v>96378</v>
      </c>
      <c r="C20" s="222">
        <v>38662</v>
      </c>
      <c r="D20" s="222">
        <v>11676</v>
      </c>
      <c r="E20" s="222">
        <v>22814</v>
      </c>
      <c r="F20" s="222">
        <v>3347</v>
      </c>
      <c r="G20" s="222">
        <v>825</v>
      </c>
      <c r="H20" s="58"/>
      <c r="I20" s="222">
        <v>57716</v>
      </c>
      <c r="J20" s="222">
        <v>47680</v>
      </c>
      <c r="K20" s="222">
        <v>10036</v>
      </c>
    </row>
    <row r="21" spans="1:11" ht="12.75" customHeight="1">
      <c r="A21" s="62" t="s">
        <v>47</v>
      </c>
      <c r="B21" s="65">
        <v>26821</v>
      </c>
      <c r="C21" s="222">
        <v>9897</v>
      </c>
      <c r="D21" s="222">
        <v>1988</v>
      </c>
      <c r="E21" s="222">
        <v>6344</v>
      </c>
      <c r="F21" s="222">
        <v>1184</v>
      </c>
      <c r="G21" s="222">
        <v>381</v>
      </c>
      <c r="H21" s="58"/>
      <c r="I21" s="222">
        <v>16924</v>
      </c>
      <c r="J21" s="222">
        <v>13491</v>
      </c>
      <c r="K21" s="222">
        <v>3433</v>
      </c>
    </row>
    <row r="22" spans="1:11" ht="12.75" customHeight="1">
      <c r="A22" s="62" t="s">
        <v>48</v>
      </c>
      <c r="B22" s="65">
        <v>33035</v>
      </c>
      <c r="C22" s="222">
        <v>12984</v>
      </c>
      <c r="D22" s="222">
        <v>3025</v>
      </c>
      <c r="E22" s="222">
        <v>8473</v>
      </c>
      <c r="F22" s="222">
        <v>1083</v>
      </c>
      <c r="G22" s="222">
        <v>403</v>
      </c>
      <c r="H22" s="58"/>
      <c r="I22" s="222">
        <v>20051</v>
      </c>
      <c r="J22" s="222">
        <v>16784</v>
      </c>
      <c r="K22" s="222">
        <v>3267</v>
      </c>
    </row>
    <row r="23" spans="1:11" ht="12.75" customHeight="1">
      <c r="A23" s="62" t="s">
        <v>49</v>
      </c>
      <c r="B23" s="65">
        <v>191893</v>
      </c>
      <c r="C23" s="222">
        <v>74519</v>
      </c>
      <c r="D23" s="222">
        <v>22508</v>
      </c>
      <c r="E23" s="222">
        <v>44304</v>
      </c>
      <c r="F23" s="222">
        <v>6027</v>
      </c>
      <c r="G23" s="222">
        <v>1680</v>
      </c>
      <c r="H23" s="58"/>
      <c r="I23" s="222">
        <v>117374</v>
      </c>
      <c r="J23" s="222">
        <v>90324</v>
      </c>
      <c r="K23" s="222">
        <v>27050</v>
      </c>
    </row>
    <row r="24" spans="1:11" ht="12.75" customHeight="1">
      <c r="A24" s="62" t="s">
        <v>204</v>
      </c>
      <c r="B24" s="65">
        <v>187773</v>
      </c>
      <c r="C24" s="222">
        <v>73918</v>
      </c>
      <c r="D24" s="222">
        <v>21892</v>
      </c>
      <c r="E24" s="222">
        <v>45934</v>
      </c>
      <c r="F24" s="222">
        <v>4366</v>
      </c>
      <c r="G24" s="222">
        <v>1726</v>
      </c>
      <c r="H24" s="58"/>
      <c r="I24" s="222">
        <v>113855</v>
      </c>
      <c r="J24" s="222">
        <v>96454</v>
      </c>
      <c r="K24" s="222">
        <v>17401</v>
      </c>
    </row>
    <row r="25" spans="1:11" ht="12.75" customHeight="1">
      <c r="A25" s="62" t="s">
        <v>205</v>
      </c>
      <c r="B25" s="65">
        <v>88690</v>
      </c>
      <c r="C25" s="222">
        <v>31186</v>
      </c>
      <c r="D25" s="222">
        <v>7273</v>
      </c>
      <c r="E25" s="222">
        <v>20767</v>
      </c>
      <c r="F25" s="222">
        <v>2232</v>
      </c>
      <c r="G25" s="222">
        <v>914</v>
      </c>
      <c r="H25" s="58"/>
      <c r="I25" s="222">
        <v>57504</v>
      </c>
      <c r="J25" s="222">
        <v>47445</v>
      </c>
      <c r="K25" s="222">
        <v>10059</v>
      </c>
    </row>
    <row r="26" spans="1:11" ht="12.75" customHeight="1">
      <c r="A26" s="62" t="s">
        <v>50</v>
      </c>
      <c r="B26" s="65">
        <v>63107</v>
      </c>
      <c r="C26" s="222">
        <v>23209</v>
      </c>
      <c r="D26" s="222">
        <v>6152</v>
      </c>
      <c r="E26" s="222">
        <v>14502</v>
      </c>
      <c r="F26" s="222">
        <v>2084</v>
      </c>
      <c r="G26" s="222">
        <v>471</v>
      </c>
      <c r="H26" s="58"/>
      <c r="I26" s="222">
        <v>39898</v>
      </c>
      <c r="J26" s="222">
        <v>29862</v>
      </c>
      <c r="K26" s="222">
        <v>10036</v>
      </c>
    </row>
    <row r="27" spans="1:11" ht="12.75" customHeight="1">
      <c r="A27" s="62" t="s">
        <v>51</v>
      </c>
      <c r="B27" s="65">
        <v>42357</v>
      </c>
      <c r="C27" s="222">
        <v>14445</v>
      </c>
      <c r="D27" s="222">
        <v>2904</v>
      </c>
      <c r="E27" s="222">
        <v>10222</v>
      </c>
      <c r="F27" s="222">
        <v>988</v>
      </c>
      <c r="G27" s="222">
        <v>331</v>
      </c>
      <c r="H27" s="58"/>
      <c r="I27" s="222">
        <v>27912</v>
      </c>
      <c r="J27" s="222">
        <v>21375</v>
      </c>
      <c r="K27" s="222">
        <v>6537</v>
      </c>
    </row>
    <row r="28" spans="1:11" ht="12.75" customHeight="1">
      <c r="A28" s="62" t="s">
        <v>52</v>
      </c>
      <c r="B28" s="65">
        <v>26917</v>
      </c>
      <c r="C28" s="222">
        <v>9736</v>
      </c>
      <c r="D28" s="222">
        <v>2183</v>
      </c>
      <c r="E28" s="222">
        <v>6711</v>
      </c>
      <c r="F28" s="222">
        <v>712</v>
      </c>
      <c r="G28" s="222">
        <v>130</v>
      </c>
      <c r="H28" s="58"/>
      <c r="I28" s="222">
        <v>17181</v>
      </c>
      <c r="J28" s="222">
        <v>9355</v>
      </c>
      <c r="K28" s="222">
        <v>7826</v>
      </c>
    </row>
    <row r="29" spans="1:11" ht="12.75" customHeight="1">
      <c r="A29" s="62" t="s">
        <v>53</v>
      </c>
      <c r="B29" s="65">
        <v>203834</v>
      </c>
      <c r="C29" s="222">
        <v>84826</v>
      </c>
      <c r="D29" s="222">
        <v>27223</v>
      </c>
      <c r="E29" s="222">
        <v>50336</v>
      </c>
      <c r="F29" s="222">
        <v>5523</v>
      </c>
      <c r="G29" s="222">
        <v>1744</v>
      </c>
      <c r="H29" s="58"/>
      <c r="I29" s="222">
        <v>119008</v>
      </c>
      <c r="J29" s="222">
        <v>101400</v>
      </c>
      <c r="K29" s="222">
        <v>17608</v>
      </c>
    </row>
    <row r="30" spans="1:11" ht="12.75" customHeight="1">
      <c r="A30" s="62" t="s">
        <v>54</v>
      </c>
      <c r="B30" s="65">
        <v>24346</v>
      </c>
      <c r="C30" s="222">
        <v>8445</v>
      </c>
      <c r="D30" s="222">
        <v>1316</v>
      </c>
      <c r="E30" s="222">
        <v>5944</v>
      </c>
      <c r="F30" s="222">
        <v>855</v>
      </c>
      <c r="G30" s="222">
        <v>330</v>
      </c>
      <c r="H30" s="58"/>
      <c r="I30" s="222">
        <v>15901</v>
      </c>
      <c r="J30" s="222">
        <v>12557</v>
      </c>
      <c r="K30" s="222">
        <v>3344</v>
      </c>
    </row>
    <row r="31" spans="1:11" ht="12.75" customHeight="1">
      <c r="A31" s="62" t="s">
        <v>55</v>
      </c>
      <c r="B31" s="65">
        <v>81643</v>
      </c>
      <c r="C31" s="222">
        <v>35980</v>
      </c>
      <c r="D31" s="222">
        <v>10725</v>
      </c>
      <c r="E31" s="222">
        <v>21959</v>
      </c>
      <c r="F31" s="222">
        <v>2553</v>
      </c>
      <c r="G31" s="222">
        <v>743</v>
      </c>
      <c r="H31" s="58"/>
      <c r="I31" s="222">
        <v>45663</v>
      </c>
      <c r="J31" s="222">
        <v>37362</v>
      </c>
      <c r="K31" s="222">
        <v>8301</v>
      </c>
    </row>
    <row r="32" spans="1:11" ht="12.75" customHeight="1">
      <c r="A32" s="62" t="s">
        <v>56</v>
      </c>
      <c r="B32" s="65">
        <v>36154</v>
      </c>
      <c r="C32" s="222">
        <v>13144</v>
      </c>
      <c r="D32" s="222">
        <v>3400</v>
      </c>
      <c r="E32" s="222">
        <v>8129</v>
      </c>
      <c r="F32" s="222">
        <v>1307</v>
      </c>
      <c r="G32" s="222">
        <v>308</v>
      </c>
      <c r="H32" s="58"/>
      <c r="I32" s="222">
        <v>23010</v>
      </c>
      <c r="J32" s="222">
        <v>18620</v>
      </c>
      <c r="K32" s="222">
        <v>4390</v>
      </c>
    </row>
    <row r="33" spans="1:11" ht="12.75" customHeight="1">
      <c r="A33" s="62" t="s">
        <v>57</v>
      </c>
      <c r="B33" s="65">
        <v>15408</v>
      </c>
      <c r="C33" s="222">
        <v>5604</v>
      </c>
      <c r="D33" s="222">
        <v>1137</v>
      </c>
      <c r="E33" s="222">
        <v>3549</v>
      </c>
      <c r="F33" s="222">
        <v>712</v>
      </c>
      <c r="G33" s="222">
        <v>206</v>
      </c>
      <c r="H33" s="58"/>
      <c r="I33" s="222">
        <v>9804</v>
      </c>
      <c r="J33" s="222">
        <v>7398</v>
      </c>
      <c r="K33" s="222">
        <v>2406</v>
      </c>
    </row>
    <row r="34" spans="1:11" ht="12.75" customHeight="1">
      <c r="A34" s="62" t="s">
        <v>58</v>
      </c>
      <c r="B34" s="65">
        <v>52235</v>
      </c>
      <c r="C34" s="222">
        <v>20084</v>
      </c>
      <c r="D34" s="222">
        <v>5282</v>
      </c>
      <c r="E34" s="222">
        <v>12395</v>
      </c>
      <c r="F34" s="222">
        <v>1974</v>
      </c>
      <c r="G34" s="222">
        <v>433</v>
      </c>
      <c r="H34" s="58"/>
      <c r="I34" s="222">
        <v>32151</v>
      </c>
      <c r="J34" s="222">
        <v>25374</v>
      </c>
      <c r="K34" s="222">
        <v>6777</v>
      </c>
    </row>
    <row r="35" spans="1:11" ht="12.75" customHeight="1">
      <c r="A35" s="62" t="s">
        <v>59</v>
      </c>
      <c r="B35" s="65">
        <v>99655</v>
      </c>
      <c r="C35" s="222">
        <v>41021</v>
      </c>
      <c r="D35" s="222">
        <v>10285</v>
      </c>
      <c r="E35" s="222">
        <v>26095</v>
      </c>
      <c r="F35" s="222">
        <v>3924</v>
      </c>
      <c r="G35" s="222">
        <v>717</v>
      </c>
      <c r="H35" s="58"/>
      <c r="I35" s="222">
        <v>58634</v>
      </c>
      <c r="J35" s="222">
        <v>46154</v>
      </c>
      <c r="K35" s="222">
        <v>12480</v>
      </c>
    </row>
    <row r="36" spans="1:11" ht="12.75" customHeight="1">
      <c r="A36" s="62" t="s">
        <v>60</v>
      </c>
      <c r="B36" s="65">
        <v>88965</v>
      </c>
      <c r="C36" s="222">
        <v>37513</v>
      </c>
      <c r="D36" s="222">
        <v>9446</v>
      </c>
      <c r="E36" s="222">
        <v>23908</v>
      </c>
      <c r="F36" s="222">
        <v>3561</v>
      </c>
      <c r="G36" s="222">
        <v>598</v>
      </c>
      <c r="H36" s="58"/>
      <c r="I36" s="222">
        <v>51452</v>
      </c>
      <c r="J36" s="222">
        <v>38774</v>
      </c>
      <c r="K36" s="222">
        <v>12678</v>
      </c>
    </row>
    <row r="37" spans="1:11" ht="12.75" customHeight="1">
      <c r="A37" s="62" t="s">
        <v>61</v>
      </c>
      <c r="B37" s="65">
        <v>17035</v>
      </c>
      <c r="C37" s="222">
        <v>6138</v>
      </c>
      <c r="D37" s="222">
        <v>864</v>
      </c>
      <c r="E37" s="222">
        <v>4262</v>
      </c>
      <c r="F37" s="222">
        <v>794</v>
      </c>
      <c r="G37" s="222">
        <v>218</v>
      </c>
      <c r="H37" s="58"/>
      <c r="I37" s="222">
        <v>10897</v>
      </c>
      <c r="J37" s="222">
        <v>8232</v>
      </c>
      <c r="K37" s="222">
        <v>2665</v>
      </c>
    </row>
    <row r="38" spans="1:11" ht="12.75" customHeight="1">
      <c r="A38" s="62" t="s">
        <v>62</v>
      </c>
      <c r="B38" s="65">
        <v>86409</v>
      </c>
      <c r="C38" s="222">
        <v>36956</v>
      </c>
      <c r="D38" s="222">
        <v>10082</v>
      </c>
      <c r="E38" s="222">
        <v>22503</v>
      </c>
      <c r="F38" s="222">
        <v>3518</v>
      </c>
      <c r="G38" s="222">
        <v>853</v>
      </c>
      <c r="H38" s="58"/>
      <c r="I38" s="222">
        <v>49453</v>
      </c>
      <c r="J38" s="222">
        <v>37990</v>
      </c>
      <c r="K38" s="222">
        <v>11463</v>
      </c>
    </row>
    <row r="39" spans="1:11" ht="12.75" customHeight="1">
      <c r="A39" s="62" t="s">
        <v>63</v>
      </c>
      <c r="B39" s="65">
        <v>16957</v>
      </c>
      <c r="C39" s="222">
        <v>7286</v>
      </c>
      <c r="D39" s="222">
        <v>2303</v>
      </c>
      <c r="E39" s="222">
        <v>4342</v>
      </c>
      <c r="F39" s="222">
        <v>486</v>
      </c>
      <c r="G39" s="222">
        <v>155</v>
      </c>
      <c r="H39" s="58"/>
      <c r="I39" s="222">
        <v>9671</v>
      </c>
      <c r="J39" s="222">
        <v>8292</v>
      </c>
      <c r="K39" s="222">
        <v>1379</v>
      </c>
    </row>
    <row r="40" spans="1:11" ht="12.75" customHeight="1">
      <c r="A40" s="62" t="s">
        <v>64</v>
      </c>
      <c r="B40" s="65">
        <v>75878</v>
      </c>
      <c r="C40" s="222">
        <v>27277</v>
      </c>
      <c r="D40" s="222">
        <v>5419</v>
      </c>
      <c r="E40" s="222">
        <v>18928</v>
      </c>
      <c r="F40" s="222">
        <v>2247</v>
      </c>
      <c r="G40" s="222">
        <v>683</v>
      </c>
      <c r="H40" s="58"/>
      <c r="I40" s="222">
        <v>48601</v>
      </c>
      <c r="J40" s="222">
        <v>38958</v>
      </c>
      <c r="K40" s="222">
        <v>9643</v>
      </c>
    </row>
    <row r="41" spans="1:11" ht="12.75" customHeight="1">
      <c r="A41" s="62" t="s">
        <v>65</v>
      </c>
      <c r="B41" s="65">
        <v>78978</v>
      </c>
      <c r="C41" s="222">
        <v>31889</v>
      </c>
      <c r="D41" s="222">
        <v>6681</v>
      </c>
      <c r="E41" s="222">
        <v>22070</v>
      </c>
      <c r="F41" s="222">
        <v>2520</v>
      </c>
      <c r="G41" s="222">
        <v>618</v>
      </c>
      <c r="H41" s="58"/>
      <c r="I41" s="222">
        <v>47089</v>
      </c>
      <c r="J41" s="222">
        <v>37788</v>
      </c>
      <c r="K41" s="222">
        <v>9301</v>
      </c>
    </row>
    <row r="42" spans="1:11" ht="12.75" customHeight="1">
      <c r="A42" s="62" t="s">
        <v>66</v>
      </c>
      <c r="B42" s="65">
        <v>57757</v>
      </c>
      <c r="C42" s="222">
        <v>20032</v>
      </c>
      <c r="D42" s="222">
        <v>3864</v>
      </c>
      <c r="E42" s="58">
        <v>14439</v>
      </c>
      <c r="F42" s="58">
        <v>1291</v>
      </c>
      <c r="G42" s="58">
        <v>438</v>
      </c>
      <c r="H42" s="58"/>
      <c r="I42" s="222">
        <v>37725</v>
      </c>
      <c r="J42" s="222">
        <v>22341</v>
      </c>
      <c r="K42" s="222">
        <v>15384</v>
      </c>
    </row>
    <row r="43" spans="1:11" ht="12.75" customHeight="1" thickBot="1">
      <c r="A43" s="175" t="s">
        <v>67</v>
      </c>
      <c r="B43" s="176">
        <v>19635</v>
      </c>
      <c r="C43" s="223">
        <v>7910</v>
      </c>
      <c r="D43" s="223">
        <v>1927</v>
      </c>
      <c r="E43" s="223">
        <v>4850</v>
      </c>
      <c r="F43" s="172">
        <v>935</v>
      </c>
      <c r="G43" s="172">
        <v>198</v>
      </c>
      <c r="H43" s="172"/>
      <c r="I43" s="223">
        <v>11725</v>
      </c>
      <c r="J43" s="223">
        <v>8912</v>
      </c>
      <c r="K43" s="223">
        <v>2813</v>
      </c>
    </row>
    <row r="44" spans="1:11" ht="27" customHeight="1">
      <c r="A44" s="302" t="s">
        <v>252</v>
      </c>
      <c r="B44" s="303"/>
      <c r="C44" s="303"/>
      <c r="D44" s="303"/>
      <c r="E44" s="303"/>
      <c r="F44" s="303"/>
      <c r="G44" s="303"/>
      <c r="H44" s="303"/>
      <c r="I44" s="303"/>
      <c r="J44" s="303"/>
      <c r="K44" s="303"/>
    </row>
    <row r="45" spans="1:11" ht="13.5" customHeight="1">
      <c r="A45" s="269" t="s">
        <v>115</v>
      </c>
      <c r="B45" s="269"/>
      <c r="C45" s="269"/>
      <c r="D45" s="269"/>
      <c r="E45" s="269"/>
      <c r="F45" s="269"/>
      <c r="G45" s="269"/>
      <c r="H45" s="269"/>
      <c r="I45" s="269"/>
      <c r="J45" s="269"/>
      <c r="K45" s="269"/>
    </row>
    <row r="46" spans="1:11" ht="13.5" customHeight="1">
      <c r="A46" s="301" t="s">
        <v>116</v>
      </c>
      <c r="B46" s="301"/>
      <c r="C46" s="301"/>
      <c r="D46" s="301"/>
      <c r="E46" s="301"/>
      <c r="F46" s="301"/>
      <c r="G46" s="301"/>
      <c r="H46" s="301"/>
      <c r="I46" s="301"/>
      <c r="J46" s="301"/>
      <c r="K46" s="301"/>
    </row>
    <row r="47" spans="1:11" ht="12.75">
      <c r="A47" s="301" t="s">
        <v>202</v>
      </c>
      <c r="B47" s="301"/>
      <c r="C47" s="301"/>
      <c r="D47" s="301"/>
      <c r="E47" s="301"/>
      <c r="F47" s="301"/>
      <c r="G47" s="301"/>
      <c r="H47" s="301"/>
      <c r="I47" s="301"/>
      <c r="J47" s="301"/>
      <c r="K47" s="301"/>
    </row>
  </sheetData>
  <sheetProtection/>
  <mergeCells count="10">
    <mergeCell ref="A2:K2"/>
    <mergeCell ref="A47:K47"/>
    <mergeCell ref="A44:K44"/>
    <mergeCell ref="A4:A6"/>
    <mergeCell ref="B4:B6"/>
    <mergeCell ref="A46:K46"/>
    <mergeCell ref="C4:G5"/>
    <mergeCell ref="I4:K5"/>
    <mergeCell ref="A45:K45"/>
    <mergeCell ref="A3:K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7" r:id="rId1"/>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J37"/>
  <sheetViews>
    <sheetView showGridLines="0" showZeros="0" zoomScale="90" zoomScaleNormal="90" zoomScaleSheetLayoutView="49" zoomScalePageLayoutView="0" workbookViewId="0" topLeftCell="A1">
      <selection activeCell="C8" sqref="C8"/>
    </sheetView>
  </sheetViews>
  <sheetFormatPr defaultColWidth="9.77734375" defaultRowHeight="15.75"/>
  <cols>
    <col min="1" max="1" width="12.6640625" style="121" customWidth="1"/>
    <col min="2" max="2" width="7.21484375" style="29" customWidth="1"/>
    <col min="3" max="9" width="10.77734375" style="29" customWidth="1"/>
    <col min="10" max="10" width="10.77734375" style="21" customWidth="1"/>
    <col min="11" max="16384" width="9.77734375" style="21" customWidth="1"/>
  </cols>
  <sheetData>
    <row r="1" spans="1:10" ht="12.75">
      <c r="A1" s="127" t="s">
        <v>217</v>
      </c>
      <c r="B1" s="224"/>
      <c r="H1" s="224"/>
      <c r="I1" s="224"/>
      <c r="J1" s="134"/>
    </row>
    <row r="2" spans="1:10" ht="12.75" customHeight="1">
      <c r="A2" s="294" t="s">
        <v>82</v>
      </c>
      <c r="B2" s="294"/>
      <c r="C2" s="294"/>
      <c r="D2" s="294"/>
      <c r="E2" s="294"/>
      <c r="F2" s="294"/>
      <c r="G2" s="294"/>
      <c r="H2" s="294"/>
      <c r="I2" s="294"/>
      <c r="J2" s="294"/>
    </row>
    <row r="3" spans="1:10" ht="29.25" customHeight="1" thickBot="1">
      <c r="A3" s="308" t="s">
        <v>235</v>
      </c>
      <c r="B3" s="308"/>
      <c r="C3" s="308"/>
      <c r="D3" s="308"/>
      <c r="E3" s="308"/>
      <c r="F3" s="308"/>
      <c r="G3" s="308"/>
      <c r="H3" s="308"/>
      <c r="I3" s="308"/>
      <c r="J3" s="308"/>
    </row>
    <row r="4" spans="1:10" ht="12.75">
      <c r="A4" s="270" t="s">
        <v>181</v>
      </c>
      <c r="B4" s="270" t="s">
        <v>155</v>
      </c>
      <c r="C4" s="257" t="s">
        <v>159</v>
      </c>
      <c r="D4" s="257"/>
      <c r="E4" s="257"/>
      <c r="F4" s="257"/>
      <c r="G4" s="257"/>
      <c r="H4" s="270" t="s">
        <v>160</v>
      </c>
      <c r="I4" s="270" t="s">
        <v>161</v>
      </c>
      <c r="J4" s="270" t="s">
        <v>178</v>
      </c>
    </row>
    <row r="5" spans="1:10" ht="12.75">
      <c r="A5" s="295"/>
      <c r="B5" s="296"/>
      <c r="C5" s="297"/>
      <c r="D5" s="297"/>
      <c r="E5" s="297"/>
      <c r="F5" s="297"/>
      <c r="G5" s="297"/>
      <c r="H5" s="296"/>
      <c r="I5" s="296"/>
      <c r="J5" s="295"/>
    </row>
    <row r="6" spans="1:10" ht="12.75">
      <c r="A6" s="295"/>
      <c r="B6" s="296"/>
      <c r="C6" s="295" t="s">
        <v>150</v>
      </c>
      <c r="D6" s="295" t="s">
        <v>175</v>
      </c>
      <c r="E6" s="295" t="s">
        <v>176</v>
      </c>
      <c r="F6" s="295" t="s">
        <v>177</v>
      </c>
      <c r="G6" s="307">
        <v>1</v>
      </c>
      <c r="H6" s="296"/>
      <c r="I6" s="296"/>
      <c r="J6" s="295"/>
    </row>
    <row r="7" spans="1:10" ht="12.75">
      <c r="A7" s="295"/>
      <c r="B7" s="296"/>
      <c r="C7" s="295"/>
      <c r="D7" s="295"/>
      <c r="E7" s="295"/>
      <c r="F7" s="295"/>
      <c r="G7" s="296"/>
      <c r="H7" s="296"/>
      <c r="I7" s="296"/>
      <c r="J7" s="295"/>
    </row>
    <row r="8" spans="1:10" s="233" customFormat="1" ht="18.75" customHeight="1">
      <c r="A8" s="63" t="s">
        <v>155</v>
      </c>
      <c r="B8" s="232"/>
      <c r="C8" s="232">
        <v>296485</v>
      </c>
      <c r="D8" s="232">
        <v>104112</v>
      </c>
      <c r="E8" s="232">
        <v>97489</v>
      </c>
      <c r="F8" s="232">
        <v>37058</v>
      </c>
      <c r="G8" s="232">
        <v>9516</v>
      </c>
      <c r="H8" s="232">
        <v>32152</v>
      </c>
      <c r="I8" s="232">
        <v>8302</v>
      </c>
      <c r="J8" s="232">
        <v>7856</v>
      </c>
    </row>
    <row r="9" spans="1:10" ht="17.25" customHeight="1">
      <c r="A9" s="119"/>
      <c r="B9" s="58"/>
      <c r="C9" s="58"/>
      <c r="D9" s="58"/>
      <c r="E9" s="58"/>
      <c r="F9" s="58"/>
      <c r="G9" s="58"/>
      <c r="H9" s="58"/>
      <c r="I9" s="58"/>
      <c r="J9" s="58"/>
    </row>
    <row r="10" spans="1:10" ht="17.25" customHeight="1">
      <c r="A10" s="120" t="s">
        <v>83</v>
      </c>
      <c r="B10" s="58"/>
      <c r="C10" s="58">
        <v>4068</v>
      </c>
      <c r="D10" s="58">
        <v>2</v>
      </c>
      <c r="E10" s="58"/>
      <c r="F10" s="58"/>
      <c r="G10" s="58"/>
      <c r="H10" s="58">
        <v>1</v>
      </c>
      <c r="I10" s="58">
        <v>4065</v>
      </c>
      <c r="J10" s="58"/>
    </row>
    <row r="11" spans="1:10" ht="17.25" customHeight="1">
      <c r="A11" s="104"/>
      <c r="B11" s="58"/>
      <c r="C11" s="58">
        <v>0</v>
      </c>
      <c r="D11" s="60"/>
      <c r="E11" s="60"/>
      <c r="F11" s="60"/>
      <c r="G11" s="58"/>
      <c r="H11" s="58"/>
      <c r="I11" s="58"/>
      <c r="J11" s="60"/>
    </row>
    <row r="12" spans="1:10" ht="17.25" customHeight="1">
      <c r="A12" s="104" t="s">
        <v>84</v>
      </c>
      <c r="B12" s="58"/>
      <c r="C12" s="58">
        <v>2370</v>
      </c>
      <c r="D12" s="29">
        <v>13</v>
      </c>
      <c r="E12" s="29">
        <v>23</v>
      </c>
      <c r="F12" s="66">
        <v>9</v>
      </c>
      <c r="G12" s="58">
        <v>2</v>
      </c>
      <c r="H12" s="58">
        <v>3</v>
      </c>
      <c r="I12" s="58">
        <v>2318</v>
      </c>
      <c r="J12" s="66">
        <v>2</v>
      </c>
    </row>
    <row r="13" spans="1:10" ht="17.25" customHeight="1">
      <c r="A13" s="104"/>
      <c r="B13" s="58"/>
      <c r="C13" s="58">
        <v>0</v>
      </c>
      <c r="D13" s="66"/>
      <c r="E13" s="66"/>
      <c r="F13" s="66"/>
      <c r="G13" s="58"/>
      <c r="H13" s="58"/>
      <c r="I13" s="58"/>
      <c r="J13" s="66"/>
    </row>
    <row r="14" spans="1:10" ht="17.25" customHeight="1">
      <c r="A14" s="104" t="s">
        <v>85</v>
      </c>
      <c r="B14" s="58"/>
      <c r="C14" s="58">
        <v>1988</v>
      </c>
      <c r="D14" s="66">
        <v>183</v>
      </c>
      <c r="E14" s="66">
        <v>313</v>
      </c>
      <c r="F14" s="66">
        <v>159</v>
      </c>
      <c r="G14" s="58">
        <v>34</v>
      </c>
      <c r="H14" s="58">
        <v>6</v>
      </c>
      <c r="I14" s="58">
        <v>1293</v>
      </c>
      <c r="J14" s="66"/>
    </row>
    <row r="15" spans="1:10" ht="17.25" customHeight="1">
      <c r="A15" s="104"/>
      <c r="B15" s="58"/>
      <c r="C15" s="58">
        <v>0</v>
      </c>
      <c r="D15" s="66"/>
      <c r="E15" s="66"/>
      <c r="F15" s="66"/>
      <c r="G15" s="58"/>
      <c r="H15" s="58"/>
      <c r="I15" s="58"/>
      <c r="J15" s="66"/>
    </row>
    <row r="16" spans="1:10" ht="17.25" customHeight="1">
      <c r="A16" s="104" t="s">
        <v>86</v>
      </c>
      <c r="B16" s="58"/>
      <c r="C16" s="58">
        <v>1527</v>
      </c>
      <c r="D16" s="66">
        <v>325</v>
      </c>
      <c r="E16" s="66">
        <v>692</v>
      </c>
      <c r="F16" s="66">
        <v>254</v>
      </c>
      <c r="G16" s="58">
        <v>61</v>
      </c>
      <c r="H16" s="58">
        <v>118</v>
      </c>
      <c r="I16" s="58">
        <v>75</v>
      </c>
      <c r="J16" s="66">
        <v>2</v>
      </c>
    </row>
    <row r="17" spans="1:10" ht="17.25" customHeight="1">
      <c r="A17" s="119"/>
      <c r="B17" s="58"/>
      <c r="C17" s="58">
        <v>0</v>
      </c>
      <c r="D17" s="67"/>
      <c r="E17" s="67"/>
      <c r="F17" s="67"/>
      <c r="G17" s="58"/>
      <c r="H17" s="58"/>
      <c r="I17" s="58"/>
      <c r="J17" s="67"/>
    </row>
    <row r="18" spans="1:10" ht="17.25" customHeight="1">
      <c r="A18" s="104" t="s">
        <v>87</v>
      </c>
      <c r="B18" s="58"/>
      <c r="C18" s="58">
        <v>4361</v>
      </c>
      <c r="D18" s="66">
        <v>517</v>
      </c>
      <c r="E18" s="66">
        <v>2067</v>
      </c>
      <c r="F18" s="66">
        <v>887</v>
      </c>
      <c r="G18" s="58">
        <v>247</v>
      </c>
      <c r="H18" s="58">
        <v>541</v>
      </c>
      <c r="I18" s="58">
        <v>99</v>
      </c>
      <c r="J18" s="66">
        <v>3</v>
      </c>
    </row>
    <row r="19" spans="1:10" ht="17.25" customHeight="1">
      <c r="A19" s="104"/>
      <c r="B19" s="58"/>
      <c r="C19" s="58">
        <v>0</v>
      </c>
      <c r="D19" s="66"/>
      <c r="E19" s="66"/>
      <c r="F19" s="66"/>
      <c r="G19" s="58"/>
      <c r="H19" s="58"/>
      <c r="I19" s="58"/>
      <c r="J19" s="66"/>
    </row>
    <row r="20" spans="1:10" ht="17.25" customHeight="1">
      <c r="A20" s="104" t="s">
        <v>88</v>
      </c>
      <c r="B20" s="58"/>
      <c r="C20" s="58">
        <v>11899</v>
      </c>
      <c r="D20" s="66">
        <v>1307</v>
      </c>
      <c r="E20" s="66">
        <v>5577</v>
      </c>
      <c r="F20" s="66">
        <v>2707</v>
      </c>
      <c r="G20" s="58">
        <v>743</v>
      </c>
      <c r="H20" s="58">
        <v>1443</v>
      </c>
      <c r="I20" s="58">
        <v>121</v>
      </c>
      <c r="J20" s="66">
        <v>1</v>
      </c>
    </row>
    <row r="21" spans="1:10" ht="17.25" customHeight="1">
      <c r="A21" s="104"/>
      <c r="B21" s="58"/>
      <c r="C21" s="58">
        <v>0</v>
      </c>
      <c r="D21" s="66"/>
      <c r="E21" s="66"/>
      <c r="F21" s="66"/>
      <c r="G21" s="58"/>
      <c r="H21" s="58"/>
      <c r="I21" s="58"/>
      <c r="J21" s="66"/>
    </row>
    <row r="22" spans="1:10" ht="17.25" customHeight="1">
      <c r="A22" s="104" t="s">
        <v>89</v>
      </c>
      <c r="B22" s="58"/>
      <c r="C22" s="58">
        <v>20089</v>
      </c>
      <c r="D22" s="66">
        <v>3697</v>
      </c>
      <c r="E22" s="66">
        <v>8688</v>
      </c>
      <c r="F22" s="66">
        <v>3880</v>
      </c>
      <c r="G22" s="58">
        <v>1118</v>
      </c>
      <c r="H22" s="58">
        <v>2571</v>
      </c>
      <c r="I22" s="58">
        <v>132</v>
      </c>
      <c r="J22" s="66">
        <v>3</v>
      </c>
    </row>
    <row r="23" spans="1:10" ht="17.25" customHeight="1">
      <c r="A23" s="104"/>
      <c r="B23" s="58"/>
      <c r="C23" s="58">
        <v>0</v>
      </c>
      <c r="D23" s="66"/>
      <c r="E23" s="66"/>
      <c r="F23" s="66"/>
      <c r="G23" s="58"/>
      <c r="H23" s="58"/>
      <c r="I23" s="58"/>
      <c r="J23" s="66"/>
    </row>
    <row r="24" spans="1:10" ht="17.25" customHeight="1">
      <c r="A24" s="119" t="s">
        <v>90</v>
      </c>
      <c r="B24" s="58"/>
      <c r="C24" s="58">
        <v>27300</v>
      </c>
      <c r="D24" s="67">
        <v>7424</v>
      </c>
      <c r="E24" s="67">
        <v>10630</v>
      </c>
      <c r="F24" s="67">
        <v>4293</v>
      </c>
      <c r="G24" s="58">
        <v>1315</v>
      </c>
      <c r="H24" s="58">
        <v>3527</v>
      </c>
      <c r="I24" s="58">
        <v>73</v>
      </c>
      <c r="J24" s="67">
        <v>38</v>
      </c>
    </row>
    <row r="25" spans="1:10" ht="17.25" customHeight="1">
      <c r="A25" s="104"/>
      <c r="B25" s="58"/>
      <c r="C25" s="58">
        <v>0</v>
      </c>
      <c r="D25" s="67"/>
      <c r="E25" s="67"/>
      <c r="F25" s="67"/>
      <c r="G25" s="58"/>
      <c r="H25" s="58"/>
      <c r="I25" s="58"/>
      <c r="J25" s="67"/>
    </row>
    <row r="26" spans="1:10" ht="17.25" customHeight="1">
      <c r="A26" s="104" t="s">
        <v>91</v>
      </c>
      <c r="B26" s="58"/>
      <c r="C26" s="58">
        <v>36337</v>
      </c>
      <c r="D26" s="66">
        <v>12531</v>
      </c>
      <c r="E26" s="66">
        <v>12516</v>
      </c>
      <c r="F26" s="66">
        <v>5142</v>
      </c>
      <c r="G26" s="58">
        <v>1324</v>
      </c>
      <c r="H26" s="58">
        <v>4611</v>
      </c>
      <c r="I26" s="58">
        <v>61</v>
      </c>
      <c r="J26" s="66">
        <v>152</v>
      </c>
    </row>
    <row r="27" spans="1:10" ht="17.25" customHeight="1">
      <c r="A27" s="104"/>
      <c r="B27" s="58"/>
      <c r="C27" s="58">
        <v>0</v>
      </c>
      <c r="D27" s="66"/>
      <c r="E27" s="66"/>
      <c r="F27" s="66"/>
      <c r="G27" s="58"/>
      <c r="H27" s="58"/>
      <c r="I27" s="58"/>
      <c r="J27" s="66"/>
    </row>
    <row r="28" spans="1:10" ht="17.25" customHeight="1">
      <c r="A28" s="104" t="s">
        <v>92</v>
      </c>
      <c r="B28" s="58"/>
      <c r="C28" s="58">
        <v>43491</v>
      </c>
      <c r="D28" s="66">
        <v>17499</v>
      </c>
      <c r="E28" s="66">
        <v>13879</v>
      </c>
      <c r="F28" s="66">
        <v>5293</v>
      </c>
      <c r="G28" s="58">
        <v>1408</v>
      </c>
      <c r="H28" s="58">
        <v>4836</v>
      </c>
      <c r="I28" s="58">
        <v>32</v>
      </c>
      <c r="J28" s="66">
        <v>544</v>
      </c>
    </row>
    <row r="29" spans="1:10" ht="17.25" customHeight="1">
      <c r="A29" s="104"/>
      <c r="B29" s="58"/>
      <c r="C29" s="58">
        <v>0</v>
      </c>
      <c r="D29" s="66"/>
      <c r="E29" s="66"/>
      <c r="F29" s="66"/>
      <c r="G29" s="58"/>
      <c r="H29" s="58"/>
      <c r="I29" s="58"/>
      <c r="J29" s="66"/>
    </row>
    <row r="30" spans="1:10" ht="17.25" customHeight="1">
      <c r="A30" s="104" t="s">
        <v>93</v>
      </c>
      <c r="B30" s="58"/>
      <c r="C30" s="58">
        <v>43673</v>
      </c>
      <c r="D30" s="66">
        <v>19222</v>
      </c>
      <c r="E30" s="66">
        <v>13522</v>
      </c>
      <c r="F30" s="66">
        <v>4546</v>
      </c>
      <c r="G30" s="58">
        <v>1130</v>
      </c>
      <c r="H30" s="58">
        <v>4310</v>
      </c>
      <c r="I30" s="58">
        <v>17</v>
      </c>
      <c r="J30" s="66">
        <v>926</v>
      </c>
    </row>
    <row r="31" spans="1:10" ht="17.25" customHeight="1">
      <c r="A31" s="104"/>
      <c r="B31" s="58"/>
      <c r="C31" s="58">
        <v>0</v>
      </c>
      <c r="D31" s="66"/>
      <c r="E31" s="66"/>
      <c r="F31" s="66"/>
      <c r="G31" s="58"/>
      <c r="H31" s="58"/>
      <c r="I31" s="58"/>
      <c r="J31" s="66"/>
    </row>
    <row r="32" spans="1:10" ht="17.25" customHeight="1" thickBot="1">
      <c r="A32" s="178" t="s">
        <v>94</v>
      </c>
      <c r="B32" s="172"/>
      <c r="C32" s="172">
        <v>99382</v>
      </c>
      <c r="D32" s="179">
        <v>41392</v>
      </c>
      <c r="E32" s="179">
        <v>29582</v>
      </c>
      <c r="F32" s="179">
        <v>9888</v>
      </c>
      <c r="G32" s="172">
        <v>2134</v>
      </c>
      <c r="H32" s="172">
        <v>10185</v>
      </c>
      <c r="I32" s="172">
        <v>16</v>
      </c>
      <c r="J32" s="179">
        <v>6185</v>
      </c>
    </row>
    <row r="33" spans="1:10" ht="12.75">
      <c r="A33" s="300" t="s">
        <v>117</v>
      </c>
      <c r="B33" s="300"/>
      <c r="C33" s="300"/>
      <c r="D33" s="300"/>
      <c r="E33" s="300"/>
      <c r="F33" s="300"/>
      <c r="G33" s="300"/>
      <c r="H33" s="300"/>
      <c r="I33" s="300"/>
      <c r="J33" s="300"/>
    </row>
    <row r="34" spans="1:10" ht="12.75">
      <c r="A34" s="306" t="s">
        <v>116</v>
      </c>
      <c r="B34" s="306"/>
      <c r="C34" s="306"/>
      <c r="D34" s="306"/>
      <c r="E34" s="306"/>
      <c r="F34" s="306"/>
      <c r="G34" s="306"/>
      <c r="H34" s="306"/>
      <c r="I34" s="306"/>
      <c r="J34" s="306"/>
    </row>
    <row r="35" spans="1:10" ht="12.75">
      <c r="A35" s="305" t="s">
        <v>202</v>
      </c>
      <c r="B35" s="305"/>
      <c r="C35" s="305"/>
      <c r="D35" s="305"/>
      <c r="E35" s="305"/>
      <c r="F35" s="305"/>
      <c r="G35" s="305"/>
      <c r="H35" s="305"/>
      <c r="I35" s="305"/>
      <c r="J35" s="305"/>
    </row>
    <row r="37" spans="3:10" ht="12.75">
      <c r="C37" s="226"/>
      <c r="D37" s="226"/>
      <c r="E37" s="226"/>
      <c r="F37" s="226"/>
      <c r="G37" s="226"/>
      <c r="H37" s="226"/>
      <c r="I37" s="226"/>
      <c r="J37" s="216"/>
    </row>
  </sheetData>
  <sheetProtection/>
  <mergeCells count="16">
    <mergeCell ref="A2:J2"/>
    <mergeCell ref="A4:A7"/>
    <mergeCell ref="B4:B7"/>
    <mergeCell ref="C4:G5"/>
    <mergeCell ref="C6:C7"/>
    <mergeCell ref="D6:D7"/>
    <mergeCell ref="E6:E7"/>
    <mergeCell ref="F6:F7"/>
    <mergeCell ref="G6:G7"/>
    <mergeCell ref="A3:J3"/>
    <mergeCell ref="A35:J35"/>
    <mergeCell ref="H4:H7"/>
    <mergeCell ref="I4:I7"/>
    <mergeCell ref="J4:J7"/>
    <mergeCell ref="A33:J33"/>
    <mergeCell ref="A34:J34"/>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N35"/>
  <sheetViews>
    <sheetView showGridLines="0" zoomScaleSheetLayoutView="49" zoomScalePageLayoutView="0" workbookViewId="0" topLeftCell="A1">
      <selection activeCell="N8" sqref="N8"/>
    </sheetView>
  </sheetViews>
  <sheetFormatPr defaultColWidth="9.77734375" defaultRowHeight="15.75"/>
  <cols>
    <col min="1" max="1" width="26.10546875" style="21" customWidth="1"/>
    <col min="2" max="13" width="8.10546875" style="21" customWidth="1"/>
    <col min="14" max="14" width="8.10546875" style="29" customWidth="1"/>
    <col min="15" max="112" width="9.77734375" style="21" customWidth="1"/>
    <col min="113" max="16384" width="9.77734375" style="21" customWidth="1"/>
  </cols>
  <sheetData>
    <row r="1" spans="1:14" ht="12.75">
      <c r="A1" s="127" t="s">
        <v>217</v>
      </c>
      <c r="B1" s="134"/>
      <c r="C1" s="134"/>
      <c r="D1" s="134"/>
      <c r="E1" s="134"/>
      <c r="F1" s="134"/>
      <c r="G1" s="134"/>
      <c r="H1" s="134"/>
      <c r="I1" s="134"/>
      <c r="J1" s="134"/>
      <c r="K1" s="134"/>
      <c r="L1" s="134"/>
      <c r="M1" s="134"/>
      <c r="N1" s="224"/>
    </row>
    <row r="2" spans="1:14" ht="12.75" customHeight="1">
      <c r="A2" s="268" t="s">
        <v>95</v>
      </c>
      <c r="B2" s="268"/>
      <c r="C2" s="268"/>
      <c r="D2" s="268"/>
      <c r="E2" s="268"/>
      <c r="F2" s="268"/>
      <c r="G2" s="268"/>
      <c r="H2" s="268"/>
      <c r="I2" s="268"/>
      <c r="J2" s="268"/>
      <c r="K2" s="268"/>
      <c r="L2" s="268"/>
      <c r="M2" s="268"/>
      <c r="N2" s="268"/>
    </row>
    <row r="3" spans="1:14" ht="23.25" customHeight="1" thickBot="1">
      <c r="A3" s="248" t="s">
        <v>236</v>
      </c>
      <c r="B3" s="248"/>
      <c r="C3" s="248"/>
      <c r="D3" s="248"/>
      <c r="E3" s="248"/>
      <c r="F3" s="248"/>
      <c r="G3" s="248"/>
      <c r="H3" s="248"/>
      <c r="I3" s="248"/>
      <c r="J3" s="248"/>
      <c r="K3" s="248"/>
      <c r="L3" s="248"/>
      <c r="M3" s="248"/>
      <c r="N3" s="248"/>
    </row>
    <row r="4" spans="1:14" ht="12.75" customHeight="1">
      <c r="A4" s="255" t="s">
        <v>143</v>
      </c>
      <c r="B4" s="310">
        <v>2000</v>
      </c>
      <c r="C4" s="310">
        <v>2001</v>
      </c>
      <c r="D4" s="310">
        <v>2002</v>
      </c>
      <c r="E4" s="310">
        <v>2003</v>
      </c>
      <c r="F4" s="310">
        <v>2004</v>
      </c>
      <c r="G4" s="310">
        <v>2005</v>
      </c>
      <c r="H4" s="310">
        <v>2006</v>
      </c>
      <c r="I4" s="310">
        <v>2007</v>
      </c>
      <c r="J4" s="310" t="s">
        <v>122</v>
      </c>
      <c r="K4" s="310">
        <v>2009</v>
      </c>
      <c r="L4" s="310">
        <v>2010</v>
      </c>
      <c r="M4" s="310">
        <v>2011</v>
      </c>
      <c r="N4" s="310">
        <v>2012</v>
      </c>
    </row>
    <row r="5" spans="1:14" ht="12.75" customHeight="1">
      <c r="A5" s="256"/>
      <c r="B5" s="311"/>
      <c r="C5" s="311"/>
      <c r="D5" s="311"/>
      <c r="E5" s="311"/>
      <c r="F5" s="311"/>
      <c r="G5" s="311"/>
      <c r="H5" s="311"/>
      <c r="I5" s="311"/>
      <c r="J5" s="311"/>
      <c r="K5" s="311"/>
      <c r="L5" s="311"/>
      <c r="M5" s="311"/>
      <c r="N5" s="311"/>
    </row>
    <row r="6" ht="12.75" customHeight="1"/>
    <row r="7" ht="12.75" customHeight="1">
      <c r="A7" s="43" t="s">
        <v>182</v>
      </c>
    </row>
    <row r="8" spans="1:14" ht="12.75" customHeight="1">
      <c r="A8" s="18" t="s">
        <v>183</v>
      </c>
      <c r="B8" s="234">
        <v>202407</v>
      </c>
      <c r="C8" s="234">
        <v>208962</v>
      </c>
      <c r="D8" s="234">
        <v>215729</v>
      </c>
      <c r="E8" s="234">
        <v>220814</v>
      </c>
      <c r="F8" s="68">
        <v>224126</v>
      </c>
      <c r="G8" s="68">
        <v>227591</v>
      </c>
      <c r="H8" s="68">
        <v>227218</v>
      </c>
      <c r="I8" s="69">
        <v>233249</v>
      </c>
      <c r="J8" s="69" t="s">
        <v>118</v>
      </c>
      <c r="K8" s="69">
        <v>257040</v>
      </c>
      <c r="L8" s="69">
        <v>254195</v>
      </c>
      <c r="M8" s="69">
        <v>248782</v>
      </c>
      <c r="N8" s="69">
        <v>248175</v>
      </c>
    </row>
    <row r="9" spans="1:14" ht="12.75" customHeight="1">
      <c r="A9" s="18" t="s">
        <v>96</v>
      </c>
      <c r="B9" s="235">
        <v>807</v>
      </c>
      <c r="C9" s="235">
        <v>907</v>
      </c>
      <c r="D9" s="235">
        <v>1003</v>
      </c>
      <c r="E9" s="235">
        <v>1109</v>
      </c>
      <c r="F9" s="235">
        <v>1235</v>
      </c>
      <c r="G9" s="235">
        <v>1376</v>
      </c>
      <c r="H9" s="235">
        <v>1466</v>
      </c>
      <c r="I9" s="237">
        <v>1561</v>
      </c>
      <c r="J9" s="237">
        <v>1650.60080921536</v>
      </c>
      <c r="K9" s="237">
        <v>1721.63272927776</v>
      </c>
      <c r="L9" s="237">
        <v>1793.28768985561</v>
      </c>
      <c r="M9" s="238">
        <v>1933.22</v>
      </c>
      <c r="N9" s="238">
        <v>2683</v>
      </c>
    </row>
    <row r="10" spans="1:14" ht="12.75" customHeight="1">
      <c r="A10" s="18" t="s">
        <v>97</v>
      </c>
      <c r="B10" s="236">
        <v>50</v>
      </c>
      <c r="C10" s="236">
        <v>50</v>
      </c>
      <c r="D10" s="236">
        <v>51</v>
      </c>
      <c r="E10" s="236">
        <v>52</v>
      </c>
      <c r="F10" s="236">
        <v>52</v>
      </c>
      <c r="G10" s="236">
        <v>53</v>
      </c>
      <c r="H10" s="236">
        <v>53</v>
      </c>
      <c r="I10" s="239">
        <v>54</v>
      </c>
      <c r="J10" s="239">
        <v>57</v>
      </c>
      <c r="K10" s="239">
        <v>57.07</v>
      </c>
      <c r="L10" s="239">
        <v>57.7</v>
      </c>
      <c r="M10" s="239">
        <v>58</v>
      </c>
      <c r="N10" s="239">
        <v>58.79</v>
      </c>
    </row>
    <row r="11" spans="1:14" ht="19.5" customHeight="1">
      <c r="A11" s="18"/>
      <c r="B11" s="235"/>
      <c r="C11" s="235"/>
      <c r="D11" s="235"/>
      <c r="E11" s="235"/>
      <c r="F11" s="235"/>
      <c r="G11" s="235"/>
      <c r="H11" s="235"/>
      <c r="I11" s="237"/>
      <c r="J11" s="237"/>
      <c r="K11" s="237"/>
      <c r="L11" s="237"/>
      <c r="M11" s="237"/>
      <c r="N11" s="237"/>
    </row>
    <row r="12" spans="2:14" ht="19.5" customHeight="1">
      <c r="B12" s="235"/>
      <c r="C12" s="235"/>
      <c r="D12" s="235"/>
      <c r="E12" s="235"/>
      <c r="F12" s="235"/>
      <c r="G12" s="235"/>
      <c r="H12" s="235"/>
      <c r="I12" s="237"/>
      <c r="J12" s="237"/>
      <c r="K12" s="237"/>
      <c r="L12" s="237"/>
      <c r="M12" s="237"/>
      <c r="N12" s="237"/>
    </row>
    <row r="13" spans="1:14" ht="12.75" customHeight="1">
      <c r="A13" s="18" t="s">
        <v>184</v>
      </c>
      <c r="B13" s="235"/>
      <c r="C13" s="235"/>
      <c r="D13" s="235"/>
      <c r="E13" s="235"/>
      <c r="F13" s="235"/>
      <c r="G13" s="235"/>
      <c r="H13" s="235"/>
      <c r="I13" s="237"/>
      <c r="J13" s="237"/>
      <c r="K13" s="237"/>
      <c r="L13" s="237"/>
      <c r="M13" s="237"/>
      <c r="N13" s="237"/>
    </row>
    <row r="14" spans="1:14" ht="12.75" customHeight="1">
      <c r="A14" s="18" t="s">
        <v>183</v>
      </c>
      <c r="B14" s="234">
        <v>33373</v>
      </c>
      <c r="C14" s="234">
        <v>33123</v>
      </c>
      <c r="D14" s="234">
        <v>33206</v>
      </c>
      <c r="E14" s="234">
        <v>33422</v>
      </c>
      <c r="F14" s="234">
        <v>33696</v>
      </c>
      <c r="G14" s="234">
        <v>33822</v>
      </c>
      <c r="H14" s="234">
        <v>33721</v>
      </c>
      <c r="I14" s="238">
        <v>34070</v>
      </c>
      <c r="J14" s="238" t="s">
        <v>119</v>
      </c>
      <c r="K14" s="238">
        <v>32042</v>
      </c>
      <c r="L14" s="238">
        <v>31968</v>
      </c>
      <c r="M14" s="238">
        <v>32117</v>
      </c>
      <c r="N14" s="238">
        <v>32152</v>
      </c>
    </row>
    <row r="15" spans="1:14" ht="12.75" customHeight="1">
      <c r="A15" s="18" t="s">
        <v>96</v>
      </c>
      <c r="B15" s="235">
        <v>653</v>
      </c>
      <c r="C15" s="235">
        <v>697</v>
      </c>
      <c r="D15" s="235">
        <v>735</v>
      </c>
      <c r="E15" s="235">
        <v>790</v>
      </c>
      <c r="F15" s="235">
        <v>841</v>
      </c>
      <c r="G15" s="235">
        <v>904</v>
      </c>
      <c r="H15" s="235">
        <v>946</v>
      </c>
      <c r="I15" s="237">
        <v>1002</v>
      </c>
      <c r="J15" s="237">
        <v>2025.0888695624824</v>
      </c>
      <c r="K15" s="237">
        <v>2104.32728160794</v>
      </c>
      <c r="L15" s="237">
        <v>2244.427174273469</v>
      </c>
      <c r="M15" s="237">
        <v>2598.653859587845</v>
      </c>
      <c r="N15" s="237">
        <v>2721.5</v>
      </c>
    </row>
    <row r="16" spans="1:14" ht="12.75" customHeight="1">
      <c r="A16" s="18" t="s">
        <v>97</v>
      </c>
      <c r="B16" s="236">
        <v>50</v>
      </c>
      <c r="C16" s="236">
        <v>51</v>
      </c>
      <c r="D16" s="236">
        <v>52</v>
      </c>
      <c r="E16" s="236">
        <v>52</v>
      </c>
      <c r="F16" s="236">
        <v>53</v>
      </c>
      <c r="G16" s="236">
        <v>54</v>
      </c>
      <c r="H16" s="236">
        <v>54</v>
      </c>
      <c r="I16" s="239">
        <v>55</v>
      </c>
      <c r="J16" s="239">
        <v>56</v>
      </c>
      <c r="K16" s="239">
        <v>56.87</v>
      </c>
      <c r="L16" s="239">
        <v>57.5</v>
      </c>
      <c r="M16" s="239">
        <v>58</v>
      </c>
      <c r="N16" s="239">
        <v>58.6</v>
      </c>
    </row>
    <row r="17" spans="1:14" ht="21" customHeight="1">
      <c r="A17" s="18"/>
      <c r="B17" s="235"/>
      <c r="C17" s="235"/>
      <c r="D17" s="235"/>
      <c r="E17" s="235"/>
      <c r="F17" s="235"/>
      <c r="G17" s="235"/>
      <c r="H17" s="235"/>
      <c r="I17" s="237"/>
      <c r="J17" s="237"/>
      <c r="K17" s="237"/>
      <c r="L17" s="237"/>
      <c r="M17" s="237"/>
      <c r="N17" s="237"/>
    </row>
    <row r="18" spans="2:14" ht="21" customHeight="1">
      <c r="B18" s="235"/>
      <c r="C18" s="235"/>
      <c r="D18" s="235"/>
      <c r="E18" s="235"/>
      <c r="F18" s="235"/>
      <c r="G18" s="235"/>
      <c r="H18" s="235"/>
      <c r="I18" s="237"/>
      <c r="J18" s="237"/>
      <c r="K18" s="237"/>
      <c r="L18" s="237"/>
      <c r="M18" s="237"/>
      <c r="N18" s="237"/>
    </row>
    <row r="19" spans="1:14" ht="12.75" customHeight="1">
      <c r="A19" s="18" t="s">
        <v>185</v>
      </c>
      <c r="B19" s="235"/>
      <c r="C19" s="235"/>
      <c r="D19" s="235"/>
      <c r="E19" s="235"/>
      <c r="F19" s="235"/>
      <c r="G19" s="235"/>
      <c r="H19" s="235"/>
      <c r="I19" s="237"/>
      <c r="J19" s="237"/>
      <c r="K19" s="237"/>
      <c r="L19" s="237"/>
      <c r="M19" s="237"/>
      <c r="N19" s="237"/>
    </row>
    <row r="20" spans="1:14" ht="12.75" customHeight="1">
      <c r="A20" s="18" t="s">
        <v>183</v>
      </c>
      <c r="B20" s="234">
        <v>18452</v>
      </c>
      <c r="C20" s="234">
        <v>16147</v>
      </c>
      <c r="D20" s="234">
        <v>14810</v>
      </c>
      <c r="E20" s="234">
        <v>13217</v>
      </c>
      <c r="F20" s="234">
        <v>12525</v>
      </c>
      <c r="G20" s="234">
        <v>11570</v>
      </c>
      <c r="H20" s="234">
        <v>10620</v>
      </c>
      <c r="I20" s="238">
        <v>9808</v>
      </c>
      <c r="J20" s="238" t="s">
        <v>120</v>
      </c>
      <c r="K20" s="238">
        <v>9003</v>
      </c>
      <c r="L20" s="238">
        <v>8554</v>
      </c>
      <c r="M20" s="238">
        <v>8517</v>
      </c>
      <c r="N20" s="238">
        <v>8302</v>
      </c>
    </row>
    <row r="21" spans="1:14" ht="12.75" customHeight="1">
      <c r="A21" s="18" t="s">
        <v>96</v>
      </c>
      <c r="B21" s="235">
        <v>473</v>
      </c>
      <c r="C21" s="235">
        <v>523</v>
      </c>
      <c r="D21" s="235">
        <v>559</v>
      </c>
      <c r="E21" s="235">
        <v>611</v>
      </c>
      <c r="F21" s="235">
        <v>677</v>
      </c>
      <c r="G21" s="235">
        <v>749</v>
      </c>
      <c r="H21" s="235">
        <v>793</v>
      </c>
      <c r="I21" s="237">
        <v>863</v>
      </c>
      <c r="J21" s="238">
        <v>1102.4317802779613</v>
      </c>
      <c r="K21" s="238">
        <v>1183.154768888889</v>
      </c>
      <c r="L21" s="238">
        <v>1260.7311748889408</v>
      </c>
      <c r="M21" s="238">
        <v>1950.5553133514989</v>
      </c>
      <c r="N21" s="238">
        <v>2109.81</v>
      </c>
    </row>
    <row r="22" spans="1:14" ht="12.75" customHeight="1">
      <c r="A22" s="18" t="s">
        <v>97</v>
      </c>
      <c r="B22" s="236">
        <v>14</v>
      </c>
      <c r="C22" s="236">
        <v>14</v>
      </c>
      <c r="D22" s="236">
        <v>15</v>
      </c>
      <c r="E22" s="236">
        <v>15</v>
      </c>
      <c r="F22" s="236">
        <v>15</v>
      </c>
      <c r="G22" s="236">
        <v>15</v>
      </c>
      <c r="H22" s="236">
        <v>16</v>
      </c>
      <c r="I22" s="239">
        <v>16</v>
      </c>
      <c r="J22" s="239">
        <v>15</v>
      </c>
      <c r="K22" s="239">
        <v>15.43</v>
      </c>
      <c r="L22" s="239">
        <v>15.8</v>
      </c>
      <c r="M22" s="239">
        <v>16</v>
      </c>
      <c r="N22" s="239">
        <v>16.1</v>
      </c>
    </row>
    <row r="23" spans="1:14" ht="19.5" customHeight="1">
      <c r="A23" s="18"/>
      <c r="B23" s="235"/>
      <c r="C23" s="235"/>
      <c r="D23" s="235"/>
      <c r="E23" s="235"/>
      <c r="F23" s="235"/>
      <c r="G23" s="235"/>
      <c r="H23" s="235"/>
      <c r="I23" s="237"/>
      <c r="J23" s="237"/>
      <c r="K23" s="237"/>
      <c r="L23" s="237"/>
      <c r="M23" s="237"/>
      <c r="N23" s="237"/>
    </row>
    <row r="24" spans="1:14" ht="19.5" customHeight="1">
      <c r="A24" s="18"/>
      <c r="B24" s="235"/>
      <c r="C24" s="235"/>
      <c r="D24" s="235"/>
      <c r="E24" s="235"/>
      <c r="F24" s="235"/>
      <c r="G24" s="235"/>
      <c r="H24" s="235"/>
      <c r="I24" s="237"/>
      <c r="J24" s="237"/>
      <c r="K24" s="237"/>
      <c r="L24" s="240"/>
      <c r="M24" s="240"/>
      <c r="N24" s="240"/>
    </row>
    <row r="25" spans="1:14" ht="12.75" customHeight="1">
      <c r="A25" s="18" t="s">
        <v>186</v>
      </c>
      <c r="B25" s="235"/>
      <c r="C25" s="235"/>
      <c r="D25" s="235"/>
      <c r="E25" s="235"/>
      <c r="F25" s="235"/>
      <c r="G25" s="235"/>
      <c r="H25" s="235"/>
      <c r="I25" s="237"/>
      <c r="J25" s="237"/>
      <c r="K25" s="237"/>
      <c r="L25" s="237"/>
      <c r="M25" s="237"/>
      <c r="N25" s="237"/>
    </row>
    <row r="26" spans="1:14" ht="12.75" customHeight="1">
      <c r="A26" s="18" t="s">
        <v>183</v>
      </c>
      <c r="B26" s="234">
        <v>12212</v>
      </c>
      <c r="C26" s="234">
        <v>12049</v>
      </c>
      <c r="D26" s="234">
        <v>12005</v>
      </c>
      <c r="E26" s="234">
        <v>12016</v>
      </c>
      <c r="F26" s="234">
        <v>11898</v>
      </c>
      <c r="G26" s="234">
        <v>11775</v>
      </c>
      <c r="H26" s="234">
        <v>11493</v>
      </c>
      <c r="I26" s="238">
        <v>11412</v>
      </c>
      <c r="J26" s="238" t="s">
        <v>121</v>
      </c>
      <c r="K26" s="238">
        <v>8808</v>
      </c>
      <c r="L26" s="238">
        <v>8452</v>
      </c>
      <c r="M26" s="238">
        <v>8149</v>
      </c>
      <c r="N26" s="238">
        <v>7856</v>
      </c>
    </row>
    <row r="27" spans="1:14" ht="12.75" customHeight="1">
      <c r="A27" s="18" t="s">
        <v>96</v>
      </c>
      <c r="B27" s="235">
        <v>282</v>
      </c>
      <c r="C27" s="235">
        <v>300</v>
      </c>
      <c r="D27" s="235">
        <v>317</v>
      </c>
      <c r="E27" s="235">
        <v>340</v>
      </c>
      <c r="F27" s="235">
        <v>398</v>
      </c>
      <c r="G27" s="235">
        <v>422</v>
      </c>
      <c r="H27" s="235">
        <v>443</v>
      </c>
      <c r="I27" s="237">
        <v>463</v>
      </c>
      <c r="J27" s="238">
        <v>508.3378964529196</v>
      </c>
      <c r="K27" s="238">
        <v>583.2996134764049</v>
      </c>
      <c r="L27" s="238">
        <v>569.953752270663</v>
      </c>
      <c r="M27" s="238">
        <v>596.2851197464194</v>
      </c>
      <c r="N27" s="238">
        <v>639.4214231160896</v>
      </c>
    </row>
    <row r="28" spans="1:14" ht="18" customHeight="1" thickBot="1">
      <c r="A28" s="138" t="s">
        <v>97</v>
      </c>
      <c r="B28" s="241">
        <v>65</v>
      </c>
      <c r="C28" s="241">
        <v>66</v>
      </c>
      <c r="D28" s="241">
        <v>67</v>
      </c>
      <c r="E28" s="241">
        <v>67</v>
      </c>
      <c r="F28" s="241">
        <v>68</v>
      </c>
      <c r="G28" s="241">
        <v>69</v>
      </c>
      <c r="H28" s="241">
        <v>69</v>
      </c>
      <c r="I28" s="242">
        <v>70</v>
      </c>
      <c r="J28" s="242">
        <v>70</v>
      </c>
      <c r="K28" s="242">
        <v>70.65</v>
      </c>
      <c r="L28" s="242">
        <v>71.2</v>
      </c>
      <c r="M28" s="242">
        <v>72</v>
      </c>
      <c r="N28" s="242">
        <v>72.5</v>
      </c>
    </row>
    <row r="29" spans="1:14" ht="13.5" customHeight="1">
      <c r="A29" s="253" t="s">
        <v>98</v>
      </c>
      <c r="B29" s="253"/>
      <c r="C29" s="253"/>
      <c r="D29" s="253"/>
      <c r="E29" s="253"/>
      <c r="F29" s="253"/>
      <c r="G29" s="253"/>
      <c r="H29" s="253"/>
      <c r="I29" s="253"/>
      <c r="J29" s="253"/>
      <c r="K29" s="253"/>
      <c r="L29" s="253"/>
      <c r="M29" s="253"/>
      <c r="N29" s="253"/>
    </row>
    <row r="30" spans="1:14" ht="12.75" customHeight="1">
      <c r="A30" s="300" t="s">
        <v>136</v>
      </c>
      <c r="B30" s="300"/>
      <c r="C30" s="300"/>
      <c r="D30" s="300"/>
      <c r="E30" s="300"/>
      <c r="F30" s="300"/>
      <c r="G30" s="300"/>
      <c r="H30" s="300"/>
      <c r="I30" s="300"/>
      <c r="J30" s="300"/>
      <c r="K30" s="300"/>
      <c r="L30" s="300"/>
      <c r="M30" s="300"/>
      <c r="N30" s="300"/>
    </row>
    <row r="31" spans="1:14" ht="12.75" customHeight="1">
      <c r="A31" s="301" t="s">
        <v>249</v>
      </c>
      <c r="B31" s="301"/>
      <c r="C31" s="301"/>
      <c r="D31" s="301"/>
      <c r="E31" s="301"/>
      <c r="F31" s="301"/>
      <c r="G31" s="301"/>
      <c r="H31" s="301"/>
      <c r="I31" s="301"/>
      <c r="J31" s="301"/>
      <c r="K31" s="301"/>
      <c r="L31" s="301"/>
      <c r="M31" s="301"/>
      <c r="N31" s="301"/>
    </row>
    <row r="32" spans="1:14" ht="12.75" customHeight="1">
      <c r="A32" s="112" t="s">
        <v>137</v>
      </c>
      <c r="B32" s="37"/>
      <c r="C32" s="37"/>
      <c r="D32" s="37"/>
      <c r="E32" s="37"/>
      <c r="F32" s="37"/>
      <c r="G32" s="37"/>
      <c r="H32" s="37"/>
      <c r="I32" s="37"/>
      <c r="J32" s="37"/>
      <c r="K32" s="37"/>
      <c r="L32" s="37"/>
      <c r="M32" s="37"/>
      <c r="N32" s="59"/>
    </row>
    <row r="33" spans="1:14" ht="12.75" customHeight="1">
      <c r="A33" s="309" t="s">
        <v>123</v>
      </c>
      <c r="B33" s="309"/>
      <c r="C33" s="309"/>
      <c r="D33" s="309"/>
      <c r="E33" s="309"/>
      <c r="F33" s="309"/>
      <c r="G33" s="309"/>
      <c r="H33" s="309"/>
      <c r="I33" s="309"/>
      <c r="J33" s="309"/>
      <c r="K33" s="309"/>
      <c r="L33" s="71"/>
      <c r="M33" s="71"/>
      <c r="N33" s="225"/>
    </row>
    <row r="34" spans="1:14" ht="12.75">
      <c r="A34" s="312"/>
      <c r="B34" s="312"/>
      <c r="C34" s="312"/>
      <c r="D34" s="312"/>
      <c r="E34" s="312"/>
      <c r="F34" s="312"/>
      <c r="G34" s="312"/>
      <c r="H34" s="312"/>
      <c r="I34" s="312"/>
      <c r="J34" s="312"/>
      <c r="K34" s="312"/>
      <c r="L34" s="312"/>
      <c r="M34" s="18"/>
      <c r="N34" s="62"/>
    </row>
    <row r="35" spans="1:14" ht="12.75">
      <c r="A35" s="37"/>
      <c r="B35" s="37"/>
      <c r="C35" s="37"/>
      <c r="D35" s="37"/>
      <c r="E35" s="37"/>
      <c r="F35" s="37"/>
      <c r="G35" s="37"/>
      <c r="H35" s="37"/>
      <c r="I35" s="37"/>
      <c r="J35" s="37"/>
      <c r="K35" s="37"/>
      <c r="L35" s="37"/>
      <c r="M35" s="37"/>
      <c r="N35" s="59"/>
    </row>
  </sheetData>
  <sheetProtection/>
  <mergeCells count="21">
    <mergeCell ref="B4:B5"/>
    <mergeCell ref="A34:L34"/>
    <mergeCell ref="I4:I5"/>
    <mergeCell ref="L4:L5"/>
    <mergeCell ref="G4:G5"/>
    <mergeCell ref="H4:H5"/>
    <mergeCell ref="N4:N5"/>
    <mergeCell ref="A29:N29"/>
    <mergeCell ref="A30:N30"/>
    <mergeCell ref="A31:N31"/>
    <mergeCell ref="A4:A5"/>
    <mergeCell ref="A33:K33"/>
    <mergeCell ref="C4:C5"/>
    <mergeCell ref="A3:N3"/>
    <mergeCell ref="M4:M5"/>
    <mergeCell ref="J4:J5"/>
    <mergeCell ref="A2:N2"/>
    <mergeCell ref="K4:K5"/>
    <mergeCell ref="D4:D5"/>
    <mergeCell ref="E4:E5"/>
    <mergeCell ref="F4:F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8" r:id="rId1"/>
</worksheet>
</file>

<file path=xl/worksheets/sheet15.xml><?xml version="1.0" encoding="utf-8"?>
<worksheet xmlns="http://schemas.openxmlformats.org/spreadsheetml/2006/main" xmlns:r="http://schemas.openxmlformats.org/officeDocument/2006/relationships">
  <sheetPr>
    <pageSetUpPr fitToPage="1"/>
  </sheetPr>
  <dimension ref="A1:N30"/>
  <sheetViews>
    <sheetView showGridLines="0" zoomScaleSheetLayoutView="49" zoomScalePageLayoutView="0" workbookViewId="0" topLeftCell="A1">
      <selection activeCell="A1" sqref="A1"/>
    </sheetView>
  </sheetViews>
  <sheetFormatPr defaultColWidth="11.5546875" defaultRowHeight="15.75"/>
  <cols>
    <col min="1" max="1" width="20.99609375" style="124" customWidth="1"/>
    <col min="2" max="13" width="8.10546875" style="21" customWidth="1"/>
    <col min="14" max="14" width="8.10546875" style="29" customWidth="1"/>
    <col min="15" max="16384" width="11.5546875" style="21" customWidth="1"/>
  </cols>
  <sheetData>
    <row r="1" spans="1:14" ht="12.75">
      <c r="A1" s="127" t="s">
        <v>217</v>
      </c>
      <c r="B1" s="134"/>
      <c r="C1" s="134"/>
      <c r="D1" s="134"/>
      <c r="E1" s="134"/>
      <c r="F1" s="134"/>
      <c r="G1" s="134"/>
      <c r="H1" s="134"/>
      <c r="I1" s="134"/>
      <c r="J1" s="134"/>
      <c r="K1" s="134"/>
      <c r="L1" s="134"/>
      <c r="M1" s="134"/>
      <c r="N1" s="224"/>
    </row>
    <row r="2" spans="1:14" ht="12.75" customHeight="1">
      <c r="A2" s="294" t="s">
        <v>99</v>
      </c>
      <c r="B2" s="294"/>
      <c r="C2" s="294"/>
      <c r="D2" s="294"/>
      <c r="E2" s="294"/>
      <c r="F2" s="294"/>
      <c r="G2" s="294"/>
      <c r="H2" s="294"/>
      <c r="I2" s="294"/>
      <c r="J2" s="294"/>
      <c r="K2" s="294"/>
      <c r="L2" s="294"/>
      <c r="M2" s="294"/>
      <c r="N2" s="294"/>
    </row>
    <row r="3" spans="1:14" ht="21.75" customHeight="1" thickBot="1">
      <c r="A3" s="248" t="s">
        <v>243</v>
      </c>
      <c r="B3" s="248"/>
      <c r="C3" s="248"/>
      <c r="D3" s="248"/>
      <c r="E3" s="248"/>
      <c r="F3" s="248"/>
      <c r="G3" s="248"/>
      <c r="H3" s="248"/>
      <c r="I3" s="248"/>
      <c r="J3" s="248"/>
      <c r="K3" s="248"/>
      <c r="L3" s="248"/>
      <c r="M3" s="248"/>
      <c r="N3" s="248"/>
    </row>
    <row r="4" spans="1:14" ht="12.75" customHeight="1">
      <c r="A4" s="313" t="s">
        <v>143</v>
      </c>
      <c r="B4" s="310">
        <v>2000</v>
      </c>
      <c r="C4" s="310">
        <v>2001</v>
      </c>
      <c r="D4" s="310">
        <v>2002</v>
      </c>
      <c r="E4" s="310">
        <v>2003</v>
      </c>
      <c r="F4" s="310">
        <v>2004</v>
      </c>
      <c r="G4" s="310">
        <v>2005</v>
      </c>
      <c r="H4" s="310">
        <v>2006</v>
      </c>
      <c r="I4" s="310">
        <v>2007</v>
      </c>
      <c r="J4" s="310" t="s">
        <v>124</v>
      </c>
      <c r="K4" s="310">
        <v>2009</v>
      </c>
      <c r="L4" s="310">
        <v>2010</v>
      </c>
      <c r="M4" s="310">
        <v>2011</v>
      </c>
      <c r="N4" s="310">
        <v>2012</v>
      </c>
    </row>
    <row r="5" spans="1:14" ht="12.75" customHeight="1">
      <c r="A5" s="314"/>
      <c r="B5" s="311"/>
      <c r="C5" s="311"/>
      <c r="D5" s="311"/>
      <c r="E5" s="311"/>
      <c r="F5" s="311"/>
      <c r="G5" s="311"/>
      <c r="H5" s="311"/>
      <c r="I5" s="311"/>
      <c r="J5" s="311"/>
      <c r="K5" s="311"/>
      <c r="L5" s="311"/>
      <c r="M5" s="311"/>
      <c r="N5" s="311"/>
    </row>
    <row r="6" spans="1:13" ht="12.75" customHeight="1">
      <c r="A6" s="122"/>
      <c r="B6" s="29"/>
      <c r="C6" s="29"/>
      <c r="D6" s="29"/>
      <c r="E6" s="29"/>
      <c r="F6" s="29"/>
      <c r="G6" s="29"/>
      <c r="H6" s="29"/>
      <c r="I6" s="29"/>
      <c r="J6" s="29"/>
      <c r="K6" s="29"/>
      <c r="L6" s="29"/>
      <c r="M6" s="29"/>
    </row>
    <row r="7" spans="1:13" ht="16.5" customHeight="1">
      <c r="A7" s="75" t="s">
        <v>187</v>
      </c>
      <c r="B7" s="29"/>
      <c r="C7" s="29"/>
      <c r="D7" s="29"/>
      <c r="E7" s="29"/>
      <c r="F7" s="29"/>
      <c r="G7" s="29"/>
      <c r="H7" s="29"/>
      <c r="I7" s="29"/>
      <c r="J7" s="29"/>
      <c r="K7" s="29"/>
      <c r="L7" s="29"/>
      <c r="M7" s="29"/>
    </row>
    <row r="8" spans="1:14" ht="16.5" customHeight="1">
      <c r="A8" s="123" t="s">
        <v>183</v>
      </c>
      <c r="B8" s="69">
        <v>291395</v>
      </c>
      <c r="C8" s="69">
        <v>280011</v>
      </c>
      <c r="D8" s="69">
        <v>277637</v>
      </c>
      <c r="E8" s="69">
        <v>279848</v>
      </c>
      <c r="F8" s="69">
        <v>277318</v>
      </c>
      <c r="G8" s="69">
        <v>275144</v>
      </c>
      <c r="H8" s="69">
        <v>267513</v>
      </c>
      <c r="I8" s="69">
        <v>263856</v>
      </c>
      <c r="J8" s="69" t="s">
        <v>125</v>
      </c>
      <c r="K8" s="69">
        <v>267848</v>
      </c>
      <c r="L8" s="69">
        <v>265688</v>
      </c>
      <c r="M8" s="69">
        <v>265513</v>
      </c>
      <c r="N8" s="69">
        <f>'IX.9'!D8</f>
        <v>266393</v>
      </c>
    </row>
    <row r="9" spans="1:14" ht="16.5" customHeight="1">
      <c r="A9" s="75" t="s">
        <v>96</v>
      </c>
      <c r="B9" s="70">
        <v>733</v>
      </c>
      <c r="C9" s="70">
        <v>788</v>
      </c>
      <c r="D9" s="70">
        <v>856</v>
      </c>
      <c r="E9" s="70">
        <v>947</v>
      </c>
      <c r="F9" s="70">
        <v>1104</v>
      </c>
      <c r="G9" s="70">
        <v>1217</v>
      </c>
      <c r="H9" s="70">
        <v>1295</v>
      </c>
      <c r="I9" s="70">
        <v>1387</v>
      </c>
      <c r="J9" s="70">
        <v>1454</v>
      </c>
      <c r="K9" s="70">
        <v>1621</v>
      </c>
      <c r="L9" s="70">
        <v>1766</v>
      </c>
      <c r="M9" s="70">
        <v>1863</v>
      </c>
      <c r="N9" s="70">
        <v>2182.39</v>
      </c>
    </row>
    <row r="10" spans="1:14" ht="16.5" customHeight="1">
      <c r="A10" s="75" t="s">
        <v>97</v>
      </c>
      <c r="B10" s="210">
        <v>62</v>
      </c>
      <c r="C10" s="210">
        <v>62</v>
      </c>
      <c r="D10" s="210">
        <v>63</v>
      </c>
      <c r="E10" s="210">
        <v>63</v>
      </c>
      <c r="F10" s="210">
        <v>63</v>
      </c>
      <c r="G10" s="210">
        <v>63</v>
      </c>
      <c r="H10" s="210">
        <v>64</v>
      </c>
      <c r="I10" s="210">
        <v>64</v>
      </c>
      <c r="J10" s="210">
        <v>64</v>
      </c>
      <c r="K10" s="210">
        <v>64.4</v>
      </c>
      <c r="L10" s="210">
        <v>64.5</v>
      </c>
      <c r="M10" s="210">
        <v>64</v>
      </c>
      <c r="N10" s="210">
        <v>64.39</v>
      </c>
    </row>
    <row r="11" spans="1:14" ht="16.5" customHeight="1">
      <c r="A11" s="75"/>
      <c r="B11" s="70"/>
      <c r="C11" s="70"/>
      <c r="D11" s="70"/>
      <c r="E11" s="70"/>
      <c r="F11" s="70"/>
      <c r="G11" s="73"/>
      <c r="H11" s="73"/>
      <c r="I11" s="73"/>
      <c r="J11" s="73"/>
      <c r="K11" s="73"/>
      <c r="L11" s="73"/>
      <c r="M11" s="73"/>
      <c r="N11" s="73"/>
    </row>
    <row r="12" spans="1:14" ht="16.5" customHeight="1">
      <c r="A12" s="75" t="s">
        <v>184</v>
      </c>
      <c r="B12" s="70"/>
      <c r="C12" s="70"/>
      <c r="D12" s="70"/>
      <c r="E12" s="70"/>
      <c r="F12" s="70"/>
      <c r="G12" s="73"/>
      <c r="H12" s="73"/>
      <c r="I12" s="73"/>
      <c r="J12" s="73"/>
      <c r="K12" s="73"/>
      <c r="L12" s="73"/>
      <c r="M12" s="73"/>
      <c r="N12" s="73"/>
    </row>
    <row r="13" spans="1:14" ht="16.5" customHeight="1">
      <c r="A13" s="123" t="s">
        <v>183</v>
      </c>
      <c r="B13" s="69">
        <v>426374</v>
      </c>
      <c r="C13" s="69">
        <v>443041</v>
      </c>
      <c r="D13" s="69">
        <v>461397</v>
      </c>
      <c r="E13" s="69">
        <v>479798</v>
      </c>
      <c r="F13" s="69">
        <v>503759</v>
      </c>
      <c r="G13" s="69">
        <v>525381</v>
      </c>
      <c r="H13" s="69">
        <v>545017</v>
      </c>
      <c r="I13" s="69">
        <v>570087</v>
      </c>
      <c r="J13" s="69" t="s">
        <v>126</v>
      </c>
      <c r="K13" s="69">
        <v>552970</v>
      </c>
      <c r="L13" s="69">
        <v>573483</v>
      </c>
      <c r="M13" s="69">
        <v>596120</v>
      </c>
      <c r="N13" s="69">
        <f>'IX.9'!E8</f>
        <v>619529</v>
      </c>
    </row>
    <row r="14" spans="1:14" ht="16.5" customHeight="1">
      <c r="A14" s="75" t="s">
        <v>96</v>
      </c>
      <c r="B14" s="70">
        <v>897</v>
      </c>
      <c r="C14" s="70">
        <v>973</v>
      </c>
      <c r="D14" s="70">
        <v>1055</v>
      </c>
      <c r="E14" s="70">
        <v>1142</v>
      </c>
      <c r="F14" s="70">
        <v>1241</v>
      </c>
      <c r="G14" s="70">
        <v>1352</v>
      </c>
      <c r="H14" s="70">
        <v>1444</v>
      </c>
      <c r="I14" s="70">
        <v>1551</v>
      </c>
      <c r="J14" s="70">
        <v>2068</v>
      </c>
      <c r="K14" s="70">
        <v>2221</v>
      </c>
      <c r="L14" s="70">
        <v>2362</v>
      </c>
      <c r="M14" s="70">
        <v>2539</v>
      </c>
      <c r="N14" s="70">
        <v>2686.66</v>
      </c>
    </row>
    <row r="15" spans="1:14" ht="16.5" customHeight="1">
      <c r="A15" s="75" t="s">
        <v>97</v>
      </c>
      <c r="B15" s="210">
        <v>64</v>
      </c>
      <c r="C15" s="210">
        <v>65</v>
      </c>
      <c r="D15" s="210">
        <v>66</v>
      </c>
      <c r="E15" s="210">
        <v>66</v>
      </c>
      <c r="F15" s="210">
        <v>67</v>
      </c>
      <c r="G15" s="210">
        <v>67</v>
      </c>
      <c r="H15" s="210">
        <v>67</v>
      </c>
      <c r="I15" s="210">
        <v>68</v>
      </c>
      <c r="J15" s="210">
        <v>68</v>
      </c>
      <c r="K15" s="210">
        <v>68</v>
      </c>
      <c r="L15" s="210">
        <v>69</v>
      </c>
      <c r="M15" s="210">
        <v>69</v>
      </c>
      <c r="N15" s="210">
        <v>69.08</v>
      </c>
    </row>
    <row r="16" spans="1:14" ht="16.5" customHeight="1">
      <c r="A16" s="122"/>
      <c r="B16" s="70"/>
      <c r="C16" s="70"/>
      <c r="D16" s="70"/>
      <c r="E16" s="70"/>
      <c r="F16" s="70"/>
      <c r="G16" s="73"/>
      <c r="H16" s="73"/>
      <c r="I16" s="73"/>
      <c r="J16" s="73"/>
      <c r="K16" s="73"/>
      <c r="L16" s="73"/>
      <c r="M16" s="73"/>
      <c r="N16" s="73"/>
    </row>
    <row r="17" spans="1:14" ht="16.5" customHeight="1">
      <c r="A17" s="75" t="s">
        <v>185</v>
      </c>
      <c r="B17" s="70"/>
      <c r="C17" s="70"/>
      <c r="D17" s="70"/>
      <c r="E17" s="70"/>
      <c r="F17" s="70"/>
      <c r="G17" s="73"/>
      <c r="H17" s="73"/>
      <c r="I17" s="73"/>
      <c r="J17" s="73"/>
      <c r="K17" s="73"/>
      <c r="L17" s="73"/>
      <c r="M17" s="73"/>
      <c r="N17" s="73"/>
    </row>
    <row r="18" spans="1:14" ht="16.5" customHeight="1">
      <c r="A18" s="123" t="s">
        <v>183</v>
      </c>
      <c r="B18" s="69">
        <v>85871</v>
      </c>
      <c r="C18" s="69">
        <v>75308</v>
      </c>
      <c r="D18" s="69">
        <v>73087</v>
      </c>
      <c r="E18" s="69">
        <v>70491</v>
      </c>
      <c r="F18" s="69">
        <v>73026</v>
      </c>
      <c r="G18" s="69">
        <v>72959</v>
      </c>
      <c r="H18" s="69">
        <v>72549</v>
      </c>
      <c r="I18" s="69">
        <v>72110</v>
      </c>
      <c r="J18" s="69" t="s">
        <v>127</v>
      </c>
      <c r="K18" s="69">
        <v>71578</v>
      </c>
      <c r="L18" s="69">
        <v>72739</v>
      </c>
      <c r="M18" s="69">
        <v>74545</v>
      </c>
      <c r="N18" s="69">
        <f>'IX.9'!F8</f>
        <v>76559</v>
      </c>
    </row>
    <row r="19" spans="1:14" ht="16.5" customHeight="1">
      <c r="A19" s="75" t="s">
        <v>96</v>
      </c>
      <c r="B19" s="70">
        <v>243</v>
      </c>
      <c r="C19" s="70">
        <v>264</v>
      </c>
      <c r="D19" s="70">
        <v>284</v>
      </c>
      <c r="E19" s="70">
        <v>308</v>
      </c>
      <c r="F19" s="70">
        <v>353</v>
      </c>
      <c r="G19" s="73">
        <v>390</v>
      </c>
      <c r="H19" s="73">
        <v>417</v>
      </c>
      <c r="I19" s="73">
        <v>452</v>
      </c>
      <c r="J19" s="73">
        <v>553</v>
      </c>
      <c r="K19" s="73">
        <v>585</v>
      </c>
      <c r="L19" s="73">
        <v>638</v>
      </c>
      <c r="M19" s="73">
        <v>885</v>
      </c>
      <c r="N19" s="69">
        <v>1096</v>
      </c>
    </row>
    <row r="20" spans="1:14" ht="16.5" customHeight="1">
      <c r="A20" s="75" t="s">
        <v>97</v>
      </c>
      <c r="B20" s="210">
        <v>9</v>
      </c>
      <c r="C20" s="210">
        <v>9</v>
      </c>
      <c r="D20" s="210">
        <v>10</v>
      </c>
      <c r="E20" s="210">
        <v>20</v>
      </c>
      <c r="F20" s="210">
        <v>20</v>
      </c>
      <c r="G20" s="210">
        <v>21</v>
      </c>
      <c r="H20" s="210">
        <v>21</v>
      </c>
      <c r="I20" s="210">
        <v>22</v>
      </c>
      <c r="J20" s="210">
        <v>21</v>
      </c>
      <c r="K20" s="210">
        <v>21</v>
      </c>
      <c r="L20" s="210">
        <v>22</v>
      </c>
      <c r="M20" s="210">
        <v>22</v>
      </c>
      <c r="N20" s="210">
        <v>22.43</v>
      </c>
    </row>
    <row r="21" spans="1:14" ht="16.5" customHeight="1">
      <c r="A21" s="122"/>
      <c r="B21" s="70"/>
      <c r="C21" s="70"/>
      <c r="D21" s="70"/>
      <c r="E21" s="70"/>
      <c r="F21" s="70"/>
      <c r="G21" s="73"/>
      <c r="H21" s="73"/>
      <c r="I21" s="73"/>
      <c r="J21" s="73"/>
      <c r="K21" s="73"/>
      <c r="L21" s="73"/>
      <c r="M21" s="73"/>
      <c r="N21" s="73"/>
    </row>
    <row r="22" spans="1:14" ht="16.5" customHeight="1">
      <c r="A22" s="75" t="s">
        <v>186</v>
      </c>
      <c r="B22" s="70"/>
      <c r="C22" s="70"/>
      <c r="D22" s="70"/>
      <c r="E22" s="70"/>
      <c r="F22" s="70"/>
      <c r="G22" s="73"/>
      <c r="H22" s="73"/>
      <c r="I22" s="73"/>
      <c r="J22" s="73"/>
      <c r="K22" s="73"/>
      <c r="L22" s="73"/>
      <c r="M22" s="73"/>
      <c r="N22" s="73"/>
    </row>
    <row r="23" spans="1:14" ht="16.5" customHeight="1">
      <c r="A23" s="123" t="s">
        <v>183</v>
      </c>
      <c r="B23" s="69">
        <v>18824</v>
      </c>
      <c r="C23" s="69">
        <v>20547</v>
      </c>
      <c r="D23" s="69">
        <v>21370</v>
      </c>
      <c r="E23" s="69">
        <v>22738</v>
      </c>
      <c r="F23" s="69">
        <v>24383</v>
      </c>
      <c r="G23" s="69">
        <v>25710</v>
      </c>
      <c r="H23" s="69">
        <v>26618</v>
      </c>
      <c r="I23" s="69">
        <v>27209</v>
      </c>
      <c r="J23" s="69" t="s">
        <v>128</v>
      </c>
      <c r="K23" s="69">
        <v>21940</v>
      </c>
      <c r="L23" s="69">
        <v>22065</v>
      </c>
      <c r="M23" s="69">
        <v>22240</v>
      </c>
      <c r="N23" s="69">
        <f>'IX.9'!G8</f>
        <v>22389</v>
      </c>
    </row>
    <row r="24" spans="1:14" ht="16.5" customHeight="1">
      <c r="A24" s="75" t="s">
        <v>96</v>
      </c>
      <c r="B24" s="70">
        <v>244</v>
      </c>
      <c r="C24" s="70">
        <v>260</v>
      </c>
      <c r="D24" s="70">
        <v>273</v>
      </c>
      <c r="E24" s="70">
        <v>292</v>
      </c>
      <c r="F24" s="70">
        <v>340</v>
      </c>
      <c r="G24" s="73">
        <v>363</v>
      </c>
      <c r="H24" s="73">
        <v>379</v>
      </c>
      <c r="I24" s="73">
        <v>396</v>
      </c>
      <c r="J24" s="73">
        <v>445</v>
      </c>
      <c r="K24" s="73">
        <v>506</v>
      </c>
      <c r="L24" s="73">
        <v>496</v>
      </c>
      <c r="M24" s="73">
        <v>570</v>
      </c>
      <c r="N24" s="211">
        <v>728.18</v>
      </c>
    </row>
    <row r="25" spans="1:14" ht="16.5" customHeight="1" thickBot="1">
      <c r="A25" s="192" t="s">
        <v>97</v>
      </c>
      <c r="B25" s="209">
        <v>71</v>
      </c>
      <c r="C25" s="209">
        <v>72</v>
      </c>
      <c r="D25" s="209">
        <v>72</v>
      </c>
      <c r="E25" s="209">
        <v>72</v>
      </c>
      <c r="F25" s="209">
        <v>72</v>
      </c>
      <c r="G25" s="209">
        <v>72</v>
      </c>
      <c r="H25" s="209">
        <v>73</v>
      </c>
      <c r="I25" s="209">
        <v>73</v>
      </c>
      <c r="J25" s="209">
        <v>72</v>
      </c>
      <c r="K25" s="209">
        <v>72</v>
      </c>
      <c r="L25" s="209">
        <v>73</v>
      </c>
      <c r="M25" s="209">
        <v>73</v>
      </c>
      <c r="N25" s="209">
        <v>73.7</v>
      </c>
    </row>
    <row r="26" spans="1:14" ht="18" customHeight="1">
      <c r="A26" s="265" t="s">
        <v>98</v>
      </c>
      <c r="B26" s="265"/>
      <c r="C26" s="265"/>
      <c r="D26" s="265"/>
      <c r="E26" s="265"/>
      <c r="F26" s="265"/>
      <c r="G26" s="265"/>
      <c r="H26" s="265"/>
      <c r="I26" s="265"/>
      <c r="J26" s="265"/>
      <c r="K26" s="265"/>
      <c r="L26" s="265"/>
      <c r="M26" s="244"/>
      <c r="N26" s="245"/>
    </row>
    <row r="27" spans="1:14" ht="12.75" customHeight="1">
      <c r="A27" s="306" t="s">
        <v>248</v>
      </c>
      <c r="B27" s="306"/>
      <c r="C27" s="306"/>
      <c r="D27" s="306"/>
      <c r="E27" s="306"/>
      <c r="F27" s="306"/>
      <c r="G27" s="306"/>
      <c r="H27" s="306"/>
      <c r="I27" s="306"/>
      <c r="J27" s="306"/>
      <c r="K27" s="306"/>
      <c r="L27" s="306"/>
      <c r="M27" s="233"/>
      <c r="N27" s="243"/>
    </row>
    <row r="28" spans="1:14" ht="12.75" customHeight="1">
      <c r="A28" s="267" t="s">
        <v>249</v>
      </c>
      <c r="B28" s="267"/>
      <c r="C28" s="267"/>
      <c r="D28" s="267"/>
      <c r="E28" s="267"/>
      <c r="F28" s="267"/>
      <c r="G28" s="267"/>
      <c r="H28" s="267"/>
      <c r="I28" s="267"/>
      <c r="J28" s="267"/>
      <c r="K28" s="267"/>
      <c r="L28" s="267"/>
      <c r="M28" s="267"/>
      <c r="N28" s="267"/>
    </row>
    <row r="29" spans="1:12" ht="12.75">
      <c r="A29" s="300" t="s">
        <v>137</v>
      </c>
      <c r="B29" s="300"/>
      <c r="C29" s="300"/>
      <c r="D29" s="300"/>
      <c r="E29" s="300"/>
      <c r="F29" s="300"/>
      <c r="G29" s="300"/>
      <c r="H29" s="300"/>
      <c r="I29" s="300"/>
      <c r="J29" s="300"/>
      <c r="K29" s="300"/>
      <c r="L29" s="300"/>
    </row>
    <row r="30" spans="1:12" ht="12.75">
      <c r="A30" s="309" t="s">
        <v>123</v>
      </c>
      <c r="B30" s="309"/>
      <c r="C30" s="309"/>
      <c r="D30" s="309"/>
      <c r="E30" s="309"/>
      <c r="F30" s="309"/>
      <c r="G30" s="309"/>
      <c r="H30" s="309"/>
      <c r="I30" s="309"/>
      <c r="J30" s="309"/>
      <c r="K30" s="309"/>
      <c r="L30" s="309"/>
    </row>
  </sheetData>
  <sheetProtection/>
  <mergeCells count="21">
    <mergeCell ref="A2:N2"/>
    <mergeCell ref="K4:K5"/>
    <mergeCell ref="I4:I5"/>
    <mergeCell ref="J4:J5"/>
    <mergeCell ref="E4:E5"/>
    <mergeCell ref="N4:N5"/>
    <mergeCell ref="C4:C5"/>
    <mergeCell ref="L4:L5"/>
    <mergeCell ref="A3:N3"/>
    <mergeCell ref="D4:D5"/>
    <mergeCell ref="H4:H5"/>
    <mergeCell ref="A28:N28"/>
    <mergeCell ref="M4:M5"/>
    <mergeCell ref="F4:F5"/>
    <mergeCell ref="A27:L27"/>
    <mergeCell ref="G4:G5"/>
    <mergeCell ref="A30:L30"/>
    <mergeCell ref="A29:L29"/>
    <mergeCell ref="A26:L26"/>
    <mergeCell ref="A4:A5"/>
    <mergeCell ref="B4:B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N36"/>
  <sheetViews>
    <sheetView showGridLines="0" zoomScaleSheetLayoutView="49" zoomScalePageLayoutView="0" workbookViewId="0" topLeftCell="A1">
      <selection activeCell="K11" sqref="K11"/>
    </sheetView>
  </sheetViews>
  <sheetFormatPr defaultColWidth="11.5546875" defaultRowHeight="15.75"/>
  <cols>
    <col min="1" max="1" width="21.10546875" style="21" customWidth="1"/>
    <col min="2" max="2" width="8.77734375" style="21" customWidth="1"/>
    <col min="3" max="3" width="8.99609375" style="21" customWidth="1"/>
    <col min="4" max="4" width="8.77734375" style="21" customWidth="1"/>
    <col min="5" max="5" width="9.10546875" style="21" customWidth="1"/>
    <col min="6" max="6" width="8.5546875" style="21" customWidth="1"/>
    <col min="7" max="7" width="8.99609375" style="21" customWidth="1"/>
    <col min="8" max="8" width="8.3359375" style="21" customWidth="1"/>
    <col min="9" max="9" width="9.10546875" style="21" customWidth="1"/>
    <col min="10" max="11" width="8.99609375" style="21" customWidth="1"/>
    <col min="12" max="14" width="8.4453125" style="21" customWidth="1"/>
    <col min="15" max="16384" width="11.5546875" style="21" customWidth="1"/>
  </cols>
  <sheetData>
    <row r="1" spans="1:14" ht="12.75">
      <c r="A1" s="127" t="s">
        <v>217</v>
      </c>
      <c r="B1" s="134"/>
      <c r="C1" s="134"/>
      <c r="D1" s="134"/>
      <c r="E1" s="134"/>
      <c r="F1" s="134"/>
      <c r="G1" s="134"/>
      <c r="H1" s="134"/>
      <c r="I1" s="134"/>
      <c r="J1" s="134"/>
      <c r="K1" s="134"/>
      <c r="L1" s="134"/>
      <c r="M1" s="134"/>
      <c r="N1" s="134"/>
    </row>
    <row r="2" spans="1:14" ht="12.75" customHeight="1">
      <c r="A2" s="294" t="s">
        <v>100</v>
      </c>
      <c r="B2" s="294"/>
      <c r="C2" s="294"/>
      <c r="D2" s="294"/>
      <c r="E2" s="294"/>
      <c r="F2" s="294"/>
      <c r="G2" s="294"/>
      <c r="H2" s="294"/>
      <c r="I2" s="294"/>
      <c r="J2" s="294"/>
      <c r="K2" s="294"/>
      <c r="L2" s="294"/>
      <c r="M2" s="294"/>
      <c r="N2" s="294"/>
    </row>
    <row r="3" spans="1:14" ht="29.25" customHeight="1" thickBot="1">
      <c r="A3" s="248" t="s">
        <v>238</v>
      </c>
      <c r="B3" s="248"/>
      <c r="C3" s="248"/>
      <c r="D3" s="248"/>
      <c r="E3" s="248"/>
      <c r="F3" s="248"/>
      <c r="G3" s="248"/>
      <c r="H3" s="248"/>
      <c r="I3" s="248"/>
      <c r="J3" s="248"/>
      <c r="K3" s="248"/>
      <c r="L3" s="248"/>
      <c r="M3" s="248"/>
      <c r="N3" s="248"/>
    </row>
    <row r="4" spans="1:14" ht="12.75" customHeight="1">
      <c r="A4" s="255" t="s">
        <v>143</v>
      </c>
      <c r="B4" s="310">
        <v>2000</v>
      </c>
      <c r="C4" s="310">
        <v>2001</v>
      </c>
      <c r="D4" s="310">
        <v>2002</v>
      </c>
      <c r="E4" s="310">
        <v>2003</v>
      </c>
      <c r="F4" s="310">
        <v>2004</v>
      </c>
      <c r="G4" s="310">
        <v>2005</v>
      </c>
      <c r="H4" s="310">
        <v>2006</v>
      </c>
      <c r="I4" s="310">
        <v>2007</v>
      </c>
      <c r="J4" s="310">
        <v>2008</v>
      </c>
      <c r="K4" s="310">
        <v>2009</v>
      </c>
      <c r="L4" s="310">
        <v>2010</v>
      </c>
      <c r="M4" s="310">
        <v>2011</v>
      </c>
      <c r="N4" s="310">
        <v>2012</v>
      </c>
    </row>
    <row r="5" spans="1:14" ht="12.75" customHeight="1">
      <c r="A5" s="256"/>
      <c r="B5" s="311"/>
      <c r="C5" s="311"/>
      <c r="D5" s="311"/>
      <c r="E5" s="311"/>
      <c r="F5" s="311"/>
      <c r="G5" s="311"/>
      <c r="H5" s="311"/>
      <c r="I5" s="311"/>
      <c r="J5" s="311"/>
      <c r="K5" s="311"/>
      <c r="L5" s="311"/>
      <c r="M5" s="311"/>
      <c r="N5" s="311"/>
    </row>
    <row r="6" spans="1:14" ht="12.75" customHeight="1">
      <c r="A6" s="29"/>
      <c r="B6" s="29"/>
      <c r="C6" s="29"/>
      <c r="D6" s="29"/>
      <c r="E6" s="29"/>
      <c r="F6" s="29"/>
      <c r="G6" s="29"/>
      <c r="H6" s="29"/>
      <c r="I6" s="29"/>
      <c r="J6" s="29"/>
      <c r="K6" s="29"/>
      <c r="L6" s="29"/>
      <c r="M6" s="29"/>
      <c r="N6" s="29"/>
    </row>
    <row r="7" spans="1:14" ht="16.5" customHeight="1">
      <c r="A7" s="62" t="s">
        <v>188</v>
      </c>
      <c r="B7" s="29"/>
      <c r="C7" s="29"/>
      <c r="D7" s="29"/>
      <c r="E7" s="29"/>
      <c r="F7" s="29"/>
      <c r="G7" s="29"/>
      <c r="H7" s="29"/>
      <c r="I7" s="29"/>
      <c r="J7" s="29"/>
      <c r="K7" s="29"/>
      <c r="L7" s="29"/>
      <c r="M7" s="29"/>
      <c r="N7" s="29"/>
    </row>
    <row r="8" spans="1:14" ht="16.5" customHeight="1">
      <c r="A8" s="18" t="s">
        <v>183</v>
      </c>
      <c r="B8" s="69">
        <v>491464</v>
      </c>
      <c r="C8" s="69">
        <v>545139</v>
      </c>
      <c r="D8" s="69">
        <v>594306</v>
      </c>
      <c r="E8" s="69">
        <v>636871</v>
      </c>
      <c r="F8" s="69">
        <v>691860</v>
      </c>
      <c r="G8" s="69">
        <v>741108</v>
      </c>
      <c r="H8" s="69">
        <v>789191</v>
      </c>
      <c r="I8" s="69">
        <v>859157</v>
      </c>
      <c r="J8" s="69">
        <v>914010</v>
      </c>
      <c r="K8" s="69">
        <v>977216</v>
      </c>
      <c r="L8" s="69">
        <v>1046498</v>
      </c>
      <c r="M8" s="69">
        <v>1123827</v>
      </c>
      <c r="N8" s="69">
        <v>1201112</v>
      </c>
    </row>
    <row r="9" spans="1:14" ht="16.5" customHeight="1">
      <c r="A9" s="62" t="s">
        <v>96</v>
      </c>
      <c r="B9" s="70">
        <v>862</v>
      </c>
      <c r="C9" s="70">
        <v>976</v>
      </c>
      <c r="D9" s="70">
        <v>1087</v>
      </c>
      <c r="E9" s="70">
        <v>1208</v>
      </c>
      <c r="F9" s="70">
        <v>1408</v>
      </c>
      <c r="G9" s="70">
        <v>1585</v>
      </c>
      <c r="H9" s="70">
        <v>1749</v>
      </c>
      <c r="I9" s="70">
        <v>1939</v>
      </c>
      <c r="J9" s="70">
        <v>2064</v>
      </c>
      <c r="K9" s="70">
        <v>2339</v>
      </c>
      <c r="L9" s="70">
        <v>2578</v>
      </c>
      <c r="M9" s="70">
        <v>2867</v>
      </c>
      <c r="N9" s="70">
        <v>3212.96</v>
      </c>
    </row>
    <row r="10" spans="1:14" ht="16.5" customHeight="1">
      <c r="A10" s="62" t="s">
        <v>97</v>
      </c>
      <c r="B10" s="210">
        <v>67</v>
      </c>
      <c r="C10" s="210">
        <v>67</v>
      </c>
      <c r="D10" s="210">
        <v>67</v>
      </c>
      <c r="E10" s="210">
        <v>68</v>
      </c>
      <c r="F10" s="210">
        <v>68</v>
      </c>
      <c r="G10" s="210">
        <v>68</v>
      </c>
      <c r="H10" s="210">
        <v>68</v>
      </c>
      <c r="I10" s="210">
        <v>68</v>
      </c>
      <c r="J10" s="210">
        <v>69</v>
      </c>
      <c r="K10" s="210">
        <v>69</v>
      </c>
      <c r="L10" s="210">
        <v>69</v>
      </c>
      <c r="M10" s="210">
        <v>69</v>
      </c>
      <c r="N10" s="210">
        <v>69.08</v>
      </c>
    </row>
    <row r="11" spans="1:14" ht="16.5" customHeight="1">
      <c r="A11" s="62"/>
      <c r="B11" s="70"/>
      <c r="C11" s="70"/>
      <c r="D11" s="70"/>
      <c r="E11" s="70"/>
      <c r="F11" s="70"/>
      <c r="G11" s="73"/>
      <c r="H11" s="73"/>
      <c r="I11" s="73"/>
      <c r="J11" s="73"/>
      <c r="K11" s="73"/>
      <c r="L11" s="73"/>
      <c r="M11" s="73"/>
      <c r="N11" s="73"/>
    </row>
    <row r="12" spans="1:14" ht="16.5" customHeight="1">
      <c r="A12" s="29"/>
      <c r="B12" s="70"/>
      <c r="C12" s="70"/>
      <c r="D12" s="70"/>
      <c r="E12" s="70"/>
      <c r="F12" s="70"/>
      <c r="G12" s="73"/>
      <c r="H12" s="73"/>
      <c r="I12" s="73"/>
      <c r="J12" s="73"/>
      <c r="K12" s="73"/>
      <c r="L12" s="73"/>
      <c r="M12" s="73"/>
      <c r="N12" s="73"/>
    </row>
    <row r="13" spans="1:14" ht="16.5" customHeight="1">
      <c r="A13" s="62" t="s">
        <v>189</v>
      </c>
      <c r="B13" s="70"/>
      <c r="C13" s="70"/>
      <c r="D13" s="70"/>
      <c r="E13" s="70"/>
      <c r="F13" s="70"/>
      <c r="G13" s="73"/>
      <c r="H13" s="73"/>
      <c r="I13" s="73"/>
      <c r="J13" s="73"/>
      <c r="K13" s="73"/>
      <c r="L13" s="73"/>
      <c r="M13" s="73"/>
      <c r="N13" s="73"/>
    </row>
    <row r="14" spans="1:14" ht="16.5" customHeight="1">
      <c r="A14" s="18" t="s">
        <v>183</v>
      </c>
      <c r="B14" s="74">
        <v>213897</v>
      </c>
      <c r="C14" s="69">
        <v>220810</v>
      </c>
      <c r="D14" s="69">
        <v>229702</v>
      </c>
      <c r="E14" s="69">
        <v>237769</v>
      </c>
      <c r="F14" s="69">
        <v>244083</v>
      </c>
      <c r="G14" s="69">
        <v>251394</v>
      </c>
      <c r="H14" s="69">
        <v>258019</v>
      </c>
      <c r="I14" s="69">
        <v>270751</v>
      </c>
      <c r="J14" s="69">
        <v>281458</v>
      </c>
      <c r="K14" s="69">
        <v>289867</v>
      </c>
      <c r="L14" s="69">
        <v>299242</v>
      </c>
      <c r="M14" s="69">
        <v>311903</v>
      </c>
      <c r="N14" s="69">
        <v>325036</v>
      </c>
    </row>
    <row r="15" spans="1:14" ht="16.5" customHeight="1">
      <c r="A15" s="62" t="s">
        <v>96</v>
      </c>
      <c r="B15" s="70">
        <v>918</v>
      </c>
      <c r="C15" s="70">
        <v>1049</v>
      </c>
      <c r="D15" s="70">
        <v>1176</v>
      </c>
      <c r="E15" s="70">
        <v>1313</v>
      </c>
      <c r="F15" s="70">
        <v>1526</v>
      </c>
      <c r="G15" s="70">
        <v>1717</v>
      </c>
      <c r="H15" s="70">
        <v>1895</v>
      </c>
      <c r="I15" s="70">
        <v>2099</v>
      </c>
      <c r="J15" s="70">
        <v>2239.01459812605</v>
      </c>
      <c r="K15" s="70">
        <v>2541.61963714359</v>
      </c>
      <c r="L15" s="70">
        <v>2806.91696014276</v>
      </c>
      <c r="M15" s="70">
        <v>3123</v>
      </c>
      <c r="N15" s="70">
        <v>3455.23</v>
      </c>
    </row>
    <row r="16" spans="1:14" ht="16.5" customHeight="1">
      <c r="A16" s="62" t="s">
        <v>97</v>
      </c>
      <c r="B16" s="210">
        <v>76</v>
      </c>
      <c r="C16" s="210">
        <v>75</v>
      </c>
      <c r="D16" s="210">
        <v>76</v>
      </c>
      <c r="E16" s="210">
        <v>76</v>
      </c>
      <c r="F16" s="210">
        <v>76</v>
      </c>
      <c r="G16" s="210">
        <v>76</v>
      </c>
      <c r="H16" s="210">
        <v>76</v>
      </c>
      <c r="I16" s="210">
        <v>76</v>
      </c>
      <c r="J16" s="210">
        <v>77</v>
      </c>
      <c r="K16" s="210">
        <v>77</v>
      </c>
      <c r="L16" s="210">
        <v>77</v>
      </c>
      <c r="M16" s="210">
        <v>76</v>
      </c>
      <c r="N16" s="210">
        <v>76.33</v>
      </c>
    </row>
    <row r="17" spans="1:14" ht="16.5" customHeight="1">
      <c r="A17" s="29"/>
      <c r="B17" s="70"/>
      <c r="C17" s="70"/>
      <c r="D17" s="70"/>
      <c r="E17" s="70"/>
      <c r="F17" s="70"/>
      <c r="G17" s="73"/>
      <c r="H17" s="73"/>
      <c r="I17" s="73"/>
      <c r="J17" s="73"/>
      <c r="K17" s="73"/>
      <c r="L17" s="73"/>
      <c r="M17" s="73"/>
      <c r="N17" s="73"/>
    </row>
    <row r="18" spans="1:14" ht="16.5" customHeight="1" thickBot="1">
      <c r="A18" s="175"/>
      <c r="B18" s="180"/>
      <c r="C18" s="180"/>
      <c r="D18" s="180"/>
      <c r="E18" s="180"/>
      <c r="F18" s="180"/>
      <c r="G18" s="180"/>
      <c r="H18" s="180"/>
      <c r="I18" s="180"/>
      <c r="J18" s="180"/>
      <c r="K18" s="180"/>
      <c r="L18" s="180"/>
      <c r="M18" s="180"/>
      <c r="N18" s="180"/>
    </row>
    <row r="19" spans="1:14" ht="16.5" customHeight="1">
      <c r="A19" s="315" t="s">
        <v>98</v>
      </c>
      <c r="B19" s="315"/>
      <c r="C19" s="315"/>
      <c r="D19" s="315"/>
      <c r="E19" s="315"/>
      <c r="F19" s="315"/>
      <c r="G19" s="315"/>
      <c r="H19" s="315"/>
      <c r="I19" s="315"/>
      <c r="J19" s="315"/>
      <c r="K19" s="315"/>
      <c r="L19" s="315"/>
      <c r="M19" s="75"/>
      <c r="N19" s="75"/>
    </row>
    <row r="20" spans="1:14" ht="16.5" customHeight="1">
      <c r="A20" s="317" t="s">
        <v>129</v>
      </c>
      <c r="B20" s="317"/>
      <c r="C20" s="317"/>
      <c r="D20" s="317"/>
      <c r="E20" s="317"/>
      <c r="F20" s="317"/>
      <c r="G20" s="317"/>
      <c r="H20" s="317"/>
      <c r="I20" s="317"/>
      <c r="J20" s="317"/>
      <c r="K20" s="317"/>
      <c r="L20" s="317"/>
      <c r="M20" s="75"/>
      <c r="N20" s="75"/>
    </row>
    <row r="21" spans="1:14" ht="15" customHeight="1">
      <c r="A21" s="316" t="s">
        <v>123</v>
      </c>
      <c r="B21" s="316"/>
      <c r="C21" s="316"/>
      <c r="D21" s="316"/>
      <c r="E21" s="316"/>
      <c r="F21" s="316"/>
      <c r="G21" s="316"/>
      <c r="H21" s="316"/>
      <c r="I21" s="316"/>
      <c r="J21" s="316"/>
      <c r="K21" s="316"/>
      <c r="L21" s="316"/>
      <c r="M21" s="76"/>
      <c r="N21" s="76"/>
    </row>
    <row r="22" spans="13:14" ht="15" customHeight="1">
      <c r="M22" s="76"/>
      <c r="N22" s="76"/>
    </row>
    <row r="23" spans="1:14" ht="12.75">
      <c r="A23" s="37"/>
      <c r="B23" s="37"/>
      <c r="C23" s="37"/>
      <c r="D23" s="37"/>
      <c r="E23" s="37"/>
      <c r="F23" s="37"/>
      <c r="G23" s="37"/>
      <c r="H23" s="37"/>
      <c r="I23" s="37"/>
      <c r="J23" s="37"/>
      <c r="K23" s="37"/>
      <c r="L23" s="37"/>
      <c r="M23" s="37"/>
      <c r="N23" s="37"/>
    </row>
    <row r="31" spans="7:9" ht="12.75">
      <c r="G31" s="72"/>
      <c r="H31" s="72"/>
      <c r="I31" s="72"/>
    </row>
    <row r="32" spans="7:9" ht="12.75">
      <c r="G32" s="72"/>
      <c r="H32" s="72"/>
      <c r="I32" s="72"/>
    </row>
    <row r="33" spans="7:9" ht="12.75">
      <c r="G33" s="72"/>
      <c r="H33" s="72"/>
      <c r="I33" s="72"/>
    </row>
    <row r="34" spans="7:9" ht="12.75">
      <c r="G34" s="72"/>
      <c r="H34" s="72"/>
      <c r="I34" s="72"/>
    </row>
    <row r="35" spans="7:9" ht="12.75">
      <c r="G35" s="72"/>
      <c r="H35" s="72"/>
      <c r="I35" s="72"/>
    </row>
    <row r="36" spans="7:9" ht="12.75">
      <c r="G36" s="72"/>
      <c r="H36" s="72"/>
      <c r="I36" s="72"/>
    </row>
  </sheetData>
  <sheetProtection/>
  <mergeCells count="19">
    <mergeCell ref="M4:M5"/>
    <mergeCell ref="A21:L21"/>
    <mergeCell ref="A4:A5"/>
    <mergeCell ref="B4:B5"/>
    <mergeCell ref="C4:C5"/>
    <mergeCell ref="D4:D5"/>
    <mergeCell ref="E4:E5"/>
    <mergeCell ref="A20:L20"/>
    <mergeCell ref="F4:F5"/>
    <mergeCell ref="N4:N5"/>
    <mergeCell ref="A2:N2"/>
    <mergeCell ref="G4:G5"/>
    <mergeCell ref="H4:H5"/>
    <mergeCell ref="A19:L19"/>
    <mergeCell ref="L4:L5"/>
    <mergeCell ref="I4:I5"/>
    <mergeCell ref="J4:J5"/>
    <mergeCell ref="K4:K5"/>
    <mergeCell ref="A3:N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O43"/>
  <sheetViews>
    <sheetView showGridLines="0" zoomScaleSheetLayoutView="49" zoomScalePageLayoutView="0" workbookViewId="0" topLeftCell="A1">
      <selection activeCell="N16" sqref="N16"/>
    </sheetView>
  </sheetViews>
  <sheetFormatPr defaultColWidth="9.77734375" defaultRowHeight="15.75"/>
  <cols>
    <col min="1" max="1" width="20.99609375" style="21" customWidth="1"/>
    <col min="2" max="2" width="10.4453125" style="21" customWidth="1"/>
    <col min="3" max="3" width="6.4453125" style="21" customWidth="1"/>
    <col min="4" max="4" width="10.21484375" style="21" customWidth="1"/>
    <col min="5" max="5" width="6.21484375" style="21" customWidth="1"/>
    <col min="6" max="6" width="10.4453125" style="21" customWidth="1"/>
    <col min="7" max="7" width="6.77734375" style="21" customWidth="1"/>
    <col min="8" max="8" width="9.6640625" style="21" customWidth="1"/>
    <col min="9" max="9" width="6.5546875" style="21" customWidth="1"/>
    <col min="10" max="10" width="10.6640625" style="21" customWidth="1"/>
    <col min="11" max="11" width="6.77734375" style="21" customWidth="1"/>
    <col min="12" max="12" width="9.77734375" style="21" customWidth="1"/>
    <col min="13" max="13" width="7.99609375" style="21" bestFit="1" customWidth="1"/>
    <col min="14" max="15" width="9.77734375" style="21" customWidth="1"/>
    <col min="16" max="17" width="10.88671875" style="21" bestFit="1" customWidth="1"/>
    <col min="18" max="16384" width="9.77734375" style="21" customWidth="1"/>
  </cols>
  <sheetData>
    <row r="1" spans="1:13" ht="12.75">
      <c r="A1" s="127" t="s">
        <v>217</v>
      </c>
      <c r="B1" s="134"/>
      <c r="C1" s="134"/>
      <c r="D1" s="134"/>
      <c r="E1" s="134"/>
      <c r="F1" s="134"/>
      <c r="G1" s="134"/>
      <c r="H1" s="134"/>
      <c r="I1" s="134"/>
      <c r="J1" s="134"/>
      <c r="K1" s="134"/>
      <c r="L1" s="134"/>
      <c r="M1" s="134"/>
    </row>
    <row r="2" spans="1:13" ht="12.75" customHeight="1">
      <c r="A2" s="322" t="s">
        <v>101</v>
      </c>
      <c r="B2" s="322"/>
      <c r="C2" s="322"/>
      <c r="D2" s="322"/>
      <c r="E2" s="322"/>
      <c r="F2" s="322"/>
      <c r="G2" s="322"/>
      <c r="H2" s="322"/>
      <c r="I2" s="322"/>
      <c r="J2" s="322"/>
      <c r="K2" s="322"/>
      <c r="L2" s="322"/>
      <c r="M2" s="322"/>
    </row>
    <row r="3" spans="1:13" ht="30.75" customHeight="1" thickBot="1">
      <c r="A3" s="248" t="s">
        <v>244</v>
      </c>
      <c r="B3" s="248"/>
      <c r="C3" s="248"/>
      <c r="D3" s="248"/>
      <c r="E3" s="248"/>
      <c r="F3" s="248"/>
      <c r="G3" s="248"/>
      <c r="H3" s="248"/>
      <c r="I3" s="248"/>
      <c r="J3" s="248"/>
      <c r="K3" s="248"/>
      <c r="L3" s="248"/>
      <c r="M3" s="248"/>
    </row>
    <row r="4" spans="1:15" ht="15" customHeight="1">
      <c r="A4" s="324" t="s">
        <v>143</v>
      </c>
      <c r="B4" s="143">
        <v>2000</v>
      </c>
      <c r="C4" s="135"/>
      <c r="D4" s="143">
        <v>2001</v>
      </c>
      <c r="E4" s="135"/>
      <c r="F4" s="143">
        <v>2002</v>
      </c>
      <c r="G4" s="181"/>
      <c r="H4" s="143">
        <v>2003</v>
      </c>
      <c r="I4" s="181"/>
      <c r="J4" s="143">
        <v>2004</v>
      </c>
      <c r="K4" s="135"/>
      <c r="L4" s="143">
        <v>2005</v>
      </c>
      <c r="M4" s="135"/>
      <c r="N4" s="193">
        <v>2006</v>
      </c>
      <c r="O4" s="194"/>
    </row>
    <row r="5" spans="1:15" ht="12.75" customHeight="1">
      <c r="A5" s="326"/>
      <c r="B5" s="321" t="s">
        <v>193</v>
      </c>
      <c r="C5" s="63" t="s">
        <v>102</v>
      </c>
      <c r="D5" s="319" t="s">
        <v>193</v>
      </c>
      <c r="E5" s="63" t="s">
        <v>102</v>
      </c>
      <c r="F5" s="319" t="s">
        <v>193</v>
      </c>
      <c r="G5" s="63" t="s">
        <v>102</v>
      </c>
      <c r="H5" s="319" t="s">
        <v>193</v>
      </c>
      <c r="I5" s="323" t="s">
        <v>102</v>
      </c>
      <c r="J5" s="319" t="s">
        <v>193</v>
      </c>
      <c r="K5" s="323" t="s">
        <v>102</v>
      </c>
      <c r="L5" s="319" t="s">
        <v>193</v>
      </c>
      <c r="M5" s="321" t="s">
        <v>102</v>
      </c>
      <c r="N5" s="319" t="s">
        <v>193</v>
      </c>
      <c r="O5" s="321" t="s">
        <v>102</v>
      </c>
    </row>
    <row r="6" spans="1:15" ht="12.75" customHeight="1">
      <c r="A6" s="325"/>
      <c r="B6" s="320"/>
      <c r="C6" s="137"/>
      <c r="D6" s="320"/>
      <c r="E6" s="137"/>
      <c r="F6" s="320"/>
      <c r="G6" s="137"/>
      <c r="H6" s="320"/>
      <c r="I6" s="311"/>
      <c r="J6" s="320"/>
      <c r="K6" s="311"/>
      <c r="L6" s="320"/>
      <c r="M6" s="320"/>
      <c r="N6" s="320"/>
      <c r="O6" s="320"/>
    </row>
    <row r="7" spans="1:15" ht="6.75" customHeight="1">
      <c r="A7" s="29"/>
      <c r="B7" s="29"/>
      <c r="C7" s="29"/>
      <c r="D7" s="29"/>
      <c r="E7" s="29"/>
      <c r="F7" s="29"/>
      <c r="G7" s="29"/>
      <c r="H7" s="29"/>
      <c r="I7" s="29"/>
      <c r="J7" s="29"/>
      <c r="K7" s="29"/>
      <c r="L7" s="63"/>
      <c r="M7" s="63"/>
      <c r="N7" s="63"/>
      <c r="O7" s="63"/>
    </row>
    <row r="8" spans="1:15" ht="12.75" customHeight="1">
      <c r="A8" s="62" t="s">
        <v>190</v>
      </c>
      <c r="B8" s="77">
        <v>50166</v>
      </c>
      <c r="C8" s="78">
        <v>100</v>
      </c>
      <c r="D8" s="77">
        <v>51066</v>
      </c>
      <c r="E8" s="78">
        <v>100</v>
      </c>
      <c r="F8" s="77">
        <v>49226</v>
      </c>
      <c r="G8" s="78">
        <v>100</v>
      </c>
      <c r="H8" s="77">
        <v>54690</v>
      </c>
      <c r="I8" s="78">
        <v>100</v>
      </c>
      <c r="J8" s="77">
        <v>57075</v>
      </c>
      <c r="K8" s="78">
        <v>100</v>
      </c>
      <c r="L8" s="84">
        <v>58336</v>
      </c>
      <c r="M8" s="81">
        <v>100</v>
      </c>
      <c r="N8" s="84">
        <v>59054</v>
      </c>
      <c r="O8" s="81">
        <v>100.00999999999999</v>
      </c>
    </row>
    <row r="9" spans="1:15" ht="7.5" customHeight="1">
      <c r="A9" s="29"/>
      <c r="B9" s="73"/>
      <c r="C9" s="78"/>
      <c r="D9" s="78"/>
      <c r="E9" s="73"/>
      <c r="F9" s="79"/>
      <c r="G9" s="78"/>
      <c r="H9" s="80"/>
      <c r="I9" s="81"/>
      <c r="J9" s="82"/>
      <c r="K9" s="81"/>
      <c r="L9" s="84"/>
      <c r="M9" s="81"/>
      <c r="N9" s="84"/>
      <c r="O9" s="81"/>
    </row>
    <row r="10" spans="1:15" ht="12.75" customHeight="1">
      <c r="A10" s="62" t="s">
        <v>103</v>
      </c>
      <c r="B10" s="83">
        <v>112485259</v>
      </c>
      <c r="C10" s="78">
        <v>100</v>
      </c>
      <c r="D10" s="83">
        <v>122557915</v>
      </c>
      <c r="E10" s="78">
        <v>100</v>
      </c>
      <c r="F10" s="83">
        <v>123570610.2</v>
      </c>
      <c r="G10" s="78">
        <v>100</v>
      </c>
      <c r="H10" s="83">
        <v>142483573.6</v>
      </c>
      <c r="I10" s="81">
        <v>100</v>
      </c>
      <c r="J10" s="84">
        <v>154005925.8</v>
      </c>
      <c r="K10" s="81">
        <v>100</v>
      </c>
      <c r="L10" s="84">
        <v>162732744.4</v>
      </c>
      <c r="M10" s="81">
        <v>99.99</v>
      </c>
      <c r="N10" s="84">
        <v>165520241.44</v>
      </c>
      <c r="O10" s="81">
        <v>100.01</v>
      </c>
    </row>
    <row r="11" spans="1:15" ht="8.25" customHeight="1">
      <c r="A11" s="29"/>
      <c r="B11" s="73"/>
      <c r="C11" s="73"/>
      <c r="D11" s="78"/>
      <c r="E11" s="73"/>
      <c r="F11" s="79"/>
      <c r="G11" s="73"/>
      <c r="H11" s="80"/>
      <c r="I11" s="73"/>
      <c r="J11" s="85"/>
      <c r="K11" s="73"/>
      <c r="L11" s="85"/>
      <c r="M11" s="73"/>
      <c r="N11" s="85"/>
      <c r="O11" s="73"/>
    </row>
    <row r="12" spans="1:15" ht="12.75" customHeight="1">
      <c r="A12" s="62" t="s">
        <v>152</v>
      </c>
      <c r="B12" s="73"/>
      <c r="C12" s="73"/>
      <c r="D12" s="78"/>
      <c r="E12" s="73"/>
      <c r="F12" s="79"/>
      <c r="G12" s="73"/>
      <c r="H12" s="80"/>
      <c r="I12" s="73"/>
      <c r="J12" s="85"/>
      <c r="K12" s="73"/>
      <c r="L12" s="85"/>
      <c r="M12" s="73"/>
      <c r="N12" s="85"/>
      <c r="O12" s="73"/>
    </row>
    <row r="13" spans="1:15" ht="12.75" customHeight="1">
      <c r="A13" s="62" t="s">
        <v>104</v>
      </c>
      <c r="B13" s="86">
        <v>251</v>
      </c>
      <c r="C13" s="78">
        <v>0.5</v>
      </c>
      <c r="D13" s="86">
        <v>252</v>
      </c>
      <c r="E13" s="78">
        <v>0.49</v>
      </c>
      <c r="F13" s="87">
        <v>212</v>
      </c>
      <c r="G13" s="88">
        <v>0.43</v>
      </c>
      <c r="H13" s="89">
        <v>191</v>
      </c>
      <c r="I13" s="88">
        <v>0.35</v>
      </c>
      <c r="J13" s="84">
        <v>185</v>
      </c>
      <c r="K13" s="88">
        <v>0.32</v>
      </c>
      <c r="L13" s="82">
        <v>215</v>
      </c>
      <c r="M13" s="88">
        <v>0.37</v>
      </c>
      <c r="N13" s="83">
        <v>240</v>
      </c>
      <c r="O13" s="88">
        <v>0.41</v>
      </c>
    </row>
    <row r="14" spans="1:15" ht="12.75" customHeight="1">
      <c r="A14" s="62" t="s">
        <v>105</v>
      </c>
      <c r="B14" s="83">
        <v>552717</v>
      </c>
      <c r="C14" s="73">
        <v>0.49</v>
      </c>
      <c r="D14" s="83">
        <v>597330</v>
      </c>
      <c r="E14" s="73">
        <v>0.49</v>
      </c>
      <c r="F14" s="89">
        <v>527665</v>
      </c>
      <c r="G14" s="88">
        <v>0.43</v>
      </c>
      <c r="H14" s="90">
        <v>494865</v>
      </c>
      <c r="I14" s="88">
        <v>0.35</v>
      </c>
      <c r="J14" s="91">
        <v>496170</v>
      </c>
      <c r="K14" s="88">
        <v>0.32</v>
      </c>
      <c r="L14" s="91">
        <v>597353.4</v>
      </c>
      <c r="M14" s="88">
        <v>0.37</v>
      </c>
      <c r="N14" s="102">
        <v>673508.6</v>
      </c>
      <c r="O14" s="88">
        <v>0.41</v>
      </c>
    </row>
    <row r="15" spans="1:15" ht="11.25" customHeight="1">
      <c r="A15" s="29"/>
      <c r="B15" s="73"/>
      <c r="C15" s="73"/>
      <c r="D15" s="78"/>
      <c r="E15" s="73"/>
      <c r="F15" s="87"/>
      <c r="G15" s="73"/>
      <c r="H15" s="89"/>
      <c r="I15" s="73"/>
      <c r="J15" s="92"/>
      <c r="K15" s="73"/>
      <c r="L15" s="85"/>
      <c r="M15" s="73"/>
      <c r="N15" s="85"/>
      <c r="O15" s="73"/>
    </row>
    <row r="16" spans="1:15" ht="12.75" customHeight="1">
      <c r="A16" s="62" t="s">
        <v>191</v>
      </c>
      <c r="B16" s="73"/>
      <c r="C16" s="73"/>
      <c r="D16" s="78"/>
      <c r="E16" s="73"/>
      <c r="F16" s="87"/>
      <c r="G16" s="73"/>
      <c r="H16" s="89"/>
      <c r="I16" s="73"/>
      <c r="J16" s="92"/>
      <c r="K16" s="73"/>
      <c r="L16" s="85"/>
      <c r="M16" s="73"/>
      <c r="N16" s="85"/>
      <c r="O16" s="73"/>
    </row>
    <row r="17" spans="1:15" ht="12.75" customHeight="1">
      <c r="A17" s="62" t="s">
        <v>104</v>
      </c>
      <c r="B17" s="93">
        <v>10091</v>
      </c>
      <c r="C17" s="73">
        <v>20.12</v>
      </c>
      <c r="D17" s="86">
        <v>9543</v>
      </c>
      <c r="E17" s="73">
        <v>18.69</v>
      </c>
      <c r="F17" s="87">
        <v>8413</v>
      </c>
      <c r="G17" s="88">
        <v>17.09</v>
      </c>
      <c r="H17" s="89">
        <v>8988</v>
      </c>
      <c r="I17" s="88">
        <v>16.43</v>
      </c>
      <c r="J17" s="84">
        <v>8623</v>
      </c>
      <c r="K17" s="88">
        <v>15.11</v>
      </c>
      <c r="L17" s="82">
        <v>9006</v>
      </c>
      <c r="M17" s="88">
        <v>15.44</v>
      </c>
      <c r="N17" s="83">
        <v>9068</v>
      </c>
      <c r="O17" s="88">
        <v>15.36</v>
      </c>
    </row>
    <row r="18" spans="1:15" ht="12.75" customHeight="1">
      <c r="A18" s="62" t="s">
        <v>105</v>
      </c>
      <c r="B18" s="83">
        <v>22576631</v>
      </c>
      <c r="C18" s="73">
        <v>20.07</v>
      </c>
      <c r="D18" s="83">
        <v>22843899</v>
      </c>
      <c r="E18" s="73">
        <v>18.64</v>
      </c>
      <c r="F18" s="94">
        <v>21104824.799999997</v>
      </c>
      <c r="G18" s="88">
        <v>17.08</v>
      </c>
      <c r="H18" s="94">
        <v>23376772</v>
      </c>
      <c r="I18" s="88">
        <v>16.41</v>
      </c>
      <c r="J18" s="84">
        <v>23260269.6</v>
      </c>
      <c r="K18" s="88">
        <v>15.1</v>
      </c>
      <c r="L18" s="82">
        <v>25491750</v>
      </c>
      <c r="M18" s="88">
        <v>15.66</v>
      </c>
      <c r="N18" s="94">
        <v>25036466.337582942</v>
      </c>
      <c r="O18" s="88">
        <v>15.13</v>
      </c>
    </row>
    <row r="19" spans="1:15" ht="9.75" customHeight="1">
      <c r="A19" s="29"/>
      <c r="B19" s="73"/>
      <c r="C19" s="73"/>
      <c r="D19" s="78"/>
      <c r="E19" s="73"/>
      <c r="F19" s="87"/>
      <c r="G19" s="73"/>
      <c r="H19" s="89"/>
      <c r="I19" s="73"/>
      <c r="J19" s="92"/>
      <c r="K19" s="73"/>
      <c r="L19" s="82"/>
      <c r="M19" s="103"/>
      <c r="N19" s="82"/>
      <c r="O19" s="103"/>
    </row>
    <row r="20" spans="1:15" ht="12.75" customHeight="1">
      <c r="A20" s="62" t="s">
        <v>192</v>
      </c>
      <c r="B20" s="73"/>
      <c r="C20" s="73"/>
      <c r="D20" s="78"/>
      <c r="E20" s="73"/>
      <c r="F20" s="87"/>
      <c r="G20" s="73"/>
      <c r="H20" s="89"/>
      <c r="I20" s="73"/>
      <c r="J20" s="92"/>
      <c r="K20" s="73"/>
      <c r="L20" s="82"/>
      <c r="M20" s="103"/>
      <c r="N20" s="82"/>
      <c r="O20" s="103"/>
    </row>
    <row r="21" spans="1:15" ht="12.75" customHeight="1">
      <c r="A21" s="62" t="s">
        <v>104</v>
      </c>
      <c r="B21" s="95">
        <v>39824</v>
      </c>
      <c r="C21" s="73">
        <v>79.38</v>
      </c>
      <c r="D21" s="95">
        <v>41271</v>
      </c>
      <c r="E21" s="73">
        <v>80.82</v>
      </c>
      <c r="F21" s="87">
        <v>40601</v>
      </c>
      <c r="G21" s="88">
        <v>82.48</v>
      </c>
      <c r="H21" s="89">
        <v>45511</v>
      </c>
      <c r="I21" s="88">
        <v>83.22</v>
      </c>
      <c r="J21" s="84">
        <v>48267</v>
      </c>
      <c r="K21" s="88">
        <v>84.57</v>
      </c>
      <c r="L21" s="82">
        <v>49115</v>
      </c>
      <c r="M21" s="88">
        <v>84.19</v>
      </c>
      <c r="N21" s="82">
        <v>49746</v>
      </c>
      <c r="O21" s="88">
        <v>84.24</v>
      </c>
    </row>
    <row r="22" spans="1:15" ht="12.75" customHeight="1">
      <c r="A22" s="62" t="s">
        <v>105</v>
      </c>
      <c r="B22" s="83">
        <v>89355911</v>
      </c>
      <c r="C22" s="73">
        <v>79.44</v>
      </c>
      <c r="D22" s="83">
        <v>99116686</v>
      </c>
      <c r="E22" s="73">
        <v>80.87</v>
      </c>
      <c r="F22" s="96">
        <v>101938120.4</v>
      </c>
      <c r="G22" s="88">
        <v>82.49</v>
      </c>
      <c r="H22" s="94">
        <v>118611936.6</v>
      </c>
      <c r="I22" s="88">
        <v>83.25</v>
      </c>
      <c r="J22" s="84">
        <v>130249486.2</v>
      </c>
      <c r="K22" s="88">
        <v>84.57</v>
      </c>
      <c r="L22" s="84">
        <v>136643641</v>
      </c>
      <c r="M22" s="88">
        <v>83.96</v>
      </c>
      <c r="N22" s="84">
        <v>139810266.50241706</v>
      </c>
      <c r="O22" s="88">
        <v>84.47</v>
      </c>
    </row>
    <row r="23" spans="1:15" ht="12.75" customHeight="1" thickBot="1">
      <c r="A23" s="180"/>
      <c r="B23" s="182"/>
      <c r="C23" s="182"/>
      <c r="D23" s="182"/>
      <c r="E23" s="183"/>
      <c r="F23" s="182"/>
      <c r="G23" s="182"/>
      <c r="H23" s="182"/>
      <c r="I23" s="182"/>
      <c r="J23" s="180"/>
      <c r="K23" s="180"/>
      <c r="L23" s="180"/>
      <c r="M23" s="180"/>
      <c r="N23" s="180"/>
      <c r="O23" s="180"/>
    </row>
    <row r="24" spans="1:11" ht="12.75" customHeight="1">
      <c r="A24" s="29"/>
      <c r="B24" s="97"/>
      <c r="C24" s="97"/>
      <c r="D24" s="97"/>
      <c r="E24" s="98"/>
      <c r="F24" s="97"/>
      <c r="G24" s="97"/>
      <c r="H24" s="97"/>
      <c r="I24" s="97"/>
      <c r="J24" s="29"/>
      <c r="K24" s="29"/>
    </row>
    <row r="25" spans="1:11" ht="13.5" thickBot="1">
      <c r="A25" s="61"/>
      <c r="B25" s="61"/>
      <c r="C25" s="61"/>
      <c r="D25" s="61"/>
      <c r="E25" s="61"/>
      <c r="F25" s="61"/>
      <c r="G25" s="61"/>
      <c r="H25" s="61"/>
      <c r="I25" s="61"/>
      <c r="J25" s="61"/>
      <c r="K25" s="61"/>
    </row>
    <row r="26" spans="1:13" ht="18" customHeight="1">
      <c r="A26" s="324" t="s">
        <v>143</v>
      </c>
      <c r="B26" s="193">
        <v>2007</v>
      </c>
      <c r="C26" s="194"/>
      <c r="D26" s="193">
        <v>2008</v>
      </c>
      <c r="E26" s="194"/>
      <c r="F26" s="193">
        <v>2009</v>
      </c>
      <c r="G26" s="194"/>
      <c r="H26" s="193">
        <v>2010</v>
      </c>
      <c r="I26" s="194"/>
      <c r="J26" s="193">
        <v>2011</v>
      </c>
      <c r="K26" s="135"/>
      <c r="L26" s="143">
        <v>2012</v>
      </c>
      <c r="M26" s="181"/>
    </row>
    <row r="27" spans="1:13" ht="22.5" customHeight="1">
      <c r="A27" s="325"/>
      <c r="B27" s="159" t="s">
        <v>193</v>
      </c>
      <c r="C27" s="137" t="s">
        <v>102</v>
      </c>
      <c r="D27" s="159" t="s">
        <v>193</v>
      </c>
      <c r="E27" s="137" t="s">
        <v>102</v>
      </c>
      <c r="F27" s="159" t="s">
        <v>193</v>
      </c>
      <c r="G27" s="137" t="s">
        <v>102</v>
      </c>
      <c r="H27" s="159" t="s">
        <v>193</v>
      </c>
      <c r="I27" s="137" t="s">
        <v>102</v>
      </c>
      <c r="J27" s="159" t="s">
        <v>193</v>
      </c>
      <c r="K27" s="137" t="s">
        <v>102</v>
      </c>
      <c r="L27" s="159" t="s">
        <v>193</v>
      </c>
      <c r="M27" s="137" t="s">
        <v>102</v>
      </c>
    </row>
    <row r="28" spans="1:13" ht="21" customHeight="1">
      <c r="A28" s="62" t="s">
        <v>194</v>
      </c>
      <c r="B28" s="94">
        <v>63076</v>
      </c>
      <c r="C28" s="81">
        <v>100</v>
      </c>
      <c r="D28" s="94" t="s">
        <v>130</v>
      </c>
      <c r="E28" s="81">
        <v>100</v>
      </c>
      <c r="F28" s="94">
        <v>69543</v>
      </c>
      <c r="G28" s="78">
        <v>100</v>
      </c>
      <c r="H28" s="94">
        <v>74106</v>
      </c>
      <c r="I28" s="88">
        <v>100</v>
      </c>
      <c r="J28" s="94">
        <v>73818</v>
      </c>
      <c r="K28" s="88">
        <v>100</v>
      </c>
      <c r="L28" s="94">
        <f>L32+L36+L40</f>
        <v>77247</v>
      </c>
      <c r="M28" s="88">
        <v>100</v>
      </c>
    </row>
    <row r="29" spans="1:13" ht="21" customHeight="1">
      <c r="A29" s="62" t="s">
        <v>103</v>
      </c>
      <c r="B29" s="84">
        <v>179070534.2</v>
      </c>
      <c r="C29" s="81">
        <v>100</v>
      </c>
      <c r="D29" s="84" t="s">
        <v>131</v>
      </c>
      <c r="E29" s="81">
        <v>100</v>
      </c>
      <c r="F29" s="84">
        <v>217075113.4</v>
      </c>
      <c r="G29" s="81">
        <v>100</v>
      </c>
      <c r="H29" s="94">
        <v>238519667.4</v>
      </c>
      <c r="I29" s="88">
        <v>100</v>
      </c>
      <c r="J29" s="94">
        <v>247292964</v>
      </c>
      <c r="K29" s="88">
        <v>100</v>
      </c>
      <c r="L29" s="94">
        <f>L33+L37+L41</f>
        <v>272258710.24</v>
      </c>
      <c r="M29" s="88">
        <v>100</v>
      </c>
    </row>
    <row r="30" spans="1:15" ht="12.75" customHeight="1">
      <c r="A30" s="29"/>
      <c r="B30" s="94"/>
      <c r="C30" s="99"/>
      <c r="D30" s="100"/>
      <c r="E30" s="101"/>
      <c r="F30" s="100"/>
      <c r="G30" s="101"/>
      <c r="H30" s="100"/>
      <c r="I30" s="99"/>
      <c r="J30" s="100"/>
      <c r="K30" s="99"/>
      <c r="L30" s="100"/>
      <c r="M30" s="99"/>
      <c r="N30" s="84"/>
      <c r="O30" s="84"/>
    </row>
    <row r="31" spans="1:15" ht="12.75" customHeight="1">
      <c r="A31" s="62" t="s">
        <v>195</v>
      </c>
      <c r="B31" s="83"/>
      <c r="C31" s="73"/>
      <c r="D31" s="83"/>
      <c r="E31" s="73"/>
      <c r="F31" s="83"/>
      <c r="G31" s="99"/>
      <c r="H31" s="83"/>
      <c r="I31" s="99"/>
      <c r="J31" s="83"/>
      <c r="K31" s="99"/>
      <c r="L31" s="83"/>
      <c r="M31" s="99"/>
      <c r="N31" s="84"/>
      <c r="O31" s="84"/>
    </row>
    <row r="32" spans="1:13" ht="12.75" customHeight="1">
      <c r="A32" s="62" t="s">
        <v>104</v>
      </c>
      <c r="B32" s="83">
        <v>253</v>
      </c>
      <c r="C32" s="88">
        <v>0.4</v>
      </c>
      <c r="D32" s="83">
        <v>249</v>
      </c>
      <c r="E32" s="88">
        <v>0.44</v>
      </c>
      <c r="F32" s="83">
        <v>260</v>
      </c>
      <c r="G32" s="88">
        <v>0.37</v>
      </c>
      <c r="H32" s="83">
        <v>264</v>
      </c>
      <c r="I32" s="88">
        <v>0.3562464577766982</v>
      </c>
      <c r="J32" s="83">
        <v>322</v>
      </c>
      <c r="K32" s="88">
        <v>0.43620797095559344</v>
      </c>
      <c r="L32" s="83">
        <v>315</v>
      </c>
      <c r="M32" s="88">
        <v>0.43620797095559344</v>
      </c>
    </row>
    <row r="33" spans="1:13" ht="12.75" customHeight="1">
      <c r="A33" s="62" t="s">
        <v>105</v>
      </c>
      <c r="B33" s="102">
        <v>730540.8</v>
      </c>
      <c r="C33" s="88">
        <v>0.41</v>
      </c>
      <c r="D33" s="102">
        <v>874790</v>
      </c>
      <c r="E33" s="88">
        <v>0.44</v>
      </c>
      <c r="F33" s="102">
        <v>812213.4</v>
      </c>
      <c r="G33" s="88">
        <v>0.37</v>
      </c>
      <c r="H33" s="102">
        <v>861486.0000000001</v>
      </c>
      <c r="I33" s="88">
        <v>0.36118027892235777</v>
      </c>
      <c r="J33" s="102">
        <v>1115588.4</v>
      </c>
      <c r="K33" s="88">
        <v>0.45112015398869165</v>
      </c>
      <c r="L33" s="102">
        <v>1136798.4</v>
      </c>
      <c r="M33" s="88">
        <v>0.45112015398869165</v>
      </c>
    </row>
    <row r="34" spans="1:13" ht="12.75" customHeight="1">
      <c r="A34" s="29"/>
      <c r="B34" s="102"/>
      <c r="C34" s="73"/>
      <c r="D34" s="102"/>
      <c r="E34" s="73"/>
      <c r="F34" s="102"/>
      <c r="G34" s="73"/>
      <c r="H34" s="102"/>
      <c r="I34" s="73"/>
      <c r="J34" s="102"/>
      <c r="K34" s="73"/>
      <c r="L34" s="102"/>
      <c r="M34" s="73"/>
    </row>
    <row r="35" spans="1:13" ht="12.75" customHeight="1">
      <c r="A35" s="62" t="s">
        <v>191</v>
      </c>
      <c r="B35" s="102"/>
      <c r="C35" s="73"/>
      <c r="D35" s="102"/>
      <c r="E35" s="73"/>
      <c r="F35" s="102"/>
      <c r="G35" s="73"/>
      <c r="H35" s="102"/>
      <c r="I35" s="73"/>
      <c r="J35" s="102"/>
      <c r="K35" s="73"/>
      <c r="L35" s="102"/>
      <c r="M35" s="73"/>
    </row>
    <row r="36" spans="1:13" ht="12.75" customHeight="1">
      <c r="A36" s="62" t="s">
        <v>104</v>
      </c>
      <c r="B36" s="83">
        <v>10254</v>
      </c>
      <c r="C36" s="88">
        <v>16.26</v>
      </c>
      <c r="D36" s="83" t="s">
        <v>132</v>
      </c>
      <c r="E36" s="88">
        <v>16.24</v>
      </c>
      <c r="F36" s="83">
        <v>11523</v>
      </c>
      <c r="G36" s="88">
        <v>16.57</v>
      </c>
      <c r="H36" s="83">
        <v>11815</v>
      </c>
      <c r="I36" s="88">
        <v>15.943378403907914</v>
      </c>
      <c r="J36" s="83">
        <v>11731</v>
      </c>
      <c r="K36" s="88">
        <v>15.891787910807661</v>
      </c>
      <c r="L36" s="83">
        <v>12495</v>
      </c>
      <c r="M36" s="88">
        <v>15.891787910807661</v>
      </c>
    </row>
    <row r="37" spans="1:13" ht="12.75" customHeight="1">
      <c r="A37" s="62" t="s">
        <v>105</v>
      </c>
      <c r="B37" s="94">
        <v>29480561.3</v>
      </c>
      <c r="C37" s="88">
        <v>16.46</v>
      </c>
      <c r="D37" s="94" t="s">
        <v>133</v>
      </c>
      <c r="E37" s="88">
        <v>16.53</v>
      </c>
      <c r="F37" s="94">
        <v>36736602.996882595</v>
      </c>
      <c r="G37" s="88">
        <v>16.930000000000003</v>
      </c>
      <c r="H37" s="94">
        <v>38976488.48734638</v>
      </c>
      <c r="I37" s="88">
        <v>16.340995655499718</v>
      </c>
      <c r="J37" s="94">
        <v>40404710.4</v>
      </c>
      <c r="K37" s="88">
        <v>16.338803072456198</v>
      </c>
      <c r="L37" s="94">
        <v>45011133.24</v>
      </c>
      <c r="M37" s="88">
        <v>16.338803072456198</v>
      </c>
    </row>
    <row r="38" spans="1:13" ht="12.75" customHeight="1">
      <c r="A38" s="29"/>
      <c r="B38" s="83"/>
      <c r="C38" s="86"/>
      <c r="D38" s="83"/>
      <c r="E38" s="86"/>
      <c r="F38" s="83"/>
      <c r="G38" s="86"/>
      <c r="H38" s="83"/>
      <c r="I38" s="86"/>
      <c r="J38" s="83"/>
      <c r="K38" s="86"/>
      <c r="L38" s="83"/>
      <c r="M38" s="86"/>
    </row>
    <row r="39" spans="1:13" ht="12.75" customHeight="1">
      <c r="A39" s="62" t="s">
        <v>192</v>
      </c>
      <c r="B39" s="83"/>
      <c r="C39" s="73"/>
      <c r="D39" s="83"/>
      <c r="E39" s="73"/>
      <c r="F39" s="83"/>
      <c r="G39" s="73"/>
      <c r="H39" s="83"/>
      <c r="I39" s="73"/>
      <c r="J39" s="83"/>
      <c r="K39" s="73"/>
      <c r="L39" s="83"/>
      <c r="M39" s="73"/>
    </row>
    <row r="40" spans="1:13" ht="12.75" customHeight="1">
      <c r="A40" s="62" t="s">
        <v>104</v>
      </c>
      <c r="B40" s="83">
        <v>52569</v>
      </c>
      <c r="C40" s="88">
        <v>83.34</v>
      </c>
      <c r="D40" s="83" t="s">
        <v>134</v>
      </c>
      <c r="E40" s="88">
        <v>83.32</v>
      </c>
      <c r="F40" s="83">
        <v>57760</v>
      </c>
      <c r="G40" s="88">
        <v>83.06</v>
      </c>
      <c r="H40" s="83">
        <v>62027</v>
      </c>
      <c r="I40" s="88">
        <v>83.70037513831538</v>
      </c>
      <c r="J40" s="83">
        <v>61765</v>
      </c>
      <c r="K40" s="88">
        <v>83.67200411823674</v>
      </c>
      <c r="L40" s="83">
        <v>64437</v>
      </c>
      <c r="M40" s="88">
        <v>83.67200411823674</v>
      </c>
    </row>
    <row r="41" spans="1:13" ht="12.75" customHeight="1" thickBot="1">
      <c r="A41" s="175" t="s">
        <v>105</v>
      </c>
      <c r="B41" s="184">
        <v>148859432.1</v>
      </c>
      <c r="C41" s="185">
        <v>83.13</v>
      </c>
      <c r="D41" s="184" t="s">
        <v>135</v>
      </c>
      <c r="E41" s="185">
        <v>83.03</v>
      </c>
      <c r="F41" s="184">
        <v>179526297.0031174</v>
      </c>
      <c r="G41" s="185">
        <v>82.7</v>
      </c>
      <c r="H41" s="184">
        <v>198681692.91265363</v>
      </c>
      <c r="I41" s="185">
        <v>83.29782406557791</v>
      </c>
      <c r="J41" s="184">
        <v>205772665.2</v>
      </c>
      <c r="K41" s="185">
        <v>83.2100767735551</v>
      </c>
      <c r="L41" s="184">
        <v>226110778.6</v>
      </c>
      <c r="M41" s="185">
        <v>83.2100767735551</v>
      </c>
    </row>
    <row r="42" spans="1:13" ht="12.75" customHeight="1">
      <c r="A42" s="318" t="s">
        <v>111</v>
      </c>
      <c r="B42" s="318"/>
      <c r="C42" s="318"/>
      <c r="D42" s="318"/>
      <c r="E42" s="318"/>
      <c r="F42" s="318"/>
      <c r="G42" s="318"/>
      <c r="H42" s="318"/>
      <c r="I42" s="318"/>
      <c r="J42" s="318"/>
      <c r="K42" s="318"/>
      <c r="L42" s="318"/>
      <c r="M42" s="318"/>
    </row>
    <row r="43" spans="1:13" ht="12.75">
      <c r="A43" s="299" t="s">
        <v>25</v>
      </c>
      <c r="B43" s="299"/>
      <c r="C43" s="299"/>
      <c r="D43" s="299"/>
      <c r="E43" s="299"/>
      <c r="F43" s="299"/>
      <c r="G43" s="299"/>
      <c r="H43" s="299"/>
      <c r="I43" s="299"/>
      <c r="J43" s="299"/>
      <c r="K43" s="299"/>
      <c r="L43" s="299"/>
      <c r="M43" s="299"/>
    </row>
  </sheetData>
  <sheetProtection/>
  <mergeCells count="17">
    <mergeCell ref="M5:M6"/>
    <mergeCell ref="A26:A27"/>
    <mergeCell ref="A4:A6"/>
    <mergeCell ref="H5:H6"/>
    <mergeCell ref="B5:B6"/>
    <mergeCell ref="F5:F6"/>
    <mergeCell ref="D5:D6"/>
    <mergeCell ref="A3:M3"/>
    <mergeCell ref="A42:M42"/>
    <mergeCell ref="A43:M43"/>
    <mergeCell ref="N5:N6"/>
    <mergeCell ref="O5:O6"/>
    <mergeCell ref="A2:M2"/>
    <mergeCell ref="J5:J6"/>
    <mergeCell ref="K5:K6"/>
    <mergeCell ref="I5:I6"/>
    <mergeCell ref="L5:L6"/>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9" r:id="rId1"/>
</worksheet>
</file>

<file path=xl/worksheets/sheet18.xml><?xml version="1.0" encoding="utf-8"?>
<worksheet xmlns="http://schemas.openxmlformats.org/spreadsheetml/2006/main" xmlns:r="http://schemas.openxmlformats.org/officeDocument/2006/relationships">
  <sheetPr>
    <pageSetUpPr fitToPage="1"/>
  </sheetPr>
  <dimension ref="B1:O10"/>
  <sheetViews>
    <sheetView showGridLines="0" showZeros="0" zoomScaleSheetLayoutView="49" zoomScalePageLayoutView="0" workbookViewId="0" topLeftCell="A1">
      <selection activeCell="O6" sqref="O6"/>
    </sheetView>
  </sheetViews>
  <sheetFormatPr defaultColWidth="11.5546875" defaultRowHeight="15.75"/>
  <cols>
    <col min="1" max="1" width="1.5625" style="21" customWidth="1"/>
    <col min="2" max="2" width="14.5546875" style="21" customWidth="1"/>
    <col min="3" max="15" width="6.6640625" style="21" customWidth="1"/>
    <col min="16" max="16384" width="11.5546875" style="21" customWidth="1"/>
  </cols>
  <sheetData>
    <row r="1" spans="2:15" ht="12.75">
      <c r="B1" s="127" t="s">
        <v>217</v>
      </c>
      <c r="C1" s="134"/>
      <c r="D1" s="134"/>
      <c r="E1" s="134"/>
      <c r="F1" s="134"/>
      <c r="G1" s="134"/>
      <c r="H1" s="134"/>
      <c r="I1" s="134"/>
      <c r="J1" s="134"/>
      <c r="K1" s="134"/>
      <c r="L1" s="134"/>
      <c r="M1" s="134"/>
      <c r="N1" s="134"/>
      <c r="O1" s="134"/>
    </row>
    <row r="2" spans="2:15" ht="12.75" customHeight="1">
      <c r="B2" s="294" t="s">
        <v>106</v>
      </c>
      <c r="C2" s="294"/>
      <c r="D2" s="294"/>
      <c r="E2" s="294"/>
      <c r="F2" s="294"/>
      <c r="G2" s="294"/>
      <c r="H2" s="294"/>
      <c r="I2" s="294"/>
      <c r="J2" s="294"/>
      <c r="K2" s="294"/>
      <c r="L2" s="294"/>
      <c r="M2" s="294"/>
      <c r="N2" s="294"/>
      <c r="O2" s="294"/>
    </row>
    <row r="3" spans="2:15" ht="20.25" customHeight="1" thickBot="1">
      <c r="B3" s="248" t="s">
        <v>240</v>
      </c>
      <c r="C3" s="248"/>
      <c r="D3" s="248"/>
      <c r="E3" s="248"/>
      <c r="F3" s="248"/>
      <c r="G3" s="248"/>
      <c r="H3" s="248"/>
      <c r="I3" s="248"/>
      <c r="J3" s="248"/>
      <c r="K3" s="248"/>
      <c r="L3" s="248"/>
      <c r="M3" s="248"/>
      <c r="N3" s="248"/>
      <c r="O3" s="248"/>
    </row>
    <row r="4" spans="2:15" ht="18.75" customHeight="1">
      <c r="B4" s="142" t="s">
        <v>143</v>
      </c>
      <c r="C4" s="143">
        <v>2000</v>
      </c>
      <c r="D4" s="143">
        <v>2001</v>
      </c>
      <c r="E4" s="143">
        <v>2002</v>
      </c>
      <c r="F4" s="143">
        <v>2003</v>
      </c>
      <c r="G4" s="143">
        <v>2004</v>
      </c>
      <c r="H4" s="143">
        <v>2005</v>
      </c>
      <c r="I4" s="143">
        <v>2006</v>
      </c>
      <c r="J4" s="143">
        <v>2007</v>
      </c>
      <c r="K4" s="143">
        <v>2008</v>
      </c>
      <c r="L4" s="143">
        <v>2009</v>
      </c>
      <c r="M4" s="143">
        <v>2010</v>
      </c>
      <c r="N4" s="193">
        <v>2011</v>
      </c>
      <c r="O4" s="143">
        <v>2012</v>
      </c>
    </row>
    <row r="5" spans="2:15" ht="12.75" customHeight="1">
      <c r="B5" s="29"/>
      <c r="C5" s="29"/>
      <c r="D5" s="29"/>
      <c r="E5" s="29"/>
      <c r="F5" s="29"/>
      <c r="G5" s="29"/>
      <c r="H5" s="29"/>
      <c r="I5" s="29"/>
      <c r="J5" s="29"/>
      <c r="K5" s="29"/>
      <c r="L5" s="29"/>
      <c r="M5" s="29"/>
      <c r="N5" s="29"/>
      <c r="O5" s="29"/>
    </row>
    <row r="6" spans="2:15" ht="12.75" customHeight="1">
      <c r="B6" s="62" t="s">
        <v>196</v>
      </c>
      <c r="C6" s="246">
        <v>60073</v>
      </c>
      <c r="D6" s="246">
        <v>64191</v>
      </c>
      <c r="E6" s="246">
        <v>58505</v>
      </c>
      <c r="F6" s="246">
        <v>64454</v>
      </c>
      <c r="G6" s="246">
        <v>61793</v>
      </c>
      <c r="H6" s="246">
        <v>61188</v>
      </c>
      <c r="I6" s="246">
        <v>61445</v>
      </c>
      <c r="J6" s="246">
        <v>62686</v>
      </c>
      <c r="K6" s="246">
        <v>62544</v>
      </c>
      <c r="L6" s="246">
        <v>72241</v>
      </c>
      <c r="M6" s="246">
        <v>77152</v>
      </c>
      <c r="N6" s="246">
        <v>84024</v>
      </c>
      <c r="O6" s="246">
        <v>88100</v>
      </c>
    </row>
    <row r="7" spans="2:15" ht="12.75" customHeight="1">
      <c r="B7" s="29"/>
      <c r="C7" s="105"/>
      <c r="D7" s="105"/>
      <c r="E7" s="105"/>
      <c r="F7" s="105"/>
      <c r="G7" s="105"/>
      <c r="H7" s="105"/>
      <c r="I7" s="105"/>
      <c r="J7" s="105"/>
      <c r="K7" s="105"/>
      <c r="L7" s="105"/>
      <c r="M7" s="105"/>
      <c r="N7" s="105"/>
      <c r="O7" s="105"/>
    </row>
    <row r="8" spans="2:15" ht="12.75" customHeight="1" thickBot="1">
      <c r="B8" s="180"/>
      <c r="C8" s="180"/>
      <c r="D8" s="180"/>
      <c r="E8" s="180"/>
      <c r="F8" s="180"/>
      <c r="G8" s="180"/>
      <c r="H8" s="180"/>
      <c r="I8" s="180"/>
      <c r="J8" s="180"/>
      <c r="K8" s="180"/>
      <c r="L8" s="180"/>
      <c r="M8" s="180"/>
      <c r="N8" s="180"/>
      <c r="O8" s="180"/>
    </row>
    <row r="9" spans="2:15" ht="18" customHeight="1">
      <c r="B9" s="299" t="s">
        <v>25</v>
      </c>
      <c r="C9" s="299"/>
      <c r="D9" s="299"/>
      <c r="E9" s="299"/>
      <c r="F9" s="299"/>
      <c r="G9" s="299"/>
      <c r="H9" s="299"/>
      <c r="I9" s="299"/>
      <c r="J9" s="299"/>
      <c r="K9" s="299"/>
      <c r="L9" s="299"/>
      <c r="M9" s="299"/>
      <c r="N9" s="62"/>
      <c r="O9" s="62"/>
    </row>
    <row r="10" spans="2:9" ht="12.75">
      <c r="B10" s="29"/>
      <c r="C10" s="29"/>
      <c r="D10" s="29"/>
      <c r="E10" s="29"/>
      <c r="F10" s="29"/>
      <c r="G10" s="29"/>
      <c r="H10" s="29"/>
      <c r="I10" s="29"/>
    </row>
  </sheetData>
  <sheetProtection/>
  <mergeCells count="3">
    <mergeCell ref="B9:M9"/>
    <mergeCell ref="B2:O2"/>
    <mergeCell ref="B3:O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B1:P29"/>
  <sheetViews>
    <sheetView showGridLines="0" zoomScale="90" zoomScaleNormal="90" zoomScaleSheetLayoutView="49" zoomScalePageLayoutView="0" workbookViewId="0" topLeftCell="A1">
      <selection activeCell="A1" sqref="A1"/>
    </sheetView>
  </sheetViews>
  <sheetFormatPr defaultColWidth="9.77734375" defaultRowHeight="15.75"/>
  <cols>
    <col min="1" max="1" width="0.9921875" style="21" customWidth="1"/>
    <col min="2" max="2" width="20.5546875" style="21" customWidth="1"/>
    <col min="3" max="3" width="10.4453125" style="21" customWidth="1"/>
    <col min="4" max="5" width="10.10546875" style="21" customWidth="1"/>
    <col min="6" max="6" width="11.3359375" style="21" customWidth="1"/>
    <col min="7" max="7" width="10.10546875" style="21" customWidth="1"/>
    <col min="8" max="8" width="9.99609375" style="21" customWidth="1"/>
    <col min="9" max="9" width="10.4453125" style="21" customWidth="1"/>
    <col min="10" max="10" width="10.88671875" style="21" customWidth="1"/>
    <col min="11" max="11" width="10.4453125" style="21" customWidth="1"/>
    <col min="12" max="12" width="10.10546875" style="21" customWidth="1"/>
    <col min="13" max="13" width="10.99609375" style="21" customWidth="1"/>
    <col min="14" max="15" width="10.88671875" style="21" customWidth="1"/>
    <col min="16" max="16" width="10.4453125" style="21" bestFit="1" customWidth="1"/>
    <col min="17" max="16384" width="9.77734375" style="21" customWidth="1"/>
  </cols>
  <sheetData>
    <row r="1" spans="2:15" ht="12.75">
      <c r="B1" s="127" t="s">
        <v>217</v>
      </c>
      <c r="C1" s="134"/>
      <c r="D1" s="134"/>
      <c r="E1" s="134"/>
      <c r="F1" s="134"/>
      <c r="G1" s="134"/>
      <c r="H1" s="134"/>
      <c r="I1" s="134"/>
      <c r="J1" s="134"/>
      <c r="K1" s="134"/>
      <c r="L1" s="134"/>
      <c r="M1" s="134"/>
      <c r="N1" s="134"/>
      <c r="O1" s="134"/>
    </row>
    <row r="2" spans="2:15" ht="12.75" customHeight="1">
      <c r="B2" s="294" t="s">
        <v>107</v>
      </c>
      <c r="C2" s="294"/>
      <c r="D2" s="294"/>
      <c r="E2" s="294"/>
      <c r="F2" s="294"/>
      <c r="G2" s="294"/>
      <c r="H2" s="294"/>
      <c r="I2" s="294"/>
      <c r="J2" s="294"/>
      <c r="K2" s="294"/>
      <c r="L2" s="294"/>
      <c r="M2" s="294"/>
      <c r="N2" s="294"/>
      <c r="O2" s="294"/>
    </row>
    <row r="3" spans="2:15" ht="24" customHeight="1" thickBot="1">
      <c r="B3" s="328" t="s">
        <v>241</v>
      </c>
      <c r="C3" s="328"/>
      <c r="D3" s="328"/>
      <c r="E3" s="328"/>
      <c r="F3" s="328"/>
      <c r="G3" s="328"/>
      <c r="H3" s="328"/>
      <c r="I3" s="328"/>
      <c r="J3" s="328"/>
      <c r="K3" s="328"/>
      <c r="L3" s="328"/>
      <c r="M3" s="328"/>
      <c r="N3" s="328"/>
      <c r="O3" s="328"/>
    </row>
    <row r="4" spans="2:15" ht="15" customHeight="1">
      <c r="B4" s="255" t="s">
        <v>143</v>
      </c>
      <c r="C4" s="310">
        <v>2000</v>
      </c>
      <c r="D4" s="310">
        <v>2001</v>
      </c>
      <c r="E4" s="310">
        <v>2002</v>
      </c>
      <c r="F4" s="310">
        <v>2003</v>
      </c>
      <c r="G4" s="310" t="s">
        <v>210</v>
      </c>
      <c r="H4" s="310" t="s">
        <v>211</v>
      </c>
      <c r="I4" s="310" t="s">
        <v>212</v>
      </c>
      <c r="J4" s="310">
        <v>2007</v>
      </c>
      <c r="K4" s="310" t="s">
        <v>213</v>
      </c>
      <c r="L4" s="310" t="s">
        <v>214</v>
      </c>
      <c r="M4" s="310" t="s">
        <v>215</v>
      </c>
      <c r="N4" s="310" t="s">
        <v>216</v>
      </c>
      <c r="O4" s="310" t="s">
        <v>245</v>
      </c>
    </row>
    <row r="5" spans="2:15" ht="15" customHeight="1">
      <c r="B5" s="256"/>
      <c r="C5" s="311"/>
      <c r="D5" s="311"/>
      <c r="E5" s="311"/>
      <c r="F5" s="311"/>
      <c r="G5" s="311"/>
      <c r="H5" s="311"/>
      <c r="I5" s="311"/>
      <c r="J5" s="311"/>
      <c r="K5" s="311"/>
      <c r="L5" s="311"/>
      <c r="M5" s="311"/>
      <c r="N5" s="311"/>
      <c r="O5" s="311"/>
    </row>
    <row r="6" spans="2:15" ht="18.75" customHeight="1">
      <c r="B6" s="62" t="s">
        <v>197</v>
      </c>
      <c r="C6" s="29"/>
      <c r="D6" s="29"/>
      <c r="E6" s="29"/>
      <c r="F6" s="29"/>
      <c r="G6" s="29"/>
      <c r="H6" s="29"/>
      <c r="I6" s="29"/>
      <c r="J6" s="29"/>
      <c r="K6" s="29"/>
      <c r="L6" s="29"/>
      <c r="M6" s="29"/>
      <c r="N6" s="29"/>
      <c r="O6" s="29"/>
    </row>
    <row r="7" spans="2:15" ht="15" customHeight="1">
      <c r="B7" s="62" t="s">
        <v>108</v>
      </c>
      <c r="C7" s="35">
        <v>11012</v>
      </c>
      <c r="D7" s="35">
        <v>11318</v>
      </c>
      <c r="E7" s="35">
        <v>9981</v>
      </c>
      <c r="F7" s="106">
        <v>8691</v>
      </c>
      <c r="G7" s="106">
        <v>8179</v>
      </c>
      <c r="H7" s="106">
        <v>8693</v>
      </c>
      <c r="I7" s="106">
        <v>8113</v>
      </c>
      <c r="J7" s="106">
        <v>10275</v>
      </c>
      <c r="K7" s="106">
        <v>10748</v>
      </c>
      <c r="L7" s="106">
        <v>11740</v>
      </c>
      <c r="M7" s="106">
        <v>13117</v>
      </c>
      <c r="N7" s="106">
        <v>15832</v>
      </c>
      <c r="O7" s="106">
        <v>14714</v>
      </c>
    </row>
    <row r="8" spans="2:15" ht="15" customHeight="1">
      <c r="B8" s="29"/>
      <c r="C8" s="35"/>
      <c r="D8" s="35"/>
      <c r="E8" s="35"/>
      <c r="F8" s="35"/>
      <c r="G8" s="35"/>
      <c r="H8" s="35"/>
      <c r="I8" s="35"/>
      <c r="J8" s="35"/>
      <c r="K8" s="35"/>
      <c r="L8" s="29"/>
      <c r="M8" s="29"/>
      <c r="N8" s="35"/>
      <c r="O8" s="35"/>
    </row>
    <row r="9" spans="2:16" ht="15" customHeight="1">
      <c r="B9" s="62" t="s">
        <v>105</v>
      </c>
      <c r="C9" s="35">
        <v>164989421</v>
      </c>
      <c r="D9" s="35">
        <v>200272611</v>
      </c>
      <c r="E9" s="35">
        <v>199562600</v>
      </c>
      <c r="F9" s="35">
        <v>179412092.54</v>
      </c>
      <c r="G9" s="35">
        <v>477994000</v>
      </c>
      <c r="H9" s="35">
        <v>431834965</v>
      </c>
      <c r="I9" s="35">
        <v>422623857.722</v>
      </c>
      <c r="J9" s="35">
        <v>566218322.6700001</v>
      </c>
      <c r="K9" s="35">
        <v>601832353.211</v>
      </c>
      <c r="L9" s="35">
        <v>762828706.508</v>
      </c>
      <c r="M9" s="35">
        <v>921736614.0220001</v>
      </c>
      <c r="N9" s="35">
        <v>1142800361.6525</v>
      </c>
      <c r="O9" s="35">
        <v>1223546920.9380002</v>
      </c>
      <c r="P9" s="107"/>
    </row>
    <row r="10" spans="2:15" ht="15" customHeight="1">
      <c r="B10" s="29"/>
      <c r="C10" s="35"/>
      <c r="D10" s="35"/>
      <c r="E10" s="35"/>
      <c r="F10" s="35"/>
      <c r="G10" s="35"/>
      <c r="H10" s="35"/>
      <c r="I10" s="35"/>
      <c r="J10" s="35"/>
      <c r="K10" s="35"/>
      <c r="L10" s="107"/>
      <c r="M10" s="35"/>
      <c r="N10" s="35"/>
      <c r="O10" s="35"/>
    </row>
    <row r="11" spans="2:15" ht="15" customHeight="1">
      <c r="B11" s="62" t="s">
        <v>109</v>
      </c>
      <c r="C11" s="35">
        <v>14982.693516164185</v>
      </c>
      <c r="D11" s="35">
        <v>17695.053101254638</v>
      </c>
      <c r="E11" s="35">
        <v>19994.249073239156</v>
      </c>
      <c r="F11" s="35">
        <v>20643.434879760673</v>
      </c>
      <c r="G11" s="35">
        <v>58441.61877980193</v>
      </c>
      <c r="H11" s="35">
        <v>54704.72802386963</v>
      </c>
      <c r="I11" s="35">
        <v>52092.18017034389</v>
      </c>
      <c r="J11" s="35">
        <v>55106.40609927008</v>
      </c>
      <c r="K11" s="35">
        <v>55994.822591272794</v>
      </c>
      <c r="L11" s="35">
        <v>64976.891525383304</v>
      </c>
      <c r="M11" s="35">
        <v>70270.383016086</v>
      </c>
      <c r="N11" s="35">
        <v>72182.94351013769</v>
      </c>
      <c r="O11" s="35">
        <v>83155.28890430884</v>
      </c>
    </row>
    <row r="12" spans="2:15" ht="9" customHeight="1">
      <c r="B12" s="29"/>
      <c r="C12" s="29"/>
      <c r="D12" s="29"/>
      <c r="E12" s="29"/>
      <c r="F12" s="29"/>
      <c r="G12" s="29"/>
      <c r="H12" s="29"/>
      <c r="I12" s="29"/>
      <c r="J12" s="29"/>
      <c r="K12" s="29"/>
      <c r="L12" s="29"/>
      <c r="M12" s="29"/>
      <c r="N12" s="29"/>
      <c r="O12" s="29"/>
    </row>
    <row r="13" spans="2:15" ht="15" customHeight="1">
      <c r="B13" s="62" t="s">
        <v>198</v>
      </c>
      <c r="C13" s="29"/>
      <c r="D13" s="29"/>
      <c r="E13" s="29"/>
      <c r="F13" s="29"/>
      <c r="G13" s="29"/>
      <c r="H13" s="29"/>
      <c r="I13" s="29"/>
      <c r="J13" s="29"/>
      <c r="K13" s="29"/>
      <c r="L13" s="29"/>
      <c r="M13" s="29"/>
      <c r="N13" s="29"/>
      <c r="O13" s="29"/>
    </row>
    <row r="14" spans="2:15" ht="15" customHeight="1">
      <c r="B14" s="62" t="s">
        <v>197</v>
      </c>
      <c r="C14" s="29"/>
      <c r="D14" s="29"/>
      <c r="E14" s="29"/>
      <c r="F14" s="29"/>
      <c r="G14" s="29"/>
      <c r="H14" s="29"/>
      <c r="I14" s="29"/>
      <c r="J14" s="29"/>
      <c r="K14" s="29"/>
      <c r="L14" s="29"/>
      <c r="M14" s="29"/>
      <c r="N14" s="29"/>
      <c r="O14" s="29"/>
    </row>
    <row r="15" spans="2:15" ht="9.75" customHeight="1">
      <c r="B15" s="29"/>
      <c r="C15" s="29"/>
      <c r="D15" s="29"/>
      <c r="E15" s="29"/>
      <c r="F15" s="29"/>
      <c r="G15" s="29"/>
      <c r="H15" s="29"/>
      <c r="I15" s="29"/>
      <c r="J15" s="29"/>
      <c r="K15" s="29"/>
      <c r="L15" s="29"/>
      <c r="M15" s="29"/>
      <c r="N15" s="29"/>
      <c r="O15" s="29"/>
    </row>
    <row r="16" spans="2:15" ht="15" customHeight="1">
      <c r="B16" s="104" t="s">
        <v>207</v>
      </c>
      <c r="C16" s="108">
        <v>-89</v>
      </c>
      <c r="D16" s="109">
        <v>306</v>
      </c>
      <c r="E16" s="108">
        <v>-1337</v>
      </c>
      <c r="F16" s="108">
        <v>-1290</v>
      </c>
      <c r="G16" s="108">
        <v>-512</v>
      </c>
      <c r="H16" s="108">
        <v>535</v>
      </c>
      <c r="I16" s="108">
        <v>-580</v>
      </c>
      <c r="J16" s="108">
        <v>2162</v>
      </c>
      <c r="K16" s="108">
        <v>2635</v>
      </c>
      <c r="L16" s="108">
        <v>1465</v>
      </c>
      <c r="M16" s="108">
        <v>1377</v>
      </c>
      <c r="N16" s="108">
        <v>2715</v>
      </c>
      <c r="O16" s="108">
        <v>-1118</v>
      </c>
    </row>
    <row r="17" spans="2:15" ht="15" customHeight="1">
      <c r="B17" s="104" t="s">
        <v>110</v>
      </c>
      <c r="C17" s="110">
        <v>-0.8017295739122602</v>
      </c>
      <c r="D17" s="110">
        <v>2.7787867780602977</v>
      </c>
      <c r="E17" s="110">
        <v>-11.813041173352183</v>
      </c>
      <c r="F17" s="110">
        <v>-12.924556657649532</v>
      </c>
      <c r="G17" s="110">
        <v>-5.891151766194914</v>
      </c>
      <c r="H17" s="110">
        <v>6.541141948893507</v>
      </c>
      <c r="I17" s="110">
        <v>-6.672034970666053</v>
      </c>
      <c r="J17" s="110">
        <v>26.648588684826823</v>
      </c>
      <c r="K17" s="110">
        <v>32.478737828177</v>
      </c>
      <c r="L17" s="110">
        <v>14.257907542579076</v>
      </c>
      <c r="M17" s="110">
        <v>11.729131175468478</v>
      </c>
      <c r="N17" s="110">
        <v>20.69833041091713</v>
      </c>
      <c r="O17" s="110">
        <v>-7.061647296614451</v>
      </c>
    </row>
    <row r="18" spans="2:15" ht="9" customHeight="1">
      <c r="B18" s="29"/>
      <c r="C18" s="29"/>
      <c r="D18" s="29"/>
      <c r="E18" s="29"/>
      <c r="F18" s="29"/>
      <c r="G18" s="29"/>
      <c r="H18" s="29"/>
      <c r="I18" s="29"/>
      <c r="J18" s="29"/>
      <c r="K18" s="29"/>
      <c r="L18" s="29"/>
      <c r="M18" s="29"/>
      <c r="N18" s="29"/>
      <c r="O18" s="29"/>
    </row>
    <row r="19" spans="2:15" ht="15" customHeight="1">
      <c r="B19" s="62" t="s">
        <v>199</v>
      </c>
      <c r="C19" s="29"/>
      <c r="D19" s="29"/>
      <c r="E19" s="29"/>
      <c r="F19" s="29"/>
      <c r="G19" s="29"/>
      <c r="H19" s="29"/>
      <c r="I19" s="29"/>
      <c r="J19" s="29"/>
      <c r="K19" s="29"/>
      <c r="L19" s="29"/>
      <c r="M19" s="29"/>
      <c r="N19" s="29"/>
      <c r="O19" s="29"/>
    </row>
    <row r="20" spans="2:15" ht="15" customHeight="1">
      <c r="B20" s="62" t="s">
        <v>200</v>
      </c>
      <c r="C20" s="29"/>
      <c r="D20" s="29"/>
      <c r="E20" s="29"/>
      <c r="F20" s="29"/>
      <c r="G20" s="29"/>
      <c r="H20" s="29"/>
      <c r="I20" s="29"/>
      <c r="J20" s="29"/>
      <c r="K20" s="29"/>
      <c r="L20" s="29"/>
      <c r="M20" s="29"/>
      <c r="N20" s="29"/>
      <c r="O20" s="29"/>
    </row>
    <row r="21" spans="2:15" ht="9.75" customHeight="1">
      <c r="B21" s="29"/>
      <c r="C21" s="29"/>
      <c r="D21" s="29"/>
      <c r="E21" s="29"/>
      <c r="F21" s="29"/>
      <c r="G21" s="29"/>
      <c r="H21" s="29"/>
      <c r="I21" s="29"/>
      <c r="J21" s="29"/>
      <c r="K21" s="29"/>
      <c r="L21" s="29"/>
      <c r="M21" s="29"/>
      <c r="N21" s="29"/>
      <c r="O21" s="29"/>
    </row>
    <row r="22" spans="2:15" ht="15" customHeight="1">
      <c r="B22" s="104" t="s">
        <v>207</v>
      </c>
      <c r="C22" s="33">
        <v>2331.1300489089845</v>
      </c>
      <c r="D22" s="33">
        <v>2712.359585090453</v>
      </c>
      <c r="E22" s="33">
        <v>2299.195971984518</v>
      </c>
      <c r="F22" s="33">
        <v>649.1858065215165</v>
      </c>
      <c r="G22" s="33">
        <v>37798.18390004126</v>
      </c>
      <c r="H22" s="33">
        <v>-3736.890755932298</v>
      </c>
      <c r="I22" s="33">
        <v>-2612.5478535257425</v>
      </c>
      <c r="J22" s="33">
        <v>3014.225928926193</v>
      </c>
      <c r="K22" s="33">
        <v>3902.6424209289034</v>
      </c>
      <c r="L22" s="33">
        <v>9870.48542611322</v>
      </c>
      <c r="M22" s="33">
        <v>5293.4914907026905</v>
      </c>
      <c r="N22" s="33">
        <v>1912.5604940516932</v>
      </c>
      <c r="O22" s="33">
        <v>10972.345394171149</v>
      </c>
    </row>
    <row r="23" spans="2:15" ht="15" customHeight="1" thickBot="1">
      <c r="B23" s="186" t="s">
        <v>110</v>
      </c>
      <c r="C23" s="187">
        <v>18.425628223281805</v>
      </c>
      <c r="D23" s="187">
        <v>18.103284180272425</v>
      </c>
      <c r="E23" s="187">
        <v>12.993439233146454</v>
      </c>
      <c r="F23" s="187">
        <v>3.2468626560744624</v>
      </c>
      <c r="G23" s="187">
        <v>183.1002646613792</v>
      </c>
      <c r="H23" s="187">
        <v>-6.394228691734679</v>
      </c>
      <c r="I23" s="187">
        <v>-4.775725879462913</v>
      </c>
      <c r="J23" s="187">
        <v>5.786330921588483</v>
      </c>
      <c r="K23" s="187">
        <v>7.4918008963477405</v>
      </c>
      <c r="L23" s="187">
        <v>17.91168418483375</v>
      </c>
      <c r="M23" s="187">
        <v>8.146729347055292</v>
      </c>
      <c r="N23" s="187">
        <v>2.721716336189427</v>
      </c>
      <c r="O23" s="187">
        <v>15.200745301596278</v>
      </c>
    </row>
    <row r="24" spans="2:15" ht="12.75" customHeight="1">
      <c r="B24" s="327" t="s">
        <v>111</v>
      </c>
      <c r="C24" s="327"/>
      <c r="D24" s="327"/>
      <c r="E24" s="327"/>
      <c r="F24" s="327"/>
      <c r="G24" s="327"/>
      <c r="H24" s="327"/>
      <c r="I24" s="327"/>
      <c r="J24" s="327"/>
      <c r="K24" s="327"/>
      <c r="L24" s="327"/>
      <c r="M24" s="327"/>
      <c r="N24" s="29"/>
      <c r="O24" s="29"/>
    </row>
    <row r="25" spans="2:15" ht="12.75" customHeight="1">
      <c r="B25" s="329" t="s">
        <v>206</v>
      </c>
      <c r="C25" s="327"/>
      <c r="D25" s="327"/>
      <c r="E25" s="327"/>
      <c r="F25" s="327"/>
      <c r="G25" s="327"/>
      <c r="H25" s="327"/>
      <c r="I25" s="327"/>
      <c r="J25" s="327"/>
      <c r="K25" s="327"/>
      <c r="L25" s="327"/>
      <c r="M25" s="327"/>
      <c r="N25" s="29"/>
      <c r="O25" s="29"/>
    </row>
    <row r="26" spans="2:15" ht="12.75" customHeight="1">
      <c r="B26" s="299" t="s">
        <v>202</v>
      </c>
      <c r="C26" s="299"/>
      <c r="D26" s="299"/>
      <c r="E26" s="299"/>
      <c r="F26" s="299"/>
      <c r="G26" s="299"/>
      <c r="H26" s="299"/>
      <c r="I26" s="299"/>
      <c r="J26" s="299"/>
      <c r="K26" s="299"/>
      <c r="L26" s="299"/>
      <c r="M26" s="299"/>
      <c r="N26" s="62"/>
      <c r="O26" s="62"/>
    </row>
    <row r="27" spans="10:15" ht="12.75">
      <c r="J27" s="35"/>
      <c r="K27" s="35"/>
      <c r="L27" s="35"/>
      <c r="M27" s="35"/>
      <c r="N27" s="35"/>
      <c r="O27" s="35"/>
    </row>
    <row r="28" spans="10:15" ht="12.75">
      <c r="J28" s="35"/>
      <c r="K28" s="35"/>
      <c r="L28" s="35"/>
      <c r="M28" s="35"/>
      <c r="N28" s="35"/>
      <c r="O28" s="35"/>
    </row>
    <row r="29" ht="12.75">
      <c r="L29" s="35"/>
    </row>
  </sheetData>
  <sheetProtection/>
  <mergeCells count="19">
    <mergeCell ref="B25:M25"/>
    <mergeCell ref="B26:M26"/>
    <mergeCell ref="B4:B5"/>
    <mergeCell ref="C4:C5"/>
    <mergeCell ref="D4:D5"/>
    <mergeCell ref="E4:E5"/>
    <mergeCell ref="M4:M5"/>
    <mergeCell ref="K4:K5"/>
    <mergeCell ref="L4:L5"/>
    <mergeCell ref="O4:O5"/>
    <mergeCell ref="B2:O2"/>
    <mergeCell ref="B24:M24"/>
    <mergeCell ref="F4:F5"/>
    <mergeCell ref="G4:G5"/>
    <mergeCell ref="H4:H5"/>
    <mergeCell ref="I4:I5"/>
    <mergeCell ref="J4:J5"/>
    <mergeCell ref="B3:O3"/>
    <mergeCell ref="N4:N5"/>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11.5546875" defaultRowHeight="15.75"/>
  <cols>
    <col min="1" max="1" width="9.5546875" style="1" customWidth="1"/>
    <col min="2" max="16384" width="11.5546875" style="1" customWidth="1"/>
  </cols>
  <sheetData>
    <row r="1" ht="14.25">
      <c r="A1" s="127" t="s">
        <v>217</v>
      </c>
    </row>
  </sheetData>
  <sheetProtection/>
  <hyperlinks>
    <hyperlink ref="A1" location="Índice!A1" display="Regresar"/>
  </hyperlinks>
  <printOptions horizontalCentered="1"/>
  <pageMargins left="0.2755905511811024" right="0.2755905511811024" top="0.3937007874015748" bottom="0"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O116"/>
  <sheetViews>
    <sheetView showGridLines="0" zoomScale="80" zoomScaleNormal="80" zoomScaleSheetLayoutView="49" zoomScalePageLayoutView="0" workbookViewId="0" topLeftCell="A1">
      <selection activeCell="N9" sqref="N9"/>
    </sheetView>
  </sheetViews>
  <sheetFormatPr defaultColWidth="11.5546875" defaultRowHeight="15.75"/>
  <cols>
    <col min="1" max="1" width="32.6640625" style="20" customWidth="1"/>
    <col min="2" max="14" width="11.77734375" style="20" customWidth="1"/>
    <col min="15" max="15" width="2.77734375" style="20" customWidth="1"/>
    <col min="16" max="16" width="15.77734375" style="20" customWidth="1"/>
    <col min="17" max="17" width="2.77734375" style="20" customWidth="1"/>
    <col min="18" max="18" width="15.77734375" style="20" customWidth="1"/>
    <col min="19" max="19" width="2.77734375" style="20" customWidth="1"/>
    <col min="20" max="20" width="15.77734375" style="20" customWidth="1"/>
    <col min="21" max="21" width="2.77734375" style="20" customWidth="1"/>
    <col min="22" max="22" width="15.77734375" style="20" customWidth="1"/>
    <col min="23" max="23" width="2.77734375" style="20" customWidth="1"/>
    <col min="24" max="24" width="15.77734375" style="20" customWidth="1"/>
    <col min="25" max="25" width="2.77734375" style="20" customWidth="1"/>
    <col min="26" max="26" width="15.77734375" style="20" customWidth="1"/>
    <col min="27" max="27" width="2.77734375" style="20" customWidth="1"/>
    <col min="28" max="28" width="15.77734375" style="20" customWidth="1"/>
    <col min="29" max="29" width="2.77734375" style="20" customWidth="1"/>
    <col min="30" max="207" width="9.77734375" style="20" customWidth="1"/>
    <col min="208" max="16384" width="11.5546875" style="20" customWidth="1"/>
  </cols>
  <sheetData>
    <row r="1" spans="1:6" ht="15">
      <c r="A1" s="127" t="s">
        <v>217</v>
      </c>
      <c r="B1" s="8"/>
      <c r="C1" s="8"/>
      <c r="D1" s="8"/>
      <c r="E1" s="8"/>
      <c r="F1" s="8"/>
    </row>
    <row r="2" spans="1:14" ht="12.75" customHeight="1">
      <c r="A2" s="251" t="s">
        <v>0</v>
      </c>
      <c r="B2" s="251"/>
      <c r="C2" s="251"/>
      <c r="D2" s="251"/>
      <c r="E2" s="251"/>
      <c r="F2" s="251"/>
      <c r="G2" s="251"/>
      <c r="H2" s="251"/>
      <c r="I2" s="251"/>
      <c r="J2" s="251"/>
      <c r="K2" s="251"/>
      <c r="L2" s="251"/>
      <c r="M2" s="251"/>
      <c r="N2" s="251"/>
    </row>
    <row r="3" spans="1:14" ht="27" customHeight="1" thickBot="1">
      <c r="A3" s="248" t="s">
        <v>250</v>
      </c>
      <c r="B3" s="248"/>
      <c r="C3" s="248"/>
      <c r="D3" s="248"/>
      <c r="E3" s="248"/>
      <c r="F3" s="248"/>
      <c r="G3" s="248"/>
      <c r="H3" s="248"/>
      <c r="I3" s="248"/>
      <c r="J3" s="248"/>
      <c r="K3" s="248"/>
      <c r="L3" s="248"/>
      <c r="M3" s="248"/>
      <c r="N3" s="248"/>
    </row>
    <row r="4" spans="1:14" s="17" customFormat="1" ht="12.75" customHeight="1">
      <c r="A4" s="249" t="s">
        <v>143</v>
      </c>
      <c r="B4" s="249">
        <v>2000</v>
      </c>
      <c r="C4" s="249">
        <v>2001</v>
      </c>
      <c r="D4" s="249">
        <v>2002</v>
      </c>
      <c r="E4" s="249">
        <v>2003</v>
      </c>
      <c r="F4" s="249">
        <v>2004</v>
      </c>
      <c r="G4" s="249">
        <v>2005</v>
      </c>
      <c r="H4" s="249">
        <v>2006</v>
      </c>
      <c r="I4" s="249">
        <v>2007</v>
      </c>
      <c r="J4" s="249">
        <v>2008</v>
      </c>
      <c r="K4" s="249">
        <v>2009</v>
      </c>
      <c r="L4" s="249">
        <v>2010</v>
      </c>
      <c r="M4" s="249">
        <v>2011</v>
      </c>
      <c r="N4" s="249">
        <v>2012</v>
      </c>
    </row>
    <row r="5" spans="1:14" s="17" customFormat="1" ht="12.75" customHeight="1">
      <c r="A5" s="250"/>
      <c r="B5" s="250"/>
      <c r="C5" s="250"/>
      <c r="D5" s="250"/>
      <c r="E5" s="250"/>
      <c r="F5" s="250"/>
      <c r="G5" s="250"/>
      <c r="H5" s="250"/>
      <c r="I5" s="250"/>
      <c r="J5" s="250"/>
      <c r="K5" s="250"/>
      <c r="L5" s="250"/>
      <c r="M5" s="250"/>
      <c r="N5" s="250"/>
    </row>
    <row r="6" spans="1:14" ht="21" customHeight="1">
      <c r="A6" s="18" t="s">
        <v>138</v>
      </c>
      <c r="B6" s="19">
        <v>5189053</v>
      </c>
      <c r="C6" s="19">
        <v>4867280</v>
      </c>
      <c r="D6" s="19">
        <v>4620509</v>
      </c>
      <c r="E6" s="19">
        <v>4423783</v>
      </c>
      <c r="F6" s="19">
        <v>4199315</v>
      </c>
      <c r="G6" s="19">
        <v>4164384</v>
      </c>
      <c r="H6" s="19">
        <v>4497654</v>
      </c>
      <c r="I6" s="19">
        <v>5064242</v>
      </c>
      <c r="J6" s="19">
        <v>5143543</v>
      </c>
      <c r="K6" s="19">
        <v>5258138</v>
      </c>
      <c r="L6" s="19">
        <v>5509000</v>
      </c>
      <c r="M6" s="32">
        <v>5743991</v>
      </c>
      <c r="N6" s="32">
        <v>6018037</v>
      </c>
    </row>
    <row r="7" spans="1:14" ht="13.5" customHeight="1">
      <c r="A7" s="18" t="s">
        <v>1</v>
      </c>
      <c r="B7" s="19">
        <v>1654901</v>
      </c>
      <c r="C7" s="19">
        <v>1513590</v>
      </c>
      <c r="D7" s="19">
        <v>1417002</v>
      </c>
      <c r="E7" s="19">
        <v>1386212</v>
      </c>
      <c r="F7" s="19">
        <v>1266698</v>
      </c>
      <c r="G7" s="19">
        <v>1274602</v>
      </c>
      <c r="H7" s="19">
        <v>1411242</v>
      </c>
      <c r="I7" s="19">
        <v>1639552</v>
      </c>
      <c r="J7" s="19">
        <v>1689569</v>
      </c>
      <c r="K7" s="19">
        <v>1724146</v>
      </c>
      <c r="L7" s="19">
        <v>1749504</v>
      </c>
      <c r="M7" s="32">
        <v>1758454</v>
      </c>
      <c r="N7" s="32">
        <v>1820357</v>
      </c>
    </row>
    <row r="8" spans="1:14" ht="13.5" customHeight="1">
      <c r="A8" s="18" t="s">
        <v>2</v>
      </c>
      <c r="B8" s="19">
        <v>3534152</v>
      </c>
      <c r="C8" s="19">
        <v>3353690</v>
      </c>
      <c r="D8" s="19">
        <v>3203507</v>
      </c>
      <c r="E8" s="19">
        <v>3037571</v>
      </c>
      <c r="F8" s="19">
        <v>2932617</v>
      </c>
      <c r="G8" s="19">
        <v>2889782</v>
      </c>
      <c r="H8" s="19">
        <v>3086412</v>
      </c>
      <c r="I8" s="19">
        <v>3424690</v>
      </c>
      <c r="J8" s="19">
        <v>3453974</v>
      </c>
      <c r="K8" s="19">
        <v>3533992</v>
      </c>
      <c r="L8" s="19">
        <v>3759496</v>
      </c>
      <c r="M8" s="32">
        <v>3985537</v>
      </c>
      <c r="N8" s="32">
        <v>4197680</v>
      </c>
    </row>
    <row r="9" spans="1:14" ht="13.5" customHeight="1">
      <c r="A9" s="21"/>
      <c r="B9" s="19"/>
      <c r="C9" s="19"/>
      <c r="D9" s="19"/>
      <c r="E9" s="19"/>
      <c r="F9" s="19"/>
      <c r="G9" s="22"/>
      <c r="H9" s="22"/>
      <c r="I9" s="22"/>
      <c r="J9" s="22"/>
      <c r="K9" s="22"/>
      <c r="L9" s="22"/>
      <c r="M9" s="33"/>
      <c r="N9" s="33"/>
    </row>
    <row r="10" spans="1:14" ht="13.5" customHeight="1">
      <c r="A10" s="18" t="s">
        <v>3</v>
      </c>
      <c r="B10" s="19">
        <v>53763012</v>
      </c>
      <c r="C10" s="19">
        <v>51690738</v>
      </c>
      <c r="D10" s="19">
        <v>49779141</v>
      </c>
      <c r="E10" s="19">
        <v>47096668</v>
      </c>
      <c r="F10" s="19">
        <v>46723086</v>
      </c>
      <c r="G10" s="19">
        <v>45685824</v>
      </c>
      <c r="H10" s="19">
        <v>48980134</v>
      </c>
      <c r="I10" s="19">
        <v>53806419</v>
      </c>
      <c r="J10" s="19">
        <v>55510468</v>
      </c>
      <c r="K10" s="19">
        <v>56273135</v>
      </c>
      <c r="L10" s="19">
        <v>58397194</v>
      </c>
      <c r="M10" s="32">
        <v>60736129</v>
      </c>
      <c r="N10" s="32">
        <v>62986062</v>
      </c>
    </row>
    <row r="11" spans="1:14" ht="13.5" customHeight="1">
      <c r="A11" s="18" t="s">
        <v>4</v>
      </c>
      <c r="B11" s="23">
        <v>32.48714696528675</v>
      </c>
      <c r="C11" s="23">
        <v>34.15108318633183</v>
      </c>
      <c r="D11" s="23">
        <v>35.131042177738756</v>
      </c>
      <c r="E11" s="23">
        <v>33.9750831763107</v>
      </c>
      <c r="F11" s="23">
        <v>36.88573440551734</v>
      </c>
      <c r="G11" s="23">
        <v>35.84320752674168</v>
      </c>
      <c r="H11" s="23">
        <v>34.70711189151117</v>
      </c>
      <c r="I11" s="23">
        <v>32.81775692384261</v>
      </c>
      <c r="J11" s="23">
        <v>32.85480971774459</v>
      </c>
      <c r="K11" s="23">
        <v>32.63826555291721</v>
      </c>
      <c r="L11" s="23">
        <v>33.379285786142816</v>
      </c>
      <c r="M11" s="116">
        <f>M10/M7</f>
        <v>34.53950401887112</v>
      </c>
      <c r="N11" s="116">
        <v>34.60093926630875</v>
      </c>
    </row>
    <row r="12" spans="1:14" ht="13.5" customHeight="1">
      <c r="A12" s="21"/>
      <c r="B12" s="21"/>
      <c r="C12" s="21"/>
      <c r="D12" s="21"/>
      <c r="E12" s="21"/>
      <c r="F12" s="21"/>
      <c r="G12" s="21"/>
      <c r="H12" s="21"/>
      <c r="I12" s="21"/>
      <c r="J12" s="21"/>
      <c r="K12" s="21"/>
      <c r="L12" s="21"/>
      <c r="M12" s="29"/>
      <c r="N12" s="29"/>
    </row>
    <row r="13" spans="1:14" ht="13.5" customHeight="1">
      <c r="A13" s="18" t="s">
        <v>139</v>
      </c>
      <c r="B13" s="24">
        <v>5103090409.940001</v>
      </c>
      <c r="C13" s="24">
        <v>5610637424</v>
      </c>
      <c r="D13" s="24">
        <v>5814665690.200001</v>
      </c>
      <c r="E13" s="24">
        <v>5902079592</v>
      </c>
      <c r="F13" s="24">
        <v>6243340260.49</v>
      </c>
      <c r="G13" s="24">
        <v>6467424902.4800005</v>
      </c>
      <c r="H13" s="24">
        <v>7029068726</v>
      </c>
      <c r="I13" s="24">
        <v>8075327648.799999</v>
      </c>
      <c r="J13" s="24">
        <v>8892863951.939999</v>
      </c>
      <c r="K13" s="24">
        <v>9376531618</v>
      </c>
      <c r="L13" s="24">
        <v>10085511139.119999</v>
      </c>
      <c r="M13" s="115">
        <v>10905247143</v>
      </c>
      <c r="N13" s="115">
        <v>11747775682.740002</v>
      </c>
    </row>
    <row r="14" spans="1:14" ht="13.5" customHeight="1">
      <c r="A14" s="18" t="s">
        <v>5</v>
      </c>
      <c r="B14" s="21"/>
      <c r="C14" s="21"/>
      <c r="D14" s="21"/>
      <c r="E14" s="21"/>
      <c r="F14" s="21"/>
      <c r="G14" s="21"/>
      <c r="H14" s="21"/>
      <c r="I14" s="21"/>
      <c r="J14" s="21"/>
      <c r="K14" s="21"/>
      <c r="L14" s="21"/>
      <c r="M14" s="29"/>
      <c r="N14" s="29"/>
    </row>
    <row r="15" spans="1:14" ht="13.5" customHeight="1">
      <c r="A15" s="18" t="s">
        <v>6</v>
      </c>
      <c r="B15" s="25">
        <v>94.91823876869103</v>
      </c>
      <c r="C15" s="25">
        <v>108.54241283999467</v>
      </c>
      <c r="D15" s="25">
        <v>116.80928142572812</v>
      </c>
      <c r="E15" s="25">
        <v>125.31841089055388</v>
      </c>
      <c r="F15" s="25">
        <v>133.62431283948152</v>
      </c>
      <c r="G15" s="25">
        <v>141.56305690097656</v>
      </c>
      <c r="H15" s="25">
        <v>143.50856463561328</v>
      </c>
      <c r="I15" s="25">
        <v>150.08112041055918</v>
      </c>
      <c r="J15" s="25">
        <v>160.2015668817636</v>
      </c>
      <c r="K15" s="25">
        <v>166.62536427017972</v>
      </c>
      <c r="L15" s="25">
        <v>172.7054066864925</v>
      </c>
      <c r="M15" s="36">
        <f>M13/M10</f>
        <v>179.55123783078108</v>
      </c>
      <c r="N15" s="36">
        <v>186.5138938633757</v>
      </c>
    </row>
    <row r="16" spans="1:14" ht="13.5" customHeight="1">
      <c r="A16" s="18" t="s">
        <v>7</v>
      </c>
      <c r="B16" s="25">
        <v>3083.622772564643</v>
      </c>
      <c r="C16" s="25">
        <v>3706.8409701438304</v>
      </c>
      <c r="D16" s="25">
        <v>4103.631792518611</v>
      </c>
      <c r="E16" s="25">
        <v>4257.703433529648</v>
      </c>
      <c r="F16" s="25">
        <v>4928.830913516876</v>
      </c>
      <c r="G16" s="25">
        <v>5074.0740266216435</v>
      </c>
      <c r="H16" s="25">
        <v>4980.767810198393</v>
      </c>
      <c r="I16" s="25">
        <v>4925.325728491685</v>
      </c>
      <c r="J16" s="25">
        <v>5263.391996384876</v>
      </c>
      <c r="K16" s="25">
        <v>5438.362886901689</v>
      </c>
      <c r="L16" s="25">
        <v>5764.783126600453</v>
      </c>
      <c r="M16" s="36">
        <f>M13/M7</f>
        <v>6201.610700649548</v>
      </c>
      <c r="N16" s="36">
        <v>6453.55591388942</v>
      </c>
    </row>
    <row r="17" spans="1:14" ht="13.5" customHeight="1">
      <c r="A17" s="131" t="s">
        <v>144</v>
      </c>
      <c r="B17" s="21"/>
      <c r="C17" s="21"/>
      <c r="D17" s="21"/>
      <c r="E17" s="21"/>
      <c r="F17" s="21"/>
      <c r="G17" s="21"/>
      <c r="H17" s="21"/>
      <c r="I17" s="21"/>
      <c r="J17" s="21"/>
      <c r="K17" s="21"/>
      <c r="L17" s="21"/>
      <c r="M17" s="29"/>
      <c r="N17" s="29"/>
    </row>
    <row r="18" spans="1:14" ht="13.5" customHeight="1">
      <c r="A18" s="18" t="s">
        <v>8</v>
      </c>
      <c r="B18" s="19">
        <v>1107599</v>
      </c>
      <c r="C18" s="19">
        <v>1077063</v>
      </c>
      <c r="D18" s="19">
        <v>1006389</v>
      </c>
      <c r="E18" s="19">
        <v>894599</v>
      </c>
      <c r="F18" s="19">
        <v>868933</v>
      </c>
      <c r="G18" s="19">
        <v>949961</v>
      </c>
      <c r="H18" s="19">
        <v>1015421</v>
      </c>
      <c r="I18" s="19">
        <v>1538996</v>
      </c>
      <c r="J18" s="19">
        <v>1623483</v>
      </c>
      <c r="K18" s="19">
        <v>1605011</v>
      </c>
      <c r="L18" s="19">
        <v>1759997</v>
      </c>
      <c r="M18" s="32">
        <v>1869893</v>
      </c>
      <c r="N18" s="32">
        <v>1976408</v>
      </c>
    </row>
    <row r="19" spans="1:14" ht="13.5" customHeight="1">
      <c r="A19" s="18" t="s">
        <v>9</v>
      </c>
      <c r="B19" s="26">
        <v>229336</v>
      </c>
      <c r="C19" s="26">
        <v>227899</v>
      </c>
      <c r="D19" s="26">
        <v>216064</v>
      </c>
      <c r="E19" s="26">
        <v>188800</v>
      </c>
      <c r="F19" s="26">
        <v>181786</v>
      </c>
      <c r="G19" s="26">
        <v>227773</v>
      </c>
      <c r="H19" s="26">
        <v>231121</v>
      </c>
      <c r="I19" s="26">
        <v>408419</v>
      </c>
      <c r="J19" s="26">
        <v>434332</v>
      </c>
      <c r="K19" s="26">
        <v>420707</v>
      </c>
      <c r="L19" s="26">
        <v>451600</v>
      </c>
      <c r="M19" s="28">
        <v>473149</v>
      </c>
      <c r="N19" s="28">
        <v>497977</v>
      </c>
    </row>
    <row r="20" spans="1:14" ht="13.5" customHeight="1">
      <c r="A20" s="18" t="s">
        <v>10</v>
      </c>
      <c r="B20" s="26">
        <v>878263</v>
      </c>
      <c r="C20" s="26">
        <v>849164</v>
      </c>
      <c r="D20" s="26">
        <v>790325</v>
      </c>
      <c r="E20" s="26">
        <v>705799</v>
      </c>
      <c r="F20" s="26">
        <v>687147</v>
      </c>
      <c r="G20" s="26">
        <v>722188</v>
      </c>
      <c r="H20" s="26">
        <v>784300</v>
      </c>
      <c r="I20" s="26">
        <v>1130577</v>
      </c>
      <c r="J20" s="26">
        <v>1189151</v>
      </c>
      <c r="K20" s="26">
        <v>1184304</v>
      </c>
      <c r="L20" s="26">
        <v>1308397</v>
      </c>
      <c r="M20" s="28">
        <v>1396744</v>
      </c>
      <c r="N20" s="28">
        <v>1478431</v>
      </c>
    </row>
    <row r="21" spans="1:14" ht="13.5" customHeight="1">
      <c r="A21" s="21"/>
      <c r="B21" s="22"/>
      <c r="C21" s="22"/>
      <c r="D21" s="22"/>
      <c r="E21" s="22"/>
      <c r="F21" s="22"/>
      <c r="G21" s="22"/>
      <c r="H21" s="22"/>
      <c r="I21" s="22"/>
      <c r="J21" s="22"/>
      <c r="K21" s="22"/>
      <c r="L21" s="22"/>
      <c r="M21" s="33"/>
      <c r="N21" s="33"/>
    </row>
    <row r="22" spans="1:14" ht="13.5" customHeight="1">
      <c r="A22" s="18" t="s">
        <v>11</v>
      </c>
      <c r="B22" s="26">
        <v>9109674</v>
      </c>
      <c r="C22" s="26">
        <v>8571204</v>
      </c>
      <c r="D22" s="26">
        <v>7872416</v>
      </c>
      <c r="E22" s="26">
        <v>6937453</v>
      </c>
      <c r="F22" s="26">
        <v>6860691</v>
      </c>
      <c r="G22" s="26">
        <v>7116677</v>
      </c>
      <c r="H22" s="26">
        <v>7832636</v>
      </c>
      <c r="I22" s="26">
        <v>11166992</v>
      </c>
      <c r="J22" s="26">
        <v>11863816</v>
      </c>
      <c r="K22" s="26">
        <v>11847124</v>
      </c>
      <c r="L22" s="26">
        <v>12892756</v>
      </c>
      <c r="M22" s="28">
        <v>13611003</v>
      </c>
      <c r="N22" s="28">
        <v>14248073</v>
      </c>
    </row>
    <row r="23" spans="1:14" ht="13.5" customHeight="1">
      <c r="A23" s="18" t="s">
        <v>12</v>
      </c>
      <c r="B23" s="27">
        <v>39.721953814490526</v>
      </c>
      <c r="C23" s="27">
        <v>37.60966041974734</v>
      </c>
      <c r="D23" s="27">
        <v>36.43557464454976</v>
      </c>
      <c r="E23" s="27">
        <v>36.74498411016949</v>
      </c>
      <c r="F23" s="27">
        <v>37.74048056506002</v>
      </c>
      <c r="G23" s="27">
        <v>31.244603179481327</v>
      </c>
      <c r="H23" s="27">
        <v>33.88976337070193</v>
      </c>
      <c r="I23" s="27">
        <v>27.341999270357157</v>
      </c>
      <c r="J23" s="27">
        <v>27.315086155291343</v>
      </c>
      <c r="K23" s="27">
        <v>28.160035369033555</v>
      </c>
      <c r="L23" s="25">
        <v>28.549061116031886</v>
      </c>
      <c r="M23" s="36">
        <f>M22/M19</f>
        <v>28.766843002944103</v>
      </c>
      <c r="N23" s="36">
        <v>28.611909786998194</v>
      </c>
    </row>
    <row r="24" spans="1:14" ht="13.5" customHeight="1">
      <c r="A24" s="21"/>
      <c r="B24" s="21"/>
      <c r="C24" s="21"/>
      <c r="D24" s="21"/>
      <c r="E24" s="21"/>
      <c r="F24" s="21"/>
      <c r="G24" s="21"/>
      <c r="H24" s="21"/>
      <c r="I24" s="21"/>
      <c r="J24" s="21"/>
      <c r="K24" s="21"/>
      <c r="L24" s="21"/>
      <c r="M24" s="29"/>
      <c r="N24" s="29"/>
    </row>
    <row r="25" spans="1:14" ht="13.5" customHeight="1">
      <c r="A25" s="18" t="s">
        <v>13</v>
      </c>
      <c r="B25" s="26">
        <v>1180362261.01</v>
      </c>
      <c r="C25" s="26">
        <v>1259470932</v>
      </c>
      <c r="D25" s="26">
        <v>1245754358.26</v>
      </c>
      <c r="E25" s="26">
        <v>1193254310</v>
      </c>
      <c r="F25" s="26">
        <v>1258610762.88</v>
      </c>
      <c r="G25" s="26">
        <v>1325510462.97</v>
      </c>
      <c r="H25" s="26">
        <v>1409695064</v>
      </c>
      <c r="I25" s="26">
        <v>1876066195.9</v>
      </c>
      <c r="J25" s="26">
        <v>2114837598.8</v>
      </c>
      <c r="K25" s="26">
        <v>2213546136</v>
      </c>
      <c r="L25" s="26">
        <v>2491195149.539999</v>
      </c>
      <c r="M25" s="28">
        <v>2742932034</v>
      </c>
      <c r="N25" s="28">
        <v>2979213803.749999</v>
      </c>
    </row>
    <row r="26" spans="1:14" ht="13.5" customHeight="1">
      <c r="A26" s="21"/>
      <c r="B26" s="21"/>
      <c r="C26" s="21"/>
      <c r="D26" s="21"/>
      <c r="E26" s="21"/>
      <c r="F26" s="21"/>
      <c r="G26" s="29"/>
      <c r="H26" s="29"/>
      <c r="I26" s="29"/>
      <c r="J26" s="29"/>
      <c r="K26" s="29"/>
      <c r="L26" s="29"/>
      <c r="M26" s="29"/>
      <c r="N26" s="29"/>
    </row>
    <row r="27" spans="1:14" ht="13.5" customHeight="1">
      <c r="A27" s="18" t="s">
        <v>5</v>
      </c>
      <c r="B27" s="21"/>
      <c r="C27" s="21"/>
      <c r="D27" s="21"/>
      <c r="E27" s="21"/>
      <c r="F27" s="21"/>
      <c r="G27" s="29"/>
      <c r="H27" s="29"/>
      <c r="I27" s="29"/>
      <c r="J27" s="29"/>
      <c r="K27" s="29"/>
      <c r="L27" s="29"/>
      <c r="M27" s="29"/>
      <c r="N27" s="29"/>
    </row>
    <row r="28" spans="1:14" ht="13.5" customHeight="1">
      <c r="A28" s="18" t="s">
        <v>14</v>
      </c>
      <c r="B28" s="30">
        <v>129.57239315150025</v>
      </c>
      <c r="C28" s="30">
        <v>146.94212528368243</v>
      </c>
      <c r="D28" s="30">
        <v>158.24295340337704</v>
      </c>
      <c r="E28" s="30">
        <v>172.0017865346259</v>
      </c>
      <c r="F28" s="30">
        <v>183.45247772855535</v>
      </c>
      <c r="G28" s="31">
        <v>186.25412716777788</v>
      </c>
      <c r="H28" s="31">
        <v>179.97709379064725</v>
      </c>
      <c r="I28" s="31">
        <v>168.00103339377338</v>
      </c>
      <c r="J28" s="31">
        <v>178.2594739163183</v>
      </c>
      <c r="K28" s="31">
        <v>186.84248902940493</v>
      </c>
      <c r="L28" s="31">
        <v>193.2244083064939</v>
      </c>
      <c r="M28" s="31">
        <f>M25/M22</f>
        <v>201.52313786133175</v>
      </c>
      <c r="N28" s="31">
        <v>209.09591098740154</v>
      </c>
    </row>
    <row r="29" spans="1:14" ht="13.5" customHeight="1">
      <c r="A29" s="18" t="s">
        <v>15</v>
      </c>
      <c r="B29" s="30">
        <v>5146.868616396902</v>
      </c>
      <c r="C29" s="30">
        <v>5526.443433275267</v>
      </c>
      <c r="D29" s="30">
        <v>5765.672940702755</v>
      </c>
      <c r="E29" s="30">
        <v>6320.202913135593</v>
      </c>
      <c r="F29" s="30">
        <v>6923.584670326649</v>
      </c>
      <c r="G29" s="31">
        <v>5819.436293897872</v>
      </c>
      <c r="H29" s="31">
        <v>6099.381120711661</v>
      </c>
      <c r="I29" s="31">
        <v>4593.4841324718</v>
      </c>
      <c r="J29" s="31">
        <v>4869.172888021145</v>
      </c>
      <c r="K29" s="31">
        <v>5261.491099506307</v>
      </c>
      <c r="L29" s="31">
        <v>5516.3754418511935</v>
      </c>
      <c r="M29" s="31">
        <f>M25/M19</f>
        <v>5797.184468317591</v>
      </c>
      <c r="N29" s="31">
        <v>5982.633342001737</v>
      </c>
    </row>
    <row r="30" spans="1:14" ht="13.5" customHeight="1">
      <c r="A30" s="21"/>
      <c r="B30" s="21"/>
      <c r="C30" s="21"/>
      <c r="D30" s="21"/>
      <c r="E30" s="21"/>
      <c r="F30" s="21"/>
      <c r="G30" s="29"/>
      <c r="H30" s="29"/>
      <c r="I30" s="29"/>
      <c r="J30" s="29"/>
      <c r="K30" s="29"/>
      <c r="L30" s="29"/>
      <c r="M30" s="29"/>
      <c r="N30" s="29"/>
    </row>
    <row r="31" spans="1:14" ht="13.5" customHeight="1">
      <c r="A31" s="18" t="s">
        <v>140</v>
      </c>
      <c r="B31" s="21"/>
      <c r="C31" s="21"/>
      <c r="D31" s="21"/>
      <c r="E31" s="21"/>
      <c r="F31" s="21"/>
      <c r="G31" s="29"/>
      <c r="H31" s="29"/>
      <c r="I31" s="29"/>
      <c r="J31" s="29"/>
      <c r="K31" s="29"/>
      <c r="L31" s="29"/>
      <c r="M31" s="29"/>
      <c r="N31" s="29"/>
    </row>
    <row r="32" spans="1:14" ht="13.5" customHeight="1">
      <c r="A32" s="21"/>
      <c r="B32" s="21"/>
      <c r="C32" s="21"/>
      <c r="D32" s="21"/>
      <c r="E32" s="21"/>
      <c r="F32" s="21"/>
      <c r="G32" s="29"/>
      <c r="H32" s="29"/>
      <c r="I32" s="29"/>
      <c r="J32" s="29"/>
      <c r="K32" s="29"/>
      <c r="L32" s="29"/>
      <c r="M32" s="29"/>
      <c r="N32" s="29"/>
    </row>
    <row r="33" spans="1:14" ht="13.5" customHeight="1">
      <c r="A33" s="131" t="s">
        <v>141</v>
      </c>
      <c r="B33" s="21"/>
      <c r="C33" s="21"/>
      <c r="D33" s="21"/>
      <c r="E33" s="21"/>
      <c r="F33" s="21"/>
      <c r="G33" s="29"/>
      <c r="H33" s="29"/>
      <c r="I33" s="29"/>
      <c r="J33" s="29"/>
      <c r="K33" s="29"/>
      <c r="L33" s="29"/>
      <c r="M33" s="29"/>
      <c r="N33" s="29"/>
    </row>
    <row r="34" spans="1:14" ht="13.5" customHeight="1">
      <c r="A34" s="21"/>
      <c r="B34" s="21"/>
      <c r="C34" s="21"/>
      <c r="D34" s="21"/>
      <c r="E34" s="21"/>
      <c r="F34" s="21"/>
      <c r="G34" s="29"/>
      <c r="H34" s="29"/>
      <c r="I34" s="29"/>
      <c r="J34" s="29"/>
      <c r="K34" s="29"/>
      <c r="L34" s="29"/>
      <c r="M34" s="29"/>
      <c r="N34" s="29"/>
    </row>
    <row r="35" spans="1:15" ht="13.5" customHeight="1">
      <c r="A35" s="18" t="s">
        <v>8</v>
      </c>
      <c r="B35" s="19">
        <v>3647148</v>
      </c>
      <c r="C35" s="19">
        <v>3343908</v>
      </c>
      <c r="D35" s="19">
        <v>3173069</v>
      </c>
      <c r="E35" s="19">
        <v>3093069</v>
      </c>
      <c r="F35" s="19">
        <v>2894959</v>
      </c>
      <c r="G35" s="32">
        <v>2774268</v>
      </c>
      <c r="H35" s="32">
        <v>3030221</v>
      </c>
      <c r="I35" s="32">
        <v>3054350</v>
      </c>
      <c r="J35" s="32">
        <v>3042974</v>
      </c>
      <c r="K35" s="32">
        <v>3188378</v>
      </c>
      <c r="L35" s="32">
        <v>3290041</v>
      </c>
      <c r="M35" s="32">
        <v>3405831</v>
      </c>
      <c r="N35" s="32">
        <v>3563964</v>
      </c>
      <c r="O35" s="114"/>
    </row>
    <row r="36" spans="1:15" ht="13.5" customHeight="1">
      <c r="A36" s="18" t="s">
        <v>16</v>
      </c>
      <c r="B36" s="26">
        <v>1236329</v>
      </c>
      <c r="C36" s="26">
        <v>1091470</v>
      </c>
      <c r="D36" s="26">
        <v>1005481</v>
      </c>
      <c r="E36" s="26">
        <v>1001580</v>
      </c>
      <c r="F36" s="26">
        <v>887917</v>
      </c>
      <c r="G36" s="28">
        <v>847336</v>
      </c>
      <c r="H36" s="28">
        <v>977015</v>
      </c>
      <c r="I36" s="28">
        <v>1014746</v>
      </c>
      <c r="J36" s="28">
        <v>1035436</v>
      </c>
      <c r="K36" s="28">
        <v>1089497</v>
      </c>
      <c r="L36" s="28">
        <v>1086403</v>
      </c>
      <c r="M36" s="28">
        <v>1073082</v>
      </c>
      <c r="N36" s="28">
        <v>1101600</v>
      </c>
      <c r="O36" s="114"/>
    </row>
    <row r="37" spans="1:15" ht="13.5" customHeight="1">
      <c r="A37" s="18" t="s">
        <v>17</v>
      </c>
      <c r="B37" s="26">
        <v>2410819</v>
      </c>
      <c r="C37" s="26">
        <v>2252438</v>
      </c>
      <c r="D37" s="26">
        <v>2167588</v>
      </c>
      <c r="E37" s="26">
        <v>2091489</v>
      </c>
      <c r="F37" s="26">
        <v>2007042</v>
      </c>
      <c r="G37" s="28">
        <v>1926932</v>
      </c>
      <c r="H37" s="28">
        <v>2053206</v>
      </c>
      <c r="I37" s="28">
        <v>2039604</v>
      </c>
      <c r="J37" s="28">
        <v>2007538</v>
      </c>
      <c r="K37" s="28">
        <v>2098881</v>
      </c>
      <c r="L37" s="28">
        <v>2203638</v>
      </c>
      <c r="M37" s="28">
        <v>2332749</v>
      </c>
      <c r="N37" s="28">
        <v>2462364</v>
      </c>
      <c r="O37" s="114"/>
    </row>
    <row r="38" spans="1:14" ht="13.5" customHeight="1">
      <c r="A38" s="21"/>
      <c r="B38" s="26"/>
      <c r="C38" s="26"/>
      <c r="D38" s="26"/>
      <c r="E38" s="26"/>
      <c r="F38" s="26"/>
      <c r="G38" s="33"/>
      <c r="H38" s="33"/>
      <c r="I38" s="33"/>
      <c r="J38" s="33"/>
      <c r="K38" s="33"/>
      <c r="L38" s="33"/>
      <c r="M38" s="33"/>
      <c r="N38" s="33"/>
    </row>
    <row r="39" spans="1:14" ht="13.5" customHeight="1">
      <c r="A39" s="18" t="s">
        <v>18</v>
      </c>
      <c r="B39" s="26">
        <v>28734539</v>
      </c>
      <c r="C39" s="26">
        <v>26742878</v>
      </c>
      <c r="D39" s="26">
        <v>25569474</v>
      </c>
      <c r="E39" s="26">
        <v>24011647</v>
      </c>
      <c r="F39" s="26">
        <v>23635992</v>
      </c>
      <c r="G39" s="28">
        <v>22243034</v>
      </c>
      <c r="H39" s="28">
        <v>24468978</v>
      </c>
      <c r="I39" s="28">
        <v>25202090</v>
      </c>
      <c r="J39" s="28">
        <v>25839355</v>
      </c>
      <c r="K39" s="28">
        <v>26866916</v>
      </c>
      <c r="L39" s="28">
        <v>28117722</v>
      </c>
      <c r="M39" s="28">
        <v>29364057</v>
      </c>
      <c r="N39" s="28">
        <v>30562923</v>
      </c>
    </row>
    <row r="40" spans="1:14" ht="13.5" customHeight="1">
      <c r="A40" s="18" t="s">
        <v>12</v>
      </c>
      <c r="B40" s="30">
        <v>23.241822362817665</v>
      </c>
      <c r="C40" s="30">
        <v>24.501706872383117</v>
      </c>
      <c r="D40" s="30">
        <v>25.43009166757005</v>
      </c>
      <c r="E40" s="30">
        <v>23.973768445855548</v>
      </c>
      <c r="F40" s="30">
        <v>26.619596200996263</v>
      </c>
      <c r="G40" s="31">
        <v>26.25054759859135</v>
      </c>
      <c r="H40" s="31">
        <v>25.044628792802566</v>
      </c>
      <c r="I40" s="31">
        <v>24.835860402504665</v>
      </c>
      <c r="J40" s="31">
        <v>24.95504792184162</v>
      </c>
      <c r="K40" s="31">
        <v>24.659926553262654</v>
      </c>
      <c r="L40" s="31">
        <v>25.881484126976822</v>
      </c>
      <c r="M40" s="31">
        <v>27.364224728399133</v>
      </c>
      <c r="N40" s="31">
        <v>27.74412037037037</v>
      </c>
    </row>
    <row r="41" spans="1:14" ht="13.5" customHeight="1">
      <c r="A41" s="21"/>
      <c r="B41" s="21"/>
      <c r="C41" s="21"/>
      <c r="D41" s="21"/>
      <c r="E41" s="21"/>
      <c r="F41" s="21"/>
      <c r="G41" s="29"/>
      <c r="H41" s="29"/>
      <c r="I41" s="29"/>
      <c r="J41" s="29"/>
      <c r="K41" s="29"/>
      <c r="L41" s="29"/>
      <c r="M41" s="29"/>
      <c r="N41" s="29"/>
    </row>
    <row r="42" spans="1:14" ht="13.5" customHeight="1">
      <c r="A42" s="18" t="s">
        <v>13</v>
      </c>
      <c r="B42" s="34">
        <v>2106228853.78</v>
      </c>
      <c r="C42" s="34">
        <v>2258110549</v>
      </c>
      <c r="D42" s="34">
        <v>2345895475.88</v>
      </c>
      <c r="E42" s="34">
        <v>2351905132</v>
      </c>
      <c r="F42" s="34">
        <v>2466029246.37</v>
      </c>
      <c r="G42" s="35">
        <v>2459717265.9700003</v>
      </c>
      <c r="H42" s="35">
        <v>2794725165</v>
      </c>
      <c r="I42" s="35">
        <v>3005308833.7999997</v>
      </c>
      <c r="J42" s="35">
        <v>3327380977.23</v>
      </c>
      <c r="K42" s="35">
        <v>3609247535</v>
      </c>
      <c r="L42" s="24">
        <v>3916788743.2600007</v>
      </c>
      <c r="M42" s="115">
        <v>4247402604</v>
      </c>
      <c r="N42" s="115">
        <v>4605653728.460002</v>
      </c>
    </row>
    <row r="43" spans="1:14" ht="13.5" customHeight="1">
      <c r="A43" s="21"/>
      <c r="B43" s="21"/>
      <c r="C43" s="21"/>
      <c r="D43" s="21"/>
      <c r="E43" s="21"/>
      <c r="F43" s="21"/>
      <c r="G43" s="29"/>
      <c r="H43" s="29"/>
      <c r="I43" s="29"/>
      <c r="J43" s="29"/>
      <c r="K43" s="29"/>
      <c r="L43" s="29"/>
      <c r="M43" s="29"/>
      <c r="N43" s="29"/>
    </row>
    <row r="44" spans="1:14" ht="13.5" customHeight="1">
      <c r="A44" s="18" t="s">
        <v>19</v>
      </c>
      <c r="B44" s="21"/>
      <c r="C44" s="21"/>
      <c r="D44" s="21"/>
      <c r="E44" s="21"/>
      <c r="F44" s="21"/>
      <c r="G44" s="29"/>
      <c r="H44" s="29"/>
      <c r="I44" s="29"/>
      <c r="J44" s="29"/>
      <c r="K44" s="29"/>
      <c r="L44" s="29"/>
      <c r="M44" s="29"/>
      <c r="N44" s="29"/>
    </row>
    <row r="45" spans="1:14" ht="13.5" customHeight="1">
      <c r="A45" s="18" t="s">
        <v>20</v>
      </c>
      <c r="B45" s="25">
        <v>73.29955263176485</v>
      </c>
      <c r="C45" s="25">
        <v>84.43782860618069</v>
      </c>
      <c r="D45" s="25">
        <v>91.74594189462013</v>
      </c>
      <c r="E45" s="25">
        <v>97.94851356926911</v>
      </c>
      <c r="F45" s="25">
        <v>104.3336470231501</v>
      </c>
      <c r="G45" s="36">
        <v>110.58371200484612</v>
      </c>
      <c r="H45" s="36">
        <v>114.21503444075188</v>
      </c>
      <c r="I45" s="36">
        <v>119.24839700993051</v>
      </c>
      <c r="J45" s="36">
        <v>128.7718279821613</v>
      </c>
      <c r="K45" s="36">
        <v>134.33799156553732</v>
      </c>
      <c r="L45" s="36">
        <v>139.2996467942887</v>
      </c>
      <c r="M45" s="36">
        <v>144.64631382509577</v>
      </c>
      <c r="N45" s="36">
        <v>150.69415083302084</v>
      </c>
    </row>
    <row r="46" spans="1:14" ht="13.5" customHeight="1">
      <c r="A46" s="18" t="s">
        <v>15</v>
      </c>
      <c r="B46" s="25">
        <v>1703.6151815414828</v>
      </c>
      <c r="C46" s="25">
        <v>2068.870925449165</v>
      </c>
      <c r="D46" s="25">
        <v>2333.107712507745</v>
      </c>
      <c r="E46" s="25">
        <v>2348.194983925398</v>
      </c>
      <c r="F46" s="25">
        <v>2777.319553933532</v>
      </c>
      <c r="G46" s="36">
        <v>2902.8829956121303</v>
      </c>
      <c r="H46" s="36">
        <v>2860.4731401257914</v>
      </c>
      <c r="I46" s="36">
        <v>2961.6365413610893</v>
      </c>
      <c r="J46" s="36">
        <v>3213.5071382779815</v>
      </c>
      <c r="K46" s="36">
        <v>3312.765005318968</v>
      </c>
      <c r="L46" s="36">
        <v>3605.2815973998604</v>
      </c>
      <c r="M46" s="36">
        <v>3958.1342376444672</v>
      </c>
      <c r="N46" s="36">
        <v>4180.876659822079</v>
      </c>
    </row>
    <row r="47" spans="1:14" ht="13.5" customHeight="1">
      <c r="A47" s="131" t="s">
        <v>142</v>
      </c>
      <c r="B47" s="21"/>
      <c r="C47" s="21"/>
      <c r="D47" s="21"/>
      <c r="E47" s="21"/>
      <c r="F47" s="21"/>
      <c r="G47" s="29"/>
      <c r="H47" s="29"/>
      <c r="I47" s="29"/>
      <c r="J47" s="29"/>
      <c r="K47" s="29"/>
      <c r="L47" s="29"/>
      <c r="M47" s="29"/>
      <c r="N47" s="29"/>
    </row>
    <row r="48" spans="1:14" ht="13.5" customHeight="1">
      <c r="A48" s="18" t="s">
        <v>8</v>
      </c>
      <c r="B48" s="19">
        <v>434306</v>
      </c>
      <c r="C48" s="19">
        <v>446309</v>
      </c>
      <c r="D48" s="19">
        <v>441051</v>
      </c>
      <c r="E48" s="19">
        <v>436115</v>
      </c>
      <c r="F48" s="19">
        <v>435423</v>
      </c>
      <c r="G48" s="32">
        <v>440155</v>
      </c>
      <c r="H48" s="32">
        <v>452012</v>
      </c>
      <c r="I48" s="32">
        <v>470896</v>
      </c>
      <c r="J48" s="32">
        <v>477086</v>
      </c>
      <c r="K48" s="32">
        <v>464749</v>
      </c>
      <c r="L48" s="32">
        <v>458962</v>
      </c>
      <c r="M48" s="32">
        <v>468267</v>
      </c>
      <c r="N48" s="32">
        <v>477665</v>
      </c>
    </row>
    <row r="49" spans="1:14" ht="13.5" customHeight="1">
      <c r="A49" s="18" t="s">
        <v>21</v>
      </c>
      <c r="B49" s="26">
        <v>189236</v>
      </c>
      <c r="C49" s="26">
        <v>194221</v>
      </c>
      <c r="D49" s="26">
        <v>195457</v>
      </c>
      <c r="E49" s="26">
        <v>195832</v>
      </c>
      <c r="F49" s="26">
        <v>196995</v>
      </c>
      <c r="G49" s="28">
        <v>199493</v>
      </c>
      <c r="H49" s="28">
        <v>203106</v>
      </c>
      <c r="I49" s="28">
        <v>216387</v>
      </c>
      <c r="J49" s="28">
        <v>219801</v>
      </c>
      <c r="K49" s="28">
        <v>213942</v>
      </c>
      <c r="L49" s="28">
        <v>211501</v>
      </c>
      <c r="M49" s="28">
        <v>212223</v>
      </c>
      <c r="N49" s="28">
        <v>220780</v>
      </c>
    </row>
    <row r="50" spans="1:14" ht="13.5" customHeight="1">
      <c r="A50" s="18" t="s">
        <v>22</v>
      </c>
      <c r="B50" s="26">
        <v>245070</v>
      </c>
      <c r="C50" s="26">
        <v>252088</v>
      </c>
      <c r="D50" s="26">
        <v>245594</v>
      </c>
      <c r="E50" s="26">
        <v>240283</v>
      </c>
      <c r="F50" s="26">
        <v>238428</v>
      </c>
      <c r="G50" s="28">
        <v>240662</v>
      </c>
      <c r="H50" s="28">
        <v>248906</v>
      </c>
      <c r="I50" s="28">
        <v>254509</v>
      </c>
      <c r="J50" s="28">
        <v>257285</v>
      </c>
      <c r="K50" s="28">
        <v>250807</v>
      </c>
      <c r="L50" s="28">
        <v>247461</v>
      </c>
      <c r="M50" s="28">
        <v>256044</v>
      </c>
      <c r="N50" s="28">
        <v>256885</v>
      </c>
    </row>
    <row r="51" spans="1:14" ht="13.5" customHeight="1">
      <c r="A51" s="21"/>
      <c r="B51" s="26"/>
      <c r="C51" s="26"/>
      <c r="D51" s="26"/>
      <c r="E51" s="26"/>
      <c r="F51" s="26"/>
      <c r="G51" s="28"/>
      <c r="H51" s="28"/>
      <c r="I51" s="28"/>
      <c r="J51" s="28"/>
      <c r="K51" s="28"/>
      <c r="L51" s="28"/>
      <c r="M51" s="28"/>
      <c r="N51" s="28"/>
    </row>
    <row r="52" spans="1:14" ht="13.5" customHeight="1">
      <c r="A52" s="18" t="s">
        <v>23</v>
      </c>
      <c r="B52" s="26">
        <v>15918799</v>
      </c>
      <c r="C52" s="26">
        <v>16376656</v>
      </c>
      <c r="D52" s="26">
        <v>16337251</v>
      </c>
      <c r="E52" s="26">
        <v>16147568</v>
      </c>
      <c r="F52" s="26">
        <v>16226403</v>
      </c>
      <c r="G52" s="28">
        <v>16326113</v>
      </c>
      <c r="H52" s="28">
        <v>16678520</v>
      </c>
      <c r="I52" s="28">
        <v>17437337</v>
      </c>
      <c r="J52" s="28">
        <v>17807297</v>
      </c>
      <c r="K52" s="28">
        <v>17559095</v>
      </c>
      <c r="L52" s="28">
        <v>17386716</v>
      </c>
      <c r="M52" s="28">
        <v>17761069</v>
      </c>
      <c r="N52" s="28">
        <v>18175066</v>
      </c>
    </row>
    <row r="53" spans="1:14" ht="13.5" customHeight="1">
      <c r="A53" s="18" t="s">
        <v>12</v>
      </c>
      <c r="B53" s="30">
        <v>84.12140924559809</v>
      </c>
      <c r="C53" s="30">
        <v>84.31969766400132</v>
      </c>
      <c r="D53" s="30">
        <v>83.60456166745986</v>
      </c>
      <c r="E53" s="30">
        <v>82.45622778708281</v>
      </c>
      <c r="F53" s="30">
        <v>82.3696185182365</v>
      </c>
      <c r="G53" s="31">
        <v>81.8380243918333</v>
      </c>
      <c r="H53" s="31">
        <v>82.11731805067305</v>
      </c>
      <c r="I53" s="31">
        <v>80.58403231247718</v>
      </c>
      <c r="J53" s="31">
        <v>81.01554133056719</v>
      </c>
      <c r="K53" s="31">
        <v>82.07409017397238</v>
      </c>
      <c r="L53" s="31">
        <v>82.20630635316145</v>
      </c>
      <c r="M53" s="31">
        <v>83.69059432766477</v>
      </c>
      <c r="N53" s="31">
        <v>82.32206721623335</v>
      </c>
    </row>
    <row r="54" spans="1:14" ht="13.5" customHeight="1">
      <c r="A54" s="21"/>
      <c r="B54" s="21"/>
      <c r="C54" s="21"/>
      <c r="D54" s="21"/>
      <c r="E54" s="21"/>
      <c r="F54" s="21"/>
      <c r="G54" s="29"/>
      <c r="H54" s="29"/>
      <c r="I54" s="29"/>
      <c r="J54" s="29"/>
      <c r="K54" s="29"/>
      <c r="L54" s="29"/>
      <c r="M54" s="29"/>
      <c r="N54" s="29"/>
    </row>
    <row r="55" spans="1:14" ht="13.5" customHeight="1">
      <c r="A55" s="18" t="s">
        <v>13</v>
      </c>
      <c r="B55" s="34">
        <v>1816499295.15</v>
      </c>
      <c r="C55" s="34">
        <v>2093055943</v>
      </c>
      <c r="D55" s="34">
        <v>2223015856.06</v>
      </c>
      <c r="E55" s="34">
        <v>2356920150</v>
      </c>
      <c r="F55" s="34">
        <v>2518700251.24</v>
      </c>
      <c r="G55" s="35">
        <v>2682197173.54</v>
      </c>
      <c r="H55" s="35">
        <v>2824648497</v>
      </c>
      <c r="I55" s="35">
        <v>3193952619.0999994</v>
      </c>
      <c r="J55" s="35">
        <v>3450645375.91</v>
      </c>
      <c r="K55" s="35">
        <v>3553737947</v>
      </c>
      <c r="L55" s="24">
        <v>3677527246.3199997</v>
      </c>
      <c r="M55" s="115">
        <v>3914912505</v>
      </c>
      <c r="N55" s="115">
        <v>4162908150.5300007</v>
      </c>
    </row>
    <row r="56" spans="1:14" ht="13.5" customHeight="1">
      <c r="A56" s="21"/>
      <c r="B56" s="21"/>
      <c r="C56" s="21"/>
      <c r="D56" s="21"/>
      <c r="E56" s="21"/>
      <c r="F56" s="21"/>
      <c r="G56" s="29"/>
      <c r="H56" s="29"/>
      <c r="I56" s="29"/>
      <c r="J56" s="29"/>
      <c r="K56" s="29"/>
      <c r="L56" s="29"/>
      <c r="M56" s="29"/>
      <c r="N56" s="29"/>
    </row>
    <row r="57" spans="1:14" ht="13.5" customHeight="1">
      <c r="A57" s="62" t="s">
        <v>19</v>
      </c>
      <c r="B57" s="21"/>
      <c r="C57" s="21"/>
      <c r="D57" s="21"/>
      <c r="E57" s="21"/>
      <c r="F57" s="21"/>
      <c r="G57" s="21"/>
      <c r="H57" s="21"/>
      <c r="I57" s="21"/>
      <c r="J57" s="21"/>
      <c r="K57" s="21"/>
      <c r="L57" s="21"/>
      <c r="M57" s="29"/>
      <c r="N57" s="29"/>
    </row>
    <row r="58" spans="1:14" ht="13.5" customHeight="1">
      <c r="A58" s="18" t="s">
        <v>24</v>
      </c>
      <c r="B58" s="30">
        <v>114.11032296783193</v>
      </c>
      <c r="C58" s="30">
        <v>127.80728513806481</v>
      </c>
      <c r="D58" s="30">
        <v>136.07037414434043</v>
      </c>
      <c r="E58" s="30">
        <v>145.96130822920207</v>
      </c>
      <c r="F58" s="30">
        <v>155.2223404805119</v>
      </c>
      <c r="G58" s="30">
        <v>164.28877918093548</v>
      </c>
      <c r="H58" s="30">
        <v>169.35846208176744</v>
      </c>
      <c r="I58" s="30">
        <v>183.16745378609127</v>
      </c>
      <c r="J58" s="30">
        <v>193.77704409097012</v>
      </c>
      <c r="K58" s="30">
        <v>202.3873068059601</v>
      </c>
      <c r="L58" s="30">
        <v>211.5136203018442</v>
      </c>
      <c r="M58" s="31">
        <v>220.4209952114932</v>
      </c>
      <c r="N58" s="31">
        <v>229.0450087240399</v>
      </c>
    </row>
    <row r="59" spans="1:14" ht="13.5" customHeight="1">
      <c r="A59" s="128" t="s">
        <v>15</v>
      </c>
      <c r="B59" s="129">
        <v>9599.121177524361</v>
      </c>
      <c r="C59" s="129">
        <v>10776.671642098434</v>
      </c>
      <c r="D59" s="129">
        <v>11376.103986264847</v>
      </c>
      <c r="E59" s="129">
        <v>12035.41887944769</v>
      </c>
      <c r="F59" s="129">
        <v>12785.604970887585</v>
      </c>
      <c r="G59" s="129">
        <v>13445.069117913912</v>
      </c>
      <c r="H59" s="129">
        <v>13907.26269534135</v>
      </c>
      <c r="I59" s="129">
        <v>14760.37201449255</v>
      </c>
      <c r="J59" s="129">
        <v>15698.95212446713</v>
      </c>
      <c r="K59" s="129">
        <v>16610.754068859784</v>
      </c>
      <c r="L59" s="129">
        <v>17387.753468399675</v>
      </c>
      <c r="M59" s="130">
        <v>18447.164091545215</v>
      </c>
      <c r="N59" s="130">
        <v>18855.458603723167</v>
      </c>
    </row>
    <row r="60" spans="1:12" ht="12.75" customHeight="1">
      <c r="A60" s="213" t="s">
        <v>33</v>
      </c>
      <c r="B60" s="213"/>
      <c r="C60" s="213"/>
      <c r="D60" s="213"/>
      <c r="E60" s="213"/>
      <c r="F60" s="213"/>
      <c r="G60" s="213"/>
      <c r="H60" s="213"/>
      <c r="I60" s="213"/>
      <c r="J60" s="213"/>
      <c r="K60" s="213"/>
      <c r="L60" s="213"/>
    </row>
    <row r="61" spans="1:12" ht="12.75" customHeight="1">
      <c r="A61" s="214" t="s">
        <v>25</v>
      </c>
      <c r="B61" s="214"/>
      <c r="C61" s="214"/>
      <c r="D61" s="214"/>
      <c r="E61" s="214"/>
      <c r="F61" s="214"/>
      <c r="G61" s="214"/>
      <c r="H61" s="214"/>
      <c r="I61" s="214"/>
      <c r="J61" s="214"/>
      <c r="K61" s="214"/>
      <c r="L61" s="214"/>
    </row>
    <row r="101" ht="12.75">
      <c r="D101" s="39"/>
    </row>
    <row r="102" ht="12.75">
      <c r="D102" s="39"/>
    </row>
    <row r="103" ht="12.75">
      <c r="D103" s="39"/>
    </row>
    <row r="104" ht="12.75">
      <c r="D104" s="39"/>
    </row>
    <row r="105" ht="12.75">
      <c r="D105" s="39"/>
    </row>
    <row r="106" ht="12.75">
      <c r="D106" s="39"/>
    </row>
    <row r="107" ht="12.75">
      <c r="D107" s="39"/>
    </row>
    <row r="115" ht="12.75">
      <c r="A115" s="38" t="s">
        <v>26</v>
      </c>
    </row>
    <row r="116" ht="12.75">
      <c r="A116" s="38" t="s">
        <v>27</v>
      </c>
    </row>
  </sheetData>
  <sheetProtection/>
  <mergeCells count="16">
    <mergeCell ref="F4:F5"/>
    <mergeCell ref="G4:G5"/>
    <mergeCell ref="H4:H5"/>
    <mergeCell ref="L4:L5"/>
    <mergeCell ref="J4:J5"/>
    <mergeCell ref="K4:K5"/>
    <mergeCell ref="A3:N3"/>
    <mergeCell ref="N4:N5"/>
    <mergeCell ref="A2:N2"/>
    <mergeCell ref="B4:B5"/>
    <mergeCell ref="C4:C5"/>
    <mergeCell ref="D4:D5"/>
    <mergeCell ref="E4:E5"/>
    <mergeCell ref="I4:I5"/>
    <mergeCell ref="A4:A5"/>
    <mergeCell ref="M4:M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38" r:id="rId1"/>
</worksheet>
</file>

<file path=xl/worksheets/sheet4.xml><?xml version="1.0" encoding="utf-8"?>
<worksheet xmlns="http://schemas.openxmlformats.org/spreadsheetml/2006/main" xmlns:r="http://schemas.openxmlformats.org/officeDocument/2006/relationships">
  <sheetPr>
    <pageSetUpPr fitToPage="1"/>
  </sheetPr>
  <dimension ref="A1:N22"/>
  <sheetViews>
    <sheetView showGridLines="0" zoomScaleSheetLayoutView="49" zoomScalePageLayoutView="0" workbookViewId="0" topLeftCell="A1">
      <selection activeCell="N6" sqref="N6"/>
    </sheetView>
  </sheetViews>
  <sheetFormatPr defaultColWidth="11.5546875" defaultRowHeight="15.75"/>
  <cols>
    <col min="1" max="1" width="19.88671875" style="20" customWidth="1"/>
    <col min="2" max="14" width="6.99609375" style="20" customWidth="1"/>
    <col min="15" max="16384" width="11.5546875" style="20" customWidth="1"/>
  </cols>
  <sheetData>
    <row r="1" spans="1:14" ht="12.75">
      <c r="A1" s="127" t="s">
        <v>217</v>
      </c>
      <c r="B1" s="132"/>
      <c r="C1" s="132"/>
      <c r="D1" s="132"/>
      <c r="E1" s="132"/>
      <c r="F1" s="132"/>
      <c r="G1" s="132"/>
      <c r="H1" s="132"/>
      <c r="I1" s="132"/>
      <c r="J1" s="132"/>
      <c r="K1" s="132"/>
      <c r="L1" s="132"/>
      <c r="M1" s="132"/>
      <c r="N1" s="132"/>
    </row>
    <row r="2" spans="1:14" ht="12.75" customHeight="1">
      <c r="A2" s="251" t="s">
        <v>28</v>
      </c>
      <c r="B2" s="251"/>
      <c r="C2" s="251"/>
      <c r="D2" s="251"/>
      <c r="E2" s="251"/>
      <c r="F2" s="251"/>
      <c r="G2" s="251"/>
      <c r="H2" s="251"/>
      <c r="I2" s="251"/>
      <c r="J2" s="251"/>
      <c r="K2" s="251"/>
      <c r="L2" s="251"/>
      <c r="M2" s="251"/>
      <c r="N2" s="251"/>
    </row>
    <row r="3" spans="1:14" ht="12.75" customHeight="1">
      <c r="A3" s="133"/>
      <c r="B3" s="133"/>
      <c r="C3" s="132"/>
      <c r="D3" s="132"/>
      <c r="E3" s="132"/>
      <c r="F3" s="132"/>
      <c r="G3" s="132"/>
      <c r="H3" s="132"/>
      <c r="I3" s="132"/>
      <c r="J3" s="132"/>
      <c r="K3" s="132"/>
      <c r="L3" s="132"/>
      <c r="M3" s="132"/>
      <c r="N3" s="132"/>
    </row>
    <row r="4" spans="1:14" ht="23.25" customHeight="1" thickBot="1">
      <c r="A4" s="248" t="s">
        <v>251</v>
      </c>
      <c r="B4" s="248"/>
      <c r="C4" s="248"/>
      <c r="D4" s="248"/>
      <c r="E4" s="248"/>
      <c r="F4" s="248"/>
      <c r="G4" s="248"/>
      <c r="H4" s="248"/>
      <c r="I4" s="248"/>
      <c r="J4" s="248"/>
      <c r="K4" s="248"/>
      <c r="L4" s="248"/>
      <c r="M4" s="248"/>
      <c r="N4" s="248"/>
    </row>
    <row r="5" spans="1:14" ht="20.25" customHeight="1">
      <c r="A5" s="229" t="s">
        <v>143</v>
      </c>
      <c r="B5" s="230">
        <v>2000</v>
      </c>
      <c r="C5" s="230">
        <v>2001</v>
      </c>
      <c r="D5" s="230">
        <v>2002</v>
      </c>
      <c r="E5" s="230">
        <v>2003</v>
      </c>
      <c r="F5" s="230">
        <v>2004</v>
      </c>
      <c r="G5" s="230">
        <v>2005</v>
      </c>
      <c r="H5" s="230">
        <v>2006</v>
      </c>
      <c r="I5" s="230">
        <v>2007</v>
      </c>
      <c r="J5" s="230">
        <v>2008</v>
      </c>
      <c r="K5" s="230">
        <v>2009</v>
      </c>
      <c r="L5" s="230">
        <v>2010</v>
      </c>
      <c r="M5" s="230">
        <v>2011</v>
      </c>
      <c r="N5" s="230">
        <v>2012</v>
      </c>
    </row>
    <row r="6" spans="1:14" ht="12.75">
      <c r="A6" s="18" t="s">
        <v>145</v>
      </c>
      <c r="B6" s="40">
        <v>100</v>
      </c>
      <c r="C6" s="40">
        <v>100</v>
      </c>
      <c r="D6" s="40">
        <v>100</v>
      </c>
      <c r="E6" s="40">
        <v>100.00000000000001</v>
      </c>
      <c r="F6" s="40">
        <v>100</v>
      </c>
      <c r="G6" s="40">
        <v>99.99999999999999</v>
      </c>
      <c r="H6" s="40">
        <v>100</v>
      </c>
      <c r="I6" s="40">
        <v>100</v>
      </c>
      <c r="J6" s="40">
        <v>100</v>
      </c>
      <c r="K6" s="40">
        <v>100</v>
      </c>
      <c r="L6" s="41">
        <v>99.99999999999999</v>
      </c>
      <c r="M6" s="41">
        <v>100</v>
      </c>
      <c r="N6" s="41">
        <v>100</v>
      </c>
    </row>
    <row r="7" spans="1:14" ht="5.25" customHeight="1">
      <c r="A7" s="21"/>
      <c r="B7" s="21"/>
      <c r="C7" s="21"/>
      <c r="D7" s="21"/>
      <c r="E7" s="21"/>
      <c r="F7" s="21"/>
      <c r="G7" s="21"/>
      <c r="H7" s="21"/>
      <c r="I7" s="21"/>
      <c r="J7" s="21"/>
      <c r="K7" s="21"/>
      <c r="L7" s="21"/>
      <c r="M7" s="21"/>
      <c r="N7" s="21"/>
    </row>
    <row r="8" spans="1:14" ht="12.75">
      <c r="A8" s="18" t="s">
        <v>29</v>
      </c>
      <c r="B8" s="40">
        <v>21.344915922038183</v>
      </c>
      <c r="C8" s="40">
        <v>22.12864269160599</v>
      </c>
      <c r="D8" s="40">
        <v>21.781128860895542</v>
      </c>
      <c r="E8" s="40">
        <v>20.222488309214082</v>
      </c>
      <c r="F8" s="40">
        <v>20.69225576076098</v>
      </c>
      <c r="G8" s="40">
        <v>22.811561085625147</v>
      </c>
      <c r="H8" s="40">
        <v>22.57668108751807</v>
      </c>
      <c r="I8" s="40">
        <v>30.39</v>
      </c>
      <c r="J8" s="40">
        <v>31.56</v>
      </c>
      <c r="K8" s="40">
        <v>30.524322488302897</v>
      </c>
      <c r="L8" s="40">
        <v>31.947667453258305</v>
      </c>
      <c r="M8" s="40">
        <v>32.553898500189156</v>
      </c>
      <c r="N8" s="41">
        <v>32.84140659155136</v>
      </c>
    </row>
    <row r="9" spans="1:14" ht="12.75">
      <c r="A9" s="18" t="s">
        <v>30</v>
      </c>
      <c r="B9" s="40">
        <v>70.28542587635933</v>
      </c>
      <c r="C9" s="40">
        <v>68.70178004963759</v>
      </c>
      <c r="D9" s="40">
        <v>68.67426489509818</v>
      </c>
      <c r="E9" s="40">
        <v>69.91909413278184</v>
      </c>
      <c r="F9" s="40">
        <v>68.93883883442895</v>
      </c>
      <c r="G9" s="40">
        <v>66.61892851379699</v>
      </c>
      <c r="H9" s="40">
        <v>67.37336842718449</v>
      </c>
      <c r="I9" s="40">
        <v>60.31</v>
      </c>
      <c r="J9" s="40">
        <v>59.16</v>
      </c>
      <c r="K9" s="40">
        <v>60.63701637347669</v>
      </c>
      <c r="L9" s="40">
        <v>59.72120166999455</v>
      </c>
      <c r="M9" s="40">
        <v>59.29380808570208</v>
      </c>
      <c r="N9" s="41">
        <v>59.22137068947898</v>
      </c>
    </row>
    <row r="10" spans="1:14" ht="12.75">
      <c r="A10" s="18" t="s">
        <v>31</v>
      </c>
      <c r="B10" s="40">
        <v>8.369658201602489</v>
      </c>
      <c r="C10" s="40">
        <v>9.169577258756432</v>
      </c>
      <c r="D10" s="40">
        <v>9.544606244006284</v>
      </c>
      <c r="E10" s="40">
        <v>9.858417558004088</v>
      </c>
      <c r="F10" s="40">
        <v>10.368905404810072</v>
      </c>
      <c r="G10" s="40">
        <v>10.569510400577853</v>
      </c>
      <c r="H10" s="40">
        <v>10.049950485297446</v>
      </c>
      <c r="I10" s="40">
        <v>9.3</v>
      </c>
      <c r="J10" s="40">
        <v>9.28</v>
      </c>
      <c r="K10" s="40">
        <v>8.838661138220411</v>
      </c>
      <c r="L10" s="40">
        <v>8.33113087674714</v>
      </c>
      <c r="M10" s="40">
        <v>8.152293414108762</v>
      </c>
      <c r="N10" s="41">
        <v>7.9372227189696565</v>
      </c>
    </row>
    <row r="11" spans="1:14" ht="16.5" customHeight="1">
      <c r="A11" s="21"/>
      <c r="B11" s="21"/>
      <c r="C11" s="21"/>
      <c r="D11" s="21"/>
      <c r="E11" s="21"/>
      <c r="F11" s="21"/>
      <c r="G11" s="21"/>
      <c r="H11" s="21"/>
      <c r="I11" s="21"/>
      <c r="J11" s="21"/>
      <c r="K11" s="21"/>
      <c r="L11" s="21"/>
      <c r="M11" s="21"/>
      <c r="N11" s="21"/>
    </row>
    <row r="12" spans="1:14" ht="12.75">
      <c r="A12" s="18" t="s">
        <v>146</v>
      </c>
      <c r="B12" s="40">
        <v>100</v>
      </c>
      <c r="C12" s="40">
        <v>100</v>
      </c>
      <c r="D12" s="40">
        <v>100</v>
      </c>
      <c r="E12" s="40">
        <v>100</v>
      </c>
      <c r="F12" s="40">
        <v>100</v>
      </c>
      <c r="G12" s="40">
        <v>100</v>
      </c>
      <c r="H12" s="40">
        <v>100</v>
      </c>
      <c r="I12" s="40">
        <v>100</v>
      </c>
      <c r="J12" s="40">
        <v>100</v>
      </c>
      <c r="K12" s="40">
        <v>100</v>
      </c>
      <c r="L12" s="40">
        <v>100</v>
      </c>
      <c r="M12" s="40">
        <v>100</v>
      </c>
      <c r="N12" s="41">
        <v>100</v>
      </c>
    </row>
    <row r="13" spans="1:14" ht="12.75">
      <c r="A13" s="18" t="s">
        <v>29</v>
      </c>
      <c r="B13" s="40">
        <v>16.94412879992661</v>
      </c>
      <c r="C13" s="40">
        <v>16.58170173542502</v>
      </c>
      <c r="D13" s="40">
        <v>15.814688324975315</v>
      </c>
      <c r="E13" s="40">
        <v>14.730241638325667</v>
      </c>
      <c r="F13" s="40">
        <v>14.683728296542743</v>
      </c>
      <c r="G13" s="40">
        <v>15.577429445072502</v>
      </c>
      <c r="H13" s="40">
        <v>15.991454821254674</v>
      </c>
      <c r="I13" s="40">
        <v>20.75</v>
      </c>
      <c r="J13" s="40">
        <v>21.37</v>
      </c>
      <c r="K13" s="40">
        <v>21.052894956003428</v>
      </c>
      <c r="L13" s="40">
        <v>22.07769777431429</v>
      </c>
      <c r="M13" s="40">
        <v>22.410060081372656</v>
      </c>
      <c r="N13" s="41">
        <v>22.62099351440641</v>
      </c>
    </row>
    <row r="14" spans="1:14" ht="12.75">
      <c r="A14" s="18" t="s">
        <v>30</v>
      </c>
      <c r="B14" s="40">
        <v>53.44666887338827</v>
      </c>
      <c r="C14" s="40">
        <v>51.73630525453129</v>
      </c>
      <c r="D14" s="40">
        <v>51.3658401618461</v>
      </c>
      <c r="E14" s="40">
        <v>50.983748998973766</v>
      </c>
      <c r="F14" s="40">
        <v>50.5873948480201</v>
      </c>
      <c r="G14" s="40">
        <v>48.68694936967756</v>
      </c>
      <c r="H14" s="40">
        <v>49.95694376826327</v>
      </c>
      <c r="I14" s="40">
        <v>46.84</v>
      </c>
      <c r="J14" s="40">
        <v>46.55</v>
      </c>
      <c r="K14" s="40">
        <v>47.743769740214404</v>
      </c>
      <c r="L14" s="40">
        <v>48.14909771178389</v>
      </c>
      <c r="M14" s="40">
        <v>48.346935314234464</v>
      </c>
      <c r="N14" s="41">
        <v>48.52331139546397</v>
      </c>
    </row>
    <row r="15" spans="1:14" ht="12.75">
      <c r="A15" s="18" t="s">
        <v>31</v>
      </c>
      <c r="B15" s="40">
        <v>29.609202326685118</v>
      </c>
      <c r="C15" s="40">
        <v>31.681993010043698</v>
      </c>
      <c r="D15" s="40">
        <v>32.819471513178584</v>
      </c>
      <c r="E15" s="40">
        <v>34.28600936270057</v>
      </c>
      <c r="F15" s="40">
        <v>34.72887685543716</v>
      </c>
      <c r="G15" s="40">
        <v>35.73562118524994</v>
      </c>
      <c r="H15" s="40">
        <v>34.05160141048205</v>
      </c>
      <c r="I15" s="40">
        <v>32.41</v>
      </c>
      <c r="J15" s="40">
        <v>32.08</v>
      </c>
      <c r="K15" s="40">
        <v>31.203335303782172</v>
      </c>
      <c r="L15" s="40">
        <v>29.773204513901813</v>
      </c>
      <c r="M15" s="40">
        <v>29.24300460439288</v>
      </c>
      <c r="N15" s="41">
        <v>28.855695090129625</v>
      </c>
    </row>
    <row r="16" spans="1:14" ht="26.25" customHeight="1">
      <c r="A16" s="21"/>
      <c r="B16" s="21"/>
      <c r="C16" s="21"/>
      <c r="D16" s="21"/>
      <c r="E16" s="21"/>
      <c r="F16" s="21"/>
      <c r="G16" s="21"/>
      <c r="H16" s="21"/>
      <c r="I16" s="21"/>
      <c r="J16" s="21"/>
      <c r="K16" s="21"/>
      <c r="L16" s="21"/>
      <c r="M16" s="21"/>
      <c r="N16" s="21"/>
    </row>
    <row r="17" spans="1:14" ht="12.75">
      <c r="A17" s="18" t="s">
        <v>147</v>
      </c>
      <c r="B17" s="40">
        <v>100</v>
      </c>
      <c r="C17" s="40">
        <v>100</v>
      </c>
      <c r="D17" s="40">
        <v>100</v>
      </c>
      <c r="E17" s="40">
        <v>100</v>
      </c>
      <c r="F17" s="40">
        <v>100</v>
      </c>
      <c r="G17" s="40">
        <v>99.99999999999999</v>
      </c>
      <c r="H17" s="40">
        <v>100</v>
      </c>
      <c r="I17" s="40">
        <v>100</v>
      </c>
      <c r="J17" s="40">
        <v>100</v>
      </c>
      <c r="K17" s="40">
        <v>100</v>
      </c>
      <c r="L17" s="40">
        <v>100</v>
      </c>
      <c r="M17" s="40">
        <v>100</v>
      </c>
      <c r="N17" s="40">
        <v>100</v>
      </c>
    </row>
    <row r="18" spans="1:14" ht="12.75">
      <c r="A18" s="18" t="s">
        <v>29</v>
      </c>
      <c r="B18" s="40">
        <v>23.130341933798466</v>
      </c>
      <c r="C18" s="40">
        <v>22.44791165104523</v>
      </c>
      <c r="D18" s="40">
        <v>21.4143505066781</v>
      </c>
      <c r="E18" s="40">
        <v>20.217523186529064</v>
      </c>
      <c r="F18" s="40">
        <v>20.159253065941655</v>
      </c>
      <c r="G18" s="40">
        <v>20.49518135822063</v>
      </c>
      <c r="H18" s="40">
        <v>20.05521810856171</v>
      </c>
      <c r="I18" s="40">
        <v>23.23</v>
      </c>
      <c r="J18" s="40">
        <v>23.78</v>
      </c>
      <c r="K18" s="40">
        <v>23.607301998008364</v>
      </c>
      <c r="L18" s="40">
        <v>24.700732716233613</v>
      </c>
      <c r="M18" s="40">
        <v>25.152405975142607</v>
      </c>
      <c r="N18" s="40">
        <v>25.359811799327275</v>
      </c>
    </row>
    <row r="19" spans="1:14" ht="12.75">
      <c r="A19" s="18" t="s">
        <v>30</v>
      </c>
      <c r="B19" s="40">
        <v>41.27359471580994</v>
      </c>
      <c r="C19" s="40">
        <v>40.246951965577594</v>
      </c>
      <c r="D19" s="40">
        <v>40.34446004064785</v>
      </c>
      <c r="E19" s="40">
        <v>39.84875322908048</v>
      </c>
      <c r="F19" s="40">
        <v>39.49855595691107</v>
      </c>
      <c r="G19" s="40">
        <v>38.032405525525256</v>
      </c>
      <c r="H19" s="40">
        <v>39.75953677423185</v>
      </c>
      <c r="I19" s="40">
        <v>37.22</v>
      </c>
      <c r="J19" s="40">
        <v>37.42</v>
      </c>
      <c r="K19" s="40">
        <v>38.492351778256435</v>
      </c>
      <c r="L19" s="40">
        <v>38.8357980991904</v>
      </c>
      <c r="M19" s="40">
        <v>38.948247098887414</v>
      </c>
      <c r="N19" s="40">
        <v>39.20447455620636</v>
      </c>
    </row>
    <row r="20" spans="1:14" ht="13.5" thickBot="1">
      <c r="A20" s="18" t="s">
        <v>31</v>
      </c>
      <c r="B20" s="40">
        <v>35.59606335039158</v>
      </c>
      <c r="C20" s="40">
        <v>37.305136383377175</v>
      </c>
      <c r="D20" s="40">
        <v>38.24118945267406</v>
      </c>
      <c r="E20" s="40">
        <v>39.93372358439046</v>
      </c>
      <c r="F20" s="40">
        <v>40.342190977147276</v>
      </c>
      <c r="G20" s="40">
        <v>41.4724131162541</v>
      </c>
      <c r="H20" s="40">
        <v>40.18524511720644</v>
      </c>
      <c r="I20" s="40">
        <v>39.55</v>
      </c>
      <c r="J20" s="40">
        <v>38.8</v>
      </c>
      <c r="K20" s="40">
        <v>37.9003462237352</v>
      </c>
      <c r="L20" s="40">
        <v>36.46346918457599</v>
      </c>
      <c r="M20" s="40">
        <v>35.89934692596998</v>
      </c>
      <c r="N20" s="40">
        <v>35.43571364446637</v>
      </c>
    </row>
    <row r="21" spans="1:14" ht="16.5" customHeight="1">
      <c r="A21" s="253" t="s">
        <v>32</v>
      </c>
      <c r="B21" s="253"/>
      <c r="C21" s="253"/>
      <c r="D21" s="253"/>
      <c r="E21" s="253"/>
      <c r="F21" s="253"/>
      <c r="G21" s="253"/>
      <c r="H21" s="253"/>
      <c r="I21" s="253"/>
      <c r="J21" s="253"/>
      <c r="K21" s="253"/>
      <c r="L21" s="253"/>
      <c r="M21" s="231"/>
      <c r="N21" s="231"/>
    </row>
    <row r="22" spans="1:12" ht="12.75" customHeight="1">
      <c r="A22" s="252" t="s">
        <v>25</v>
      </c>
      <c r="B22" s="252"/>
      <c r="C22" s="252"/>
      <c r="D22" s="252"/>
      <c r="E22" s="252"/>
      <c r="F22" s="252"/>
      <c r="G22" s="252"/>
      <c r="H22" s="252"/>
      <c r="I22" s="252"/>
      <c r="J22" s="252"/>
      <c r="K22" s="252"/>
      <c r="L22" s="252"/>
    </row>
  </sheetData>
  <sheetProtection/>
  <mergeCells count="4">
    <mergeCell ref="A22:L22"/>
    <mergeCell ref="A21:L21"/>
    <mergeCell ref="A2:N2"/>
    <mergeCell ref="A4:N4"/>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Q43"/>
  <sheetViews>
    <sheetView showGridLines="0" showZeros="0" zoomScaleSheetLayoutView="49" zoomScalePageLayoutView="0" workbookViewId="0" topLeftCell="A1">
      <selection activeCell="F6" sqref="F6"/>
    </sheetView>
  </sheetViews>
  <sheetFormatPr defaultColWidth="11.5546875" defaultRowHeight="15.75"/>
  <cols>
    <col min="1" max="1" width="0.9921875" style="20" customWidth="1"/>
    <col min="2" max="2" width="17.88671875" style="20" customWidth="1"/>
    <col min="3" max="3" width="11.4453125" style="20" customWidth="1"/>
    <col min="4" max="4" width="10.21484375" style="20" customWidth="1"/>
    <col min="5" max="5" width="1.88671875" style="20" customWidth="1"/>
    <col min="6" max="6" width="11.10546875" style="20" customWidth="1"/>
    <col min="7" max="7" width="9.5546875" style="20" customWidth="1"/>
    <col min="8" max="8" width="1.66796875" style="20" customWidth="1"/>
    <col min="9" max="9" width="11.21484375" style="21" customWidth="1"/>
    <col min="10" max="10" width="9.4453125" style="20" customWidth="1"/>
    <col min="11" max="11" width="2.3359375" style="20" customWidth="1"/>
    <col min="12" max="12" width="10.21484375" style="20" customWidth="1"/>
    <col min="13" max="13" width="9.3359375" style="20" customWidth="1"/>
    <col min="14" max="16384" width="11.5546875" style="20" customWidth="1"/>
  </cols>
  <sheetData>
    <row r="1" spans="2:13" ht="12.75">
      <c r="B1" s="127" t="s">
        <v>217</v>
      </c>
      <c r="C1" s="132"/>
      <c r="D1" s="132"/>
      <c r="E1" s="132"/>
      <c r="F1" s="132"/>
      <c r="G1" s="132"/>
      <c r="H1" s="132"/>
      <c r="I1" s="134"/>
      <c r="J1" s="132"/>
      <c r="K1" s="132"/>
      <c r="L1" s="132"/>
      <c r="M1" s="132"/>
    </row>
    <row r="2" spans="2:13" ht="12.75" customHeight="1">
      <c r="B2" s="251" t="s">
        <v>34</v>
      </c>
      <c r="C2" s="251"/>
      <c r="D2" s="251"/>
      <c r="E2" s="251"/>
      <c r="F2" s="251"/>
      <c r="G2" s="251"/>
      <c r="H2" s="251"/>
      <c r="I2" s="251"/>
      <c r="J2" s="251"/>
      <c r="K2" s="251"/>
      <c r="L2" s="251"/>
      <c r="M2" s="251"/>
    </row>
    <row r="3" spans="2:13" ht="22.5" customHeight="1" thickBot="1">
      <c r="B3" s="258" t="s">
        <v>228</v>
      </c>
      <c r="C3" s="258"/>
      <c r="D3" s="258"/>
      <c r="E3" s="258"/>
      <c r="F3" s="258"/>
      <c r="G3" s="258"/>
      <c r="H3" s="258"/>
      <c r="I3" s="258"/>
      <c r="J3" s="258"/>
      <c r="K3" s="258"/>
      <c r="L3" s="258"/>
      <c r="M3" s="258"/>
    </row>
    <row r="4" spans="2:13" ht="12.75" customHeight="1">
      <c r="B4" s="255" t="s">
        <v>148</v>
      </c>
      <c r="C4" s="257" t="s">
        <v>150</v>
      </c>
      <c r="D4" s="257"/>
      <c r="E4" s="135"/>
      <c r="F4" s="257" t="s">
        <v>152</v>
      </c>
      <c r="G4" s="257"/>
      <c r="H4" s="135"/>
      <c r="I4" s="257" t="s">
        <v>153</v>
      </c>
      <c r="J4" s="257"/>
      <c r="K4" s="135"/>
      <c r="L4" s="257" t="s">
        <v>154</v>
      </c>
      <c r="M4" s="257"/>
    </row>
    <row r="5" spans="2:13" ht="12.75" customHeight="1">
      <c r="B5" s="256"/>
      <c r="C5" s="136" t="s">
        <v>149</v>
      </c>
      <c r="D5" s="137" t="s">
        <v>151</v>
      </c>
      <c r="E5" s="137"/>
      <c r="F5" s="136" t="s">
        <v>149</v>
      </c>
      <c r="G5" s="137" t="s">
        <v>151</v>
      </c>
      <c r="H5" s="136"/>
      <c r="I5" s="136" t="s">
        <v>149</v>
      </c>
      <c r="J5" s="137" t="s">
        <v>151</v>
      </c>
      <c r="K5" s="136"/>
      <c r="L5" s="136" t="s">
        <v>149</v>
      </c>
      <c r="M5" s="137" t="s">
        <v>151</v>
      </c>
    </row>
    <row r="6" spans="2:13" ht="21" customHeight="1">
      <c r="B6" s="43" t="s">
        <v>155</v>
      </c>
      <c r="C6" s="202">
        <v>9147797</v>
      </c>
      <c r="D6" s="202">
        <v>75175606</v>
      </c>
      <c r="E6" s="202"/>
      <c r="F6" s="202">
        <v>1978947</v>
      </c>
      <c r="G6" s="202">
        <v>14284706</v>
      </c>
      <c r="H6" s="202"/>
      <c r="I6" s="202">
        <v>6628377</v>
      </c>
      <c r="J6" s="202">
        <v>40186211</v>
      </c>
      <c r="K6" s="202"/>
      <c r="L6" s="202">
        <v>540473</v>
      </c>
      <c r="M6" s="202">
        <v>20704689</v>
      </c>
    </row>
    <row r="7" spans="1:13" ht="18" customHeight="1">
      <c r="A7" s="20">
        <v>1</v>
      </c>
      <c r="B7" s="18" t="s">
        <v>35</v>
      </c>
      <c r="C7" s="24">
        <v>142984</v>
      </c>
      <c r="D7" s="24">
        <v>1219962</v>
      </c>
      <c r="E7" s="24"/>
      <c r="F7" s="34">
        <v>28036</v>
      </c>
      <c r="G7" s="34">
        <v>188147</v>
      </c>
      <c r="H7" s="34"/>
      <c r="I7" s="34">
        <v>105223</v>
      </c>
      <c r="J7" s="34">
        <v>673881</v>
      </c>
      <c r="K7" s="34"/>
      <c r="L7" s="34">
        <v>9725</v>
      </c>
      <c r="M7" s="34">
        <v>357934</v>
      </c>
    </row>
    <row r="8" spans="1:13" ht="12.75" customHeight="1">
      <c r="A8" s="20">
        <v>2</v>
      </c>
      <c r="B8" s="18" t="s">
        <v>36</v>
      </c>
      <c r="C8" s="24">
        <v>451871</v>
      </c>
      <c r="D8" s="24">
        <v>4074771</v>
      </c>
      <c r="E8" s="24"/>
      <c r="F8" s="34">
        <v>108112</v>
      </c>
      <c r="G8" s="34">
        <v>761353</v>
      </c>
      <c r="H8" s="34"/>
      <c r="I8" s="34">
        <v>311961</v>
      </c>
      <c r="J8" s="34">
        <v>2146794</v>
      </c>
      <c r="K8" s="34"/>
      <c r="L8" s="34">
        <v>31798</v>
      </c>
      <c r="M8" s="34">
        <v>1166624</v>
      </c>
    </row>
    <row r="9" spans="1:13" ht="12.75" customHeight="1">
      <c r="A9" s="20">
        <v>3</v>
      </c>
      <c r="B9" s="18" t="s">
        <v>37</v>
      </c>
      <c r="C9" s="24">
        <v>94080</v>
      </c>
      <c r="D9" s="24">
        <v>688265</v>
      </c>
      <c r="E9" s="24"/>
      <c r="F9" s="34">
        <v>22969</v>
      </c>
      <c r="G9" s="34">
        <v>146951</v>
      </c>
      <c r="H9" s="34"/>
      <c r="I9" s="34">
        <v>65476</v>
      </c>
      <c r="J9" s="34">
        <v>324637</v>
      </c>
      <c r="K9" s="34"/>
      <c r="L9" s="34">
        <v>5635</v>
      </c>
      <c r="M9" s="34">
        <v>216677</v>
      </c>
    </row>
    <row r="10" spans="1:15" ht="12.75" customHeight="1">
      <c r="A10" s="20">
        <v>4</v>
      </c>
      <c r="B10" s="18" t="s">
        <v>38</v>
      </c>
      <c r="C10" s="24">
        <v>73104</v>
      </c>
      <c r="D10" s="24">
        <v>499554</v>
      </c>
      <c r="E10" s="24"/>
      <c r="F10" s="34">
        <v>9208</v>
      </c>
      <c r="G10" s="34">
        <v>69206</v>
      </c>
      <c r="H10" s="34"/>
      <c r="I10" s="34">
        <v>60314</v>
      </c>
      <c r="J10" s="34">
        <v>290399</v>
      </c>
      <c r="K10" s="34"/>
      <c r="L10" s="34">
        <v>3582</v>
      </c>
      <c r="M10" s="34">
        <v>139949</v>
      </c>
      <c r="O10" s="21"/>
    </row>
    <row r="11" spans="1:13" s="114" customFormat="1" ht="12.75" customHeight="1">
      <c r="A11" s="114">
        <v>5</v>
      </c>
      <c r="B11" s="62" t="s">
        <v>39</v>
      </c>
      <c r="C11" s="24">
        <v>340101</v>
      </c>
      <c r="D11" s="24">
        <v>2861404</v>
      </c>
      <c r="E11" s="115"/>
      <c r="F11" s="34">
        <v>67617</v>
      </c>
      <c r="G11" s="34">
        <v>476574</v>
      </c>
      <c r="H11" s="35"/>
      <c r="I11" s="34">
        <v>250864</v>
      </c>
      <c r="J11" s="34">
        <v>1573408</v>
      </c>
      <c r="K11" s="35"/>
      <c r="L11" s="34">
        <v>21620</v>
      </c>
      <c r="M11" s="34">
        <v>811422</v>
      </c>
    </row>
    <row r="12" spans="1:13" s="114" customFormat="1" ht="12.75" customHeight="1">
      <c r="A12" s="114">
        <v>6</v>
      </c>
      <c r="B12" s="197" t="s">
        <v>224</v>
      </c>
      <c r="C12" s="24">
        <v>73987</v>
      </c>
      <c r="D12" s="24">
        <v>561791</v>
      </c>
      <c r="E12" s="115"/>
      <c r="F12" s="34">
        <v>17513</v>
      </c>
      <c r="G12" s="34">
        <v>115033</v>
      </c>
      <c r="H12" s="35"/>
      <c r="I12" s="34">
        <v>52180</v>
      </c>
      <c r="J12" s="34">
        <v>281141</v>
      </c>
      <c r="K12" s="35"/>
      <c r="L12" s="34">
        <v>4294</v>
      </c>
      <c r="M12" s="34">
        <v>165617</v>
      </c>
    </row>
    <row r="13" spans="1:13" s="114" customFormat="1" ht="12.75" customHeight="1">
      <c r="A13" s="114">
        <v>7</v>
      </c>
      <c r="B13" s="197" t="s">
        <v>222</v>
      </c>
      <c r="C13" s="24">
        <v>129615</v>
      </c>
      <c r="D13" s="24">
        <v>901212</v>
      </c>
      <c r="E13" s="115"/>
      <c r="F13" s="34">
        <v>16109</v>
      </c>
      <c r="G13" s="34">
        <v>121404</v>
      </c>
      <c r="H13" s="35"/>
      <c r="I13" s="34">
        <v>105742</v>
      </c>
      <c r="J13" s="34">
        <v>480999</v>
      </c>
      <c r="K13" s="35"/>
      <c r="L13" s="34">
        <v>7764</v>
      </c>
      <c r="M13" s="34">
        <v>298809</v>
      </c>
    </row>
    <row r="14" spans="1:13" s="114" customFormat="1" ht="12.75" customHeight="1">
      <c r="A14" s="114">
        <v>8</v>
      </c>
      <c r="B14" s="62" t="s">
        <v>42</v>
      </c>
      <c r="C14" s="24">
        <v>448906</v>
      </c>
      <c r="D14" s="24">
        <v>4557616</v>
      </c>
      <c r="E14" s="115"/>
      <c r="F14" s="34">
        <v>95871</v>
      </c>
      <c r="G14" s="34">
        <v>917100</v>
      </c>
      <c r="H14" s="35"/>
      <c r="I14" s="34">
        <v>323879</v>
      </c>
      <c r="J14" s="34">
        <v>2552579</v>
      </c>
      <c r="K14" s="35"/>
      <c r="L14" s="34">
        <v>29156</v>
      </c>
      <c r="M14" s="34">
        <v>1087937</v>
      </c>
    </row>
    <row r="15" spans="1:13" ht="12.75" customHeight="1">
      <c r="A15" s="20">
        <v>40</v>
      </c>
      <c r="B15" s="18" t="s">
        <v>43</v>
      </c>
      <c r="C15" s="24">
        <v>491009</v>
      </c>
      <c r="D15" s="24">
        <v>3462925</v>
      </c>
      <c r="E15" s="24"/>
      <c r="F15" s="34">
        <v>100287</v>
      </c>
      <c r="G15" s="34">
        <v>634479</v>
      </c>
      <c r="H15" s="34"/>
      <c r="I15" s="34">
        <v>371190</v>
      </c>
      <c r="J15" s="34">
        <v>2064976</v>
      </c>
      <c r="K15" s="34"/>
      <c r="L15" s="34">
        <v>19532</v>
      </c>
      <c r="M15" s="34">
        <v>763470</v>
      </c>
    </row>
    <row r="16" spans="1:13" ht="12.75" customHeight="1">
      <c r="A16" s="20">
        <v>41</v>
      </c>
      <c r="B16" s="18" t="s">
        <v>44</v>
      </c>
      <c r="C16" s="24">
        <v>612101</v>
      </c>
      <c r="D16" s="24">
        <v>4563013</v>
      </c>
      <c r="E16" s="24"/>
      <c r="F16" s="34">
        <v>127456</v>
      </c>
      <c r="G16" s="34">
        <v>815631</v>
      </c>
      <c r="H16" s="34"/>
      <c r="I16" s="34">
        <v>455464</v>
      </c>
      <c r="J16" s="34">
        <v>2604294</v>
      </c>
      <c r="K16" s="34"/>
      <c r="L16" s="34">
        <v>29181</v>
      </c>
      <c r="M16" s="34">
        <v>1143088</v>
      </c>
    </row>
    <row r="17" spans="1:13" ht="12.75" customHeight="1">
      <c r="A17" s="20">
        <v>10</v>
      </c>
      <c r="B17" s="18" t="s">
        <v>45</v>
      </c>
      <c r="C17" s="24">
        <v>91122</v>
      </c>
      <c r="D17" s="24">
        <v>917675</v>
      </c>
      <c r="E17" s="24"/>
      <c r="F17" s="34">
        <v>21522</v>
      </c>
      <c r="G17" s="34">
        <v>161053</v>
      </c>
      <c r="H17" s="34"/>
      <c r="I17" s="34">
        <v>61937</v>
      </c>
      <c r="J17" s="34">
        <v>462075</v>
      </c>
      <c r="K17" s="34"/>
      <c r="L17" s="34">
        <v>7663</v>
      </c>
      <c r="M17" s="34">
        <v>294547</v>
      </c>
    </row>
    <row r="18" spans="1:13" ht="12.75" customHeight="1">
      <c r="A18" s="20">
        <v>11</v>
      </c>
      <c r="B18" s="18" t="s">
        <v>46</v>
      </c>
      <c r="C18" s="24">
        <v>339778</v>
      </c>
      <c r="D18" s="24">
        <v>3405100</v>
      </c>
      <c r="E18" s="24"/>
      <c r="F18" s="34">
        <v>85623</v>
      </c>
      <c r="G18" s="34">
        <v>713522</v>
      </c>
      <c r="H18" s="34"/>
      <c r="I18" s="34">
        <v>227293</v>
      </c>
      <c r="J18" s="34">
        <v>1645590</v>
      </c>
      <c r="K18" s="34"/>
      <c r="L18" s="34">
        <v>26862</v>
      </c>
      <c r="M18" s="34">
        <v>1045988</v>
      </c>
    </row>
    <row r="19" spans="1:13" ht="12.75" customHeight="1">
      <c r="A19" s="20">
        <v>12</v>
      </c>
      <c r="B19" s="18" t="s">
        <v>47</v>
      </c>
      <c r="C19" s="24">
        <v>89606</v>
      </c>
      <c r="D19" s="24">
        <v>692995</v>
      </c>
      <c r="E19" s="24"/>
      <c r="F19" s="34">
        <v>13795</v>
      </c>
      <c r="G19" s="34">
        <v>94047</v>
      </c>
      <c r="H19" s="34"/>
      <c r="I19" s="34">
        <v>69906</v>
      </c>
      <c r="J19" s="34">
        <v>371518</v>
      </c>
      <c r="K19" s="34"/>
      <c r="L19" s="34">
        <v>5905</v>
      </c>
      <c r="M19" s="34">
        <v>227430</v>
      </c>
    </row>
    <row r="20" spans="1:13" ht="12.75" customHeight="1">
      <c r="A20" s="20">
        <v>13</v>
      </c>
      <c r="B20" s="18" t="s">
        <v>48</v>
      </c>
      <c r="C20" s="24">
        <v>108827</v>
      </c>
      <c r="D20" s="24">
        <v>884442</v>
      </c>
      <c r="E20" s="24"/>
      <c r="F20" s="34">
        <v>27190</v>
      </c>
      <c r="G20" s="34">
        <v>193491</v>
      </c>
      <c r="H20" s="34"/>
      <c r="I20" s="34">
        <v>75134</v>
      </c>
      <c r="J20" s="34">
        <v>438884</v>
      </c>
      <c r="K20" s="34"/>
      <c r="L20" s="34">
        <v>6503</v>
      </c>
      <c r="M20" s="34">
        <v>252067</v>
      </c>
    </row>
    <row r="21" spans="1:13" ht="12.75" customHeight="1">
      <c r="A21" s="20">
        <v>14</v>
      </c>
      <c r="B21" s="18" t="s">
        <v>49</v>
      </c>
      <c r="C21" s="24">
        <v>817998</v>
      </c>
      <c r="D21" s="24">
        <v>7155073</v>
      </c>
      <c r="E21" s="24"/>
      <c r="F21" s="34">
        <v>187922</v>
      </c>
      <c r="G21" s="34">
        <v>1335424</v>
      </c>
      <c r="H21" s="34"/>
      <c r="I21" s="34">
        <v>580469</v>
      </c>
      <c r="J21" s="34">
        <v>3902957</v>
      </c>
      <c r="K21" s="34"/>
      <c r="L21" s="34">
        <v>49607</v>
      </c>
      <c r="M21" s="34">
        <v>1916692</v>
      </c>
    </row>
    <row r="22" spans="1:13" ht="12.75" customHeight="1">
      <c r="A22" s="20">
        <v>15</v>
      </c>
      <c r="B22" s="18" t="s">
        <v>204</v>
      </c>
      <c r="C22" s="24">
        <v>772006</v>
      </c>
      <c r="D22" s="24">
        <v>5515280</v>
      </c>
      <c r="E22" s="24"/>
      <c r="F22" s="34">
        <v>232185</v>
      </c>
      <c r="G22" s="34">
        <v>1454690</v>
      </c>
      <c r="H22" s="34"/>
      <c r="I22" s="34">
        <v>507849</v>
      </c>
      <c r="J22" s="34">
        <v>2816298</v>
      </c>
      <c r="K22" s="34"/>
      <c r="L22" s="34">
        <v>31972</v>
      </c>
      <c r="M22" s="34">
        <v>1244292</v>
      </c>
    </row>
    <row r="23" spans="1:13" ht="12.75" customHeight="1">
      <c r="A23" s="20">
        <v>16</v>
      </c>
      <c r="B23" s="18" t="s">
        <v>205</v>
      </c>
      <c r="C23" s="24">
        <v>378626</v>
      </c>
      <c r="D23" s="24">
        <v>2886955</v>
      </c>
      <c r="E23" s="24"/>
      <c r="F23" s="34">
        <v>86451</v>
      </c>
      <c r="G23" s="34">
        <v>580429</v>
      </c>
      <c r="H23" s="34"/>
      <c r="I23" s="34">
        <v>271827</v>
      </c>
      <c r="J23" s="34">
        <v>1522290</v>
      </c>
      <c r="K23" s="34"/>
      <c r="L23" s="34">
        <v>20348</v>
      </c>
      <c r="M23" s="34">
        <v>784236</v>
      </c>
    </row>
    <row r="24" spans="1:13" ht="12.75" customHeight="1">
      <c r="A24" s="20">
        <v>17</v>
      </c>
      <c r="B24" s="18" t="s">
        <v>50</v>
      </c>
      <c r="C24" s="24">
        <v>234977</v>
      </c>
      <c r="D24" s="24">
        <v>1788904</v>
      </c>
      <c r="E24" s="24"/>
      <c r="F24" s="34">
        <v>48066</v>
      </c>
      <c r="G24" s="34">
        <v>318024</v>
      </c>
      <c r="H24" s="34"/>
      <c r="I24" s="34">
        <v>173543</v>
      </c>
      <c r="J24" s="34">
        <v>950400</v>
      </c>
      <c r="K24" s="34"/>
      <c r="L24" s="34">
        <v>13368</v>
      </c>
      <c r="M24" s="34">
        <v>520480</v>
      </c>
    </row>
    <row r="25" spans="1:13" ht="12.75" customHeight="1">
      <c r="A25" s="20">
        <v>18</v>
      </c>
      <c r="B25" s="18" t="s">
        <v>51</v>
      </c>
      <c r="C25" s="24">
        <v>154036</v>
      </c>
      <c r="D25" s="24">
        <v>1039711</v>
      </c>
      <c r="E25" s="24"/>
      <c r="F25" s="34">
        <v>23861</v>
      </c>
      <c r="G25" s="34">
        <v>184549</v>
      </c>
      <c r="H25" s="34"/>
      <c r="I25" s="34">
        <v>123301</v>
      </c>
      <c r="J25" s="34">
        <v>591399</v>
      </c>
      <c r="K25" s="34"/>
      <c r="L25" s="34">
        <v>6874</v>
      </c>
      <c r="M25" s="34">
        <v>263763</v>
      </c>
    </row>
    <row r="26" spans="1:13" ht="12.75" customHeight="1">
      <c r="A26" s="20">
        <v>19</v>
      </c>
      <c r="B26" s="18" t="s">
        <v>52</v>
      </c>
      <c r="C26" s="24">
        <v>80754</v>
      </c>
      <c r="D26" s="24">
        <v>598147</v>
      </c>
      <c r="E26" s="24"/>
      <c r="F26" s="34">
        <v>19487</v>
      </c>
      <c r="G26" s="34">
        <v>128804</v>
      </c>
      <c r="H26" s="34"/>
      <c r="I26" s="34">
        <v>56531</v>
      </c>
      <c r="J26" s="34">
        <v>290136</v>
      </c>
      <c r="K26" s="34"/>
      <c r="L26" s="34">
        <v>4736</v>
      </c>
      <c r="M26" s="34">
        <v>179207</v>
      </c>
    </row>
    <row r="27" spans="1:13" ht="12.75" customHeight="1">
      <c r="A27" s="20">
        <v>20</v>
      </c>
      <c r="B27" s="18" t="s">
        <v>53</v>
      </c>
      <c r="C27" s="24">
        <v>484088</v>
      </c>
      <c r="D27" s="24">
        <v>4976558</v>
      </c>
      <c r="E27" s="24"/>
      <c r="F27" s="34">
        <v>97162</v>
      </c>
      <c r="G27" s="34">
        <v>853180</v>
      </c>
      <c r="H27" s="34"/>
      <c r="I27" s="34">
        <v>349774</v>
      </c>
      <c r="J27" s="34">
        <v>2684997</v>
      </c>
      <c r="K27" s="34"/>
      <c r="L27" s="34">
        <v>37152</v>
      </c>
      <c r="M27" s="34">
        <v>1438381</v>
      </c>
    </row>
    <row r="28" spans="1:13" ht="12.75" customHeight="1">
      <c r="A28" s="20">
        <v>21</v>
      </c>
      <c r="B28" s="18" t="s">
        <v>54</v>
      </c>
      <c r="C28" s="24">
        <v>111072</v>
      </c>
      <c r="D28" s="24">
        <v>862072</v>
      </c>
      <c r="E28" s="24"/>
      <c r="F28" s="34">
        <v>16765</v>
      </c>
      <c r="G28" s="34">
        <v>128403</v>
      </c>
      <c r="H28" s="34"/>
      <c r="I28" s="34">
        <v>87601</v>
      </c>
      <c r="J28" s="34">
        <v>474523</v>
      </c>
      <c r="K28" s="34"/>
      <c r="L28" s="34">
        <v>6706</v>
      </c>
      <c r="M28" s="34">
        <v>259146</v>
      </c>
    </row>
    <row r="29" spans="1:13" ht="12.75" customHeight="1">
      <c r="A29" s="20">
        <v>22</v>
      </c>
      <c r="B29" s="18" t="s">
        <v>55</v>
      </c>
      <c r="C29" s="24">
        <v>260591</v>
      </c>
      <c r="D29" s="24">
        <v>2050373</v>
      </c>
      <c r="E29" s="24"/>
      <c r="F29" s="34">
        <v>61798</v>
      </c>
      <c r="G29" s="34">
        <v>404199</v>
      </c>
      <c r="H29" s="34"/>
      <c r="I29" s="34">
        <v>183025</v>
      </c>
      <c r="J29" s="34">
        <v>1034391</v>
      </c>
      <c r="K29" s="34"/>
      <c r="L29" s="34">
        <v>15768</v>
      </c>
      <c r="M29" s="34">
        <v>611783</v>
      </c>
    </row>
    <row r="30" spans="1:13" ht="12.75" customHeight="1">
      <c r="A30" s="20">
        <v>23</v>
      </c>
      <c r="B30" s="18" t="s">
        <v>56</v>
      </c>
      <c r="C30" s="24">
        <v>169373</v>
      </c>
      <c r="D30" s="24">
        <v>1475691</v>
      </c>
      <c r="E30" s="24"/>
      <c r="F30" s="34">
        <v>29504</v>
      </c>
      <c r="G30" s="34">
        <v>206092</v>
      </c>
      <c r="H30" s="34"/>
      <c r="I30" s="34">
        <v>125195</v>
      </c>
      <c r="J30" s="34">
        <v>702746</v>
      </c>
      <c r="K30" s="34"/>
      <c r="L30" s="34">
        <v>14674</v>
      </c>
      <c r="M30" s="34">
        <v>566853</v>
      </c>
    </row>
    <row r="31" spans="1:13" ht="12.75" customHeight="1">
      <c r="A31" s="20">
        <v>24</v>
      </c>
      <c r="B31" s="18" t="s">
        <v>57</v>
      </c>
      <c r="C31" s="24">
        <v>171397</v>
      </c>
      <c r="D31" s="24">
        <v>1241748</v>
      </c>
      <c r="E31" s="24"/>
      <c r="F31" s="34">
        <v>27752</v>
      </c>
      <c r="G31" s="34">
        <v>179178</v>
      </c>
      <c r="H31" s="34"/>
      <c r="I31" s="34">
        <v>131896</v>
      </c>
      <c r="J31" s="34">
        <v>612507</v>
      </c>
      <c r="K31" s="34"/>
      <c r="L31" s="34">
        <v>11749</v>
      </c>
      <c r="M31" s="34">
        <v>450063</v>
      </c>
    </row>
    <row r="32" spans="1:13" ht="12.75" customHeight="1">
      <c r="A32" s="20">
        <v>25</v>
      </c>
      <c r="B32" s="18" t="s">
        <v>58</v>
      </c>
      <c r="C32" s="24">
        <v>189299</v>
      </c>
      <c r="D32" s="24">
        <v>1711936</v>
      </c>
      <c r="E32" s="24"/>
      <c r="F32" s="34">
        <v>47906</v>
      </c>
      <c r="G32" s="34">
        <v>375513</v>
      </c>
      <c r="H32" s="34"/>
      <c r="I32" s="34">
        <v>129600</v>
      </c>
      <c r="J32" s="34">
        <v>884786</v>
      </c>
      <c r="K32" s="34"/>
      <c r="L32" s="34">
        <v>11793</v>
      </c>
      <c r="M32" s="34">
        <v>451637</v>
      </c>
    </row>
    <row r="33" spans="1:13" ht="12.75" customHeight="1">
      <c r="A33" s="20">
        <v>26</v>
      </c>
      <c r="B33" s="18" t="s">
        <v>59</v>
      </c>
      <c r="C33" s="24">
        <v>263296</v>
      </c>
      <c r="D33" s="24">
        <v>2177435</v>
      </c>
      <c r="E33" s="24"/>
      <c r="F33" s="34">
        <v>69955</v>
      </c>
      <c r="G33" s="34">
        <v>480601</v>
      </c>
      <c r="H33" s="34"/>
      <c r="I33" s="34">
        <v>177574</v>
      </c>
      <c r="J33" s="34">
        <v>1098148</v>
      </c>
      <c r="K33" s="34"/>
      <c r="L33" s="34">
        <v>15767</v>
      </c>
      <c r="M33" s="34">
        <v>598686</v>
      </c>
    </row>
    <row r="34" spans="1:13" ht="12.75" customHeight="1">
      <c r="A34" s="20">
        <v>27</v>
      </c>
      <c r="B34" s="18" t="s">
        <v>60</v>
      </c>
      <c r="C34" s="24">
        <v>379003</v>
      </c>
      <c r="D34" s="24">
        <v>3153640</v>
      </c>
      <c r="E34" s="24"/>
      <c r="F34" s="34">
        <v>98270</v>
      </c>
      <c r="G34" s="34">
        <v>779554</v>
      </c>
      <c r="H34" s="34"/>
      <c r="I34" s="34">
        <v>260910</v>
      </c>
      <c r="J34" s="34">
        <v>1635556</v>
      </c>
      <c r="K34" s="34"/>
      <c r="L34" s="34">
        <v>19823</v>
      </c>
      <c r="M34" s="34">
        <v>738530</v>
      </c>
    </row>
    <row r="35" spans="1:13" ht="12.75" customHeight="1">
      <c r="A35" s="20">
        <v>28</v>
      </c>
      <c r="B35" s="18" t="s">
        <v>61</v>
      </c>
      <c r="C35" s="24">
        <v>113998</v>
      </c>
      <c r="D35" s="24">
        <v>745193</v>
      </c>
      <c r="E35" s="24"/>
      <c r="F35" s="34">
        <v>15950</v>
      </c>
      <c r="G35" s="34">
        <v>124082</v>
      </c>
      <c r="H35" s="34"/>
      <c r="I35" s="34">
        <v>92311</v>
      </c>
      <c r="J35" s="34">
        <v>398107</v>
      </c>
      <c r="K35" s="34"/>
      <c r="L35" s="34">
        <v>5737</v>
      </c>
      <c r="M35" s="34">
        <v>223004</v>
      </c>
    </row>
    <row r="36" spans="1:13" ht="12.75" customHeight="1">
      <c r="A36" s="20">
        <v>29</v>
      </c>
      <c r="B36" s="18" t="s">
        <v>62</v>
      </c>
      <c r="C36" s="24">
        <v>334608</v>
      </c>
      <c r="D36" s="24">
        <v>3033629</v>
      </c>
      <c r="E36" s="24"/>
      <c r="F36" s="34">
        <v>60700</v>
      </c>
      <c r="G36" s="34">
        <v>488649</v>
      </c>
      <c r="H36" s="34"/>
      <c r="I36" s="34">
        <v>248464</v>
      </c>
      <c r="J36" s="34">
        <v>1583823</v>
      </c>
      <c r="K36" s="34"/>
      <c r="L36" s="34">
        <v>25444</v>
      </c>
      <c r="M36" s="34">
        <v>961157</v>
      </c>
    </row>
    <row r="37" spans="1:13" ht="12.75" customHeight="1">
      <c r="A37" s="20">
        <v>30</v>
      </c>
      <c r="B37" s="18" t="s">
        <v>63</v>
      </c>
      <c r="C37" s="24">
        <v>38381</v>
      </c>
      <c r="D37" s="24">
        <v>349379</v>
      </c>
      <c r="E37" s="24"/>
      <c r="F37" s="34">
        <v>5767</v>
      </c>
      <c r="G37" s="34">
        <v>45874</v>
      </c>
      <c r="H37" s="34"/>
      <c r="I37" s="34">
        <v>29335</v>
      </c>
      <c r="J37" s="34">
        <v>176944</v>
      </c>
      <c r="K37" s="34"/>
      <c r="L37" s="34">
        <v>3279</v>
      </c>
      <c r="M37" s="34">
        <v>126561</v>
      </c>
    </row>
    <row r="38" spans="1:13" ht="12.75" customHeight="1">
      <c r="A38" s="20">
        <v>31</v>
      </c>
      <c r="B38" s="18" t="s">
        <v>64</v>
      </c>
      <c r="C38" s="24">
        <v>271750</v>
      </c>
      <c r="D38" s="24">
        <v>1980023</v>
      </c>
      <c r="E38" s="24"/>
      <c r="F38" s="34">
        <v>37499</v>
      </c>
      <c r="G38" s="34">
        <v>278641</v>
      </c>
      <c r="H38" s="34"/>
      <c r="I38" s="34">
        <v>220091</v>
      </c>
      <c r="J38" s="34">
        <v>1156094</v>
      </c>
      <c r="K38" s="34"/>
      <c r="L38" s="34">
        <v>14160</v>
      </c>
      <c r="M38" s="34">
        <v>545288</v>
      </c>
    </row>
    <row r="39" spans="1:13" ht="12.75" customHeight="1">
      <c r="A39" s="20">
        <v>32</v>
      </c>
      <c r="B39" s="18" t="s">
        <v>65</v>
      </c>
      <c r="C39" s="24">
        <v>159310</v>
      </c>
      <c r="D39" s="24">
        <v>1210559</v>
      </c>
      <c r="E39" s="24"/>
      <c r="F39" s="34">
        <v>27242</v>
      </c>
      <c r="G39" s="34">
        <v>212321</v>
      </c>
      <c r="H39" s="34"/>
      <c r="I39" s="34">
        <v>123861</v>
      </c>
      <c r="J39" s="34">
        <v>682325</v>
      </c>
      <c r="K39" s="34"/>
      <c r="L39" s="34">
        <v>8207</v>
      </c>
      <c r="M39" s="34">
        <v>315913</v>
      </c>
    </row>
    <row r="40" spans="1:17" ht="12.75" customHeight="1">
      <c r="A40" s="20">
        <v>33</v>
      </c>
      <c r="B40" s="18" t="s">
        <v>66</v>
      </c>
      <c r="C40" s="24">
        <v>183498</v>
      </c>
      <c r="D40" s="24">
        <v>1189446</v>
      </c>
      <c r="E40" s="24"/>
      <c r="F40" s="34">
        <v>25263</v>
      </c>
      <c r="G40" s="34">
        <v>193461</v>
      </c>
      <c r="H40" s="34"/>
      <c r="I40" s="34">
        <v>149741</v>
      </c>
      <c r="J40" s="34">
        <v>667495</v>
      </c>
      <c r="K40" s="34"/>
      <c r="L40" s="34">
        <v>8494</v>
      </c>
      <c r="M40" s="34">
        <v>328490</v>
      </c>
      <c r="N40" s="21"/>
      <c r="O40" s="21"/>
      <c r="P40" s="21"/>
      <c r="Q40" s="21"/>
    </row>
    <row r="41" spans="1:17" ht="12.75" customHeight="1" thickBot="1">
      <c r="A41" s="20">
        <v>34</v>
      </c>
      <c r="B41" s="138" t="s">
        <v>67</v>
      </c>
      <c r="C41" s="139">
        <v>92645</v>
      </c>
      <c r="D41" s="139">
        <v>743129</v>
      </c>
      <c r="E41" s="139"/>
      <c r="F41" s="139">
        <v>18134</v>
      </c>
      <c r="G41" s="139">
        <v>125047</v>
      </c>
      <c r="H41" s="140"/>
      <c r="I41" s="140">
        <v>68916</v>
      </c>
      <c r="J41" s="140">
        <v>409114</v>
      </c>
      <c r="K41" s="140"/>
      <c r="L41" s="140">
        <v>5595</v>
      </c>
      <c r="M41" s="140">
        <v>208968</v>
      </c>
      <c r="N41" s="21"/>
      <c r="O41" s="21"/>
      <c r="P41" s="21"/>
      <c r="Q41" s="21"/>
    </row>
    <row r="42" spans="2:17" s="45" customFormat="1" ht="24" customHeight="1">
      <c r="B42" s="254" t="s">
        <v>112</v>
      </c>
      <c r="C42" s="254"/>
      <c r="D42" s="254"/>
      <c r="E42" s="254"/>
      <c r="F42" s="254"/>
      <c r="G42" s="254"/>
      <c r="H42" s="254"/>
      <c r="I42" s="254"/>
      <c r="J42" s="254"/>
      <c r="K42" s="254"/>
      <c r="L42" s="254"/>
      <c r="M42" s="254"/>
      <c r="N42" s="46"/>
      <c r="O42" s="46"/>
      <c r="P42" s="46"/>
      <c r="Q42" s="46"/>
    </row>
    <row r="43" spans="2:17" ht="13.5" customHeight="1">
      <c r="B43" s="252" t="s">
        <v>25</v>
      </c>
      <c r="C43" s="252"/>
      <c r="D43" s="252"/>
      <c r="E43" s="252"/>
      <c r="F43" s="252"/>
      <c r="G43" s="252"/>
      <c r="H43" s="252"/>
      <c r="I43" s="252"/>
      <c r="J43" s="252"/>
      <c r="K43" s="252"/>
      <c r="L43" s="252"/>
      <c r="M43" s="252"/>
      <c r="N43" s="21"/>
      <c r="O43" s="21"/>
      <c r="P43" s="21"/>
      <c r="Q43" s="21"/>
    </row>
  </sheetData>
  <sheetProtection/>
  <mergeCells count="9">
    <mergeCell ref="B42:M42"/>
    <mergeCell ref="B2:M2"/>
    <mergeCell ref="B43:M43"/>
    <mergeCell ref="B4:B5"/>
    <mergeCell ref="C4:D4"/>
    <mergeCell ref="F4:G4"/>
    <mergeCell ref="I4:J4"/>
    <mergeCell ref="L4:M4"/>
    <mergeCell ref="B3:M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N43"/>
  <sheetViews>
    <sheetView showGridLines="0" showZeros="0" zoomScale="90" zoomScaleNormal="90" zoomScaleSheetLayoutView="49" zoomScalePageLayoutView="0" workbookViewId="0" topLeftCell="A1">
      <selection activeCell="M6" sqref="M6"/>
    </sheetView>
  </sheetViews>
  <sheetFormatPr defaultColWidth="4.4453125" defaultRowHeight="15.75"/>
  <cols>
    <col min="1" max="1" width="0.88671875" style="20" customWidth="1"/>
    <col min="2" max="2" width="14.77734375" style="20" customWidth="1"/>
    <col min="3" max="3" width="8.4453125" style="20" bestFit="1" customWidth="1"/>
    <col min="4" max="4" width="9.10546875" style="20" customWidth="1"/>
    <col min="5" max="5" width="11.99609375" style="47" bestFit="1" customWidth="1"/>
    <col min="6" max="7" width="9.10546875" style="20" customWidth="1"/>
    <col min="8" max="8" width="11.10546875" style="20" bestFit="1" customWidth="1"/>
    <col min="9" max="9" width="9.10546875" style="20" customWidth="1"/>
    <col min="10" max="10" width="9.3359375" style="20" bestFit="1" customWidth="1"/>
    <col min="11" max="11" width="11.10546875" style="20" bestFit="1" customWidth="1"/>
    <col min="12" max="12" width="8.4453125" style="20" bestFit="1" customWidth="1"/>
    <col min="13" max="13" width="9.3359375" style="20" bestFit="1" customWidth="1"/>
    <col min="14" max="14" width="12.10546875" style="20" customWidth="1"/>
    <col min="15" max="16384" width="4.4453125" style="20" customWidth="1"/>
  </cols>
  <sheetData>
    <row r="1" spans="2:14" ht="12.75">
      <c r="B1" s="127" t="s">
        <v>217</v>
      </c>
      <c r="C1" s="132"/>
      <c r="D1" s="132"/>
      <c r="E1" s="141"/>
      <c r="F1" s="132"/>
      <c r="G1" s="132"/>
      <c r="H1" s="132"/>
      <c r="I1" s="132"/>
      <c r="J1" s="132"/>
      <c r="K1" s="132"/>
      <c r="L1" s="132"/>
      <c r="M1" s="132"/>
      <c r="N1" s="132"/>
    </row>
    <row r="2" spans="2:14" s="21" customFormat="1" ht="12.75" customHeight="1">
      <c r="B2" s="251" t="s">
        <v>68</v>
      </c>
      <c r="C2" s="251"/>
      <c r="D2" s="251"/>
      <c r="E2" s="251"/>
      <c r="F2" s="251"/>
      <c r="G2" s="251"/>
      <c r="H2" s="251"/>
      <c r="I2" s="251"/>
      <c r="J2" s="251"/>
      <c r="K2" s="251"/>
      <c r="L2" s="251"/>
      <c r="M2" s="251"/>
      <c r="N2" s="251"/>
    </row>
    <row r="3" spans="2:14" s="21" customFormat="1" ht="23.25" customHeight="1" thickBot="1">
      <c r="B3" s="248" t="s">
        <v>229</v>
      </c>
      <c r="C3" s="248"/>
      <c r="D3" s="248"/>
      <c r="E3" s="248"/>
      <c r="F3" s="248"/>
      <c r="G3" s="248"/>
      <c r="H3" s="248"/>
      <c r="I3" s="248"/>
      <c r="J3" s="248"/>
      <c r="K3" s="248"/>
      <c r="L3" s="248"/>
      <c r="M3" s="248"/>
      <c r="N3" s="248"/>
    </row>
    <row r="4" spans="2:14" s="21" customFormat="1" ht="18" customHeight="1">
      <c r="B4" s="142" t="s">
        <v>148</v>
      </c>
      <c r="C4" s="257" t="s">
        <v>150</v>
      </c>
      <c r="D4" s="257"/>
      <c r="E4" s="257"/>
      <c r="F4" s="257" t="s">
        <v>152</v>
      </c>
      <c r="G4" s="257"/>
      <c r="H4" s="257"/>
      <c r="I4" s="257" t="s">
        <v>153</v>
      </c>
      <c r="J4" s="257"/>
      <c r="K4" s="257"/>
      <c r="L4" s="257" t="s">
        <v>154</v>
      </c>
      <c r="M4" s="257"/>
      <c r="N4" s="257"/>
    </row>
    <row r="5" spans="2:14" s="21" customFormat="1" ht="15.75" customHeight="1">
      <c r="B5" s="144"/>
      <c r="C5" s="145" t="s">
        <v>149</v>
      </c>
      <c r="D5" s="145" t="s">
        <v>151</v>
      </c>
      <c r="E5" s="146" t="s">
        <v>168</v>
      </c>
      <c r="F5" s="145" t="s">
        <v>149</v>
      </c>
      <c r="G5" s="145" t="s">
        <v>151</v>
      </c>
      <c r="H5" s="145" t="s">
        <v>168</v>
      </c>
      <c r="I5" s="145" t="s">
        <v>149</v>
      </c>
      <c r="J5" s="145" t="s">
        <v>151</v>
      </c>
      <c r="K5" s="145" t="s">
        <v>168</v>
      </c>
      <c r="L5" s="145" t="s">
        <v>149</v>
      </c>
      <c r="M5" s="145" t="s">
        <v>151</v>
      </c>
      <c r="N5" s="145" t="s">
        <v>168</v>
      </c>
    </row>
    <row r="6" spans="2:14" s="203" customFormat="1" ht="22.5" customHeight="1">
      <c r="B6" s="204" t="s">
        <v>155</v>
      </c>
      <c r="C6" s="205">
        <v>6018037</v>
      </c>
      <c r="D6" s="205">
        <v>62986062</v>
      </c>
      <c r="E6" s="205">
        <v>11747775682.74</v>
      </c>
      <c r="F6" s="205">
        <v>1976408</v>
      </c>
      <c r="G6" s="205">
        <v>14248073</v>
      </c>
      <c r="H6" s="205">
        <v>2979213803.749999</v>
      </c>
      <c r="I6" s="205">
        <v>3563964</v>
      </c>
      <c r="J6" s="205">
        <v>30562923</v>
      </c>
      <c r="K6" s="205">
        <v>4605653728.460002</v>
      </c>
      <c r="L6" s="205">
        <v>477665</v>
      </c>
      <c r="M6" s="205">
        <v>18175066</v>
      </c>
      <c r="N6" s="205">
        <v>4162908150.5300007</v>
      </c>
    </row>
    <row r="7" spans="1:14" s="21" customFormat="1" ht="20.25" customHeight="1">
      <c r="A7" s="21">
        <v>1</v>
      </c>
      <c r="B7" s="18" t="s">
        <v>35</v>
      </c>
      <c r="C7" s="24">
        <v>90046</v>
      </c>
      <c r="D7" s="24">
        <v>936455</v>
      </c>
      <c r="E7" s="24">
        <v>152339671.19</v>
      </c>
      <c r="F7" s="24">
        <v>27982</v>
      </c>
      <c r="G7" s="24">
        <v>187364</v>
      </c>
      <c r="H7" s="24">
        <v>37954484.15</v>
      </c>
      <c r="I7" s="24">
        <v>53849</v>
      </c>
      <c r="J7" s="24">
        <v>450756</v>
      </c>
      <c r="K7" s="24">
        <v>58401235.11</v>
      </c>
      <c r="L7" s="24">
        <v>8215</v>
      </c>
      <c r="M7" s="24">
        <v>298335</v>
      </c>
      <c r="N7" s="24">
        <v>55983951.93</v>
      </c>
    </row>
    <row r="8" spans="1:14" s="21" customFormat="1" ht="12.75" customHeight="1">
      <c r="A8" s="21">
        <v>2</v>
      </c>
      <c r="B8" s="18" t="s">
        <v>36</v>
      </c>
      <c r="C8" s="24">
        <v>350731</v>
      </c>
      <c r="D8" s="24">
        <v>3662635</v>
      </c>
      <c r="E8" s="24">
        <v>657661995.6899999</v>
      </c>
      <c r="F8" s="24">
        <v>108077</v>
      </c>
      <c r="G8" s="24">
        <v>760855</v>
      </c>
      <c r="H8" s="24">
        <v>159605686.51999998</v>
      </c>
      <c r="I8" s="24">
        <v>213474</v>
      </c>
      <c r="J8" s="24">
        <v>1838970</v>
      </c>
      <c r="K8" s="24">
        <v>268160130.31</v>
      </c>
      <c r="L8" s="24">
        <v>29180</v>
      </c>
      <c r="M8" s="24">
        <v>1062810</v>
      </c>
      <c r="N8" s="24">
        <v>229896178.85999998</v>
      </c>
    </row>
    <row r="9" spans="1:14" s="21" customFormat="1" ht="12.75" customHeight="1">
      <c r="A9" s="21">
        <v>3</v>
      </c>
      <c r="B9" s="18" t="s">
        <v>37</v>
      </c>
      <c r="C9" s="24">
        <v>61117</v>
      </c>
      <c r="D9" s="24">
        <v>577040</v>
      </c>
      <c r="E9" s="24">
        <v>120434242.75999999</v>
      </c>
      <c r="F9" s="24">
        <v>22912</v>
      </c>
      <c r="G9" s="24">
        <v>146353</v>
      </c>
      <c r="H9" s="24">
        <v>37160714.78</v>
      </c>
      <c r="I9" s="24">
        <v>33346</v>
      </c>
      <c r="J9" s="24">
        <v>245841</v>
      </c>
      <c r="K9" s="24">
        <v>41749556.01</v>
      </c>
      <c r="L9" s="24">
        <v>4859</v>
      </c>
      <c r="M9" s="24">
        <v>184846</v>
      </c>
      <c r="N9" s="24">
        <v>41523971.97</v>
      </c>
    </row>
    <row r="10" spans="1:14" s="21" customFormat="1" ht="12.75" customHeight="1">
      <c r="A10" s="21">
        <v>4</v>
      </c>
      <c r="B10" s="18" t="s">
        <v>38</v>
      </c>
      <c r="C10" s="24">
        <v>39347</v>
      </c>
      <c r="D10" s="24">
        <v>404964</v>
      </c>
      <c r="E10" s="24">
        <v>74992567.17</v>
      </c>
      <c r="F10" s="24">
        <v>9200</v>
      </c>
      <c r="G10" s="24">
        <v>69009</v>
      </c>
      <c r="H10" s="24">
        <v>13951405.76</v>
      </c>
      <c r="I10" s="24">
        <v>26989</v>
      </c>
      <c r="J10" s="24">
        <v>213311</v>
      </c>
      <c r="K10" s="24">
        <v>32299609.07</v>
      </c>
      <c r="L10" s="24">
        <v>3158</v>
      </c>
      <c r="M10" s="24">
        <v>122644</v>
      </c>
      <c r="N10" s="24">
        <v>28741552.34</v>
      </c>
    </row>
    <row r="11" spans="1:14" s="29" customFormat="1" ht="12.75" customHeight="1">
      <c r="A11" s="29">
        <v>5</v>
      </c>
      <c r="B11" s="62" t="s">
        <v>39</v>
      </c>
      <c r="C11" s="115">
        <v>233521</v>
      </c>
      <c r="D11" s="115">
        <v>2486171</v>
      </c>
      <c r="E11" s="115">
        <v>424008803.78</v>
      </c>
      <c r="F11" s="24">
        <v>67566</v>
      </c>
      <c r="G11" s="24">
        <v>475833</v>
      </c>
      <c r="H11" s="24">
        <v>91144084.37</v>
      </c>
      <c r="I11" s="24">
        <v>146116</v>
      </c>
      <c r="J11" s="24">
        <v>1269689</v>
      </c>
      <c r="K11" s="24">
        <v>179826144.81</v>
      </c>
      <c r="L11" s="24">
        <v>19839</v>
      </c>
      <c r="M11" s="24">
        <v>740649</v>
      </c>
      <c r="N11" s="24">
        <v>153038574.6</v>
      </c>
    </row>
    <row r="12" spans="1:14" s="29" customFormat="1" ht="12.75" customHeight="1">
      <c r="A12" s="29">
        <v>6</v>
      </c>
      <c r="B12" s="62" t="s">
        <v>40</v>
      </c>
      <c r="C12" s="115">
        <v>46466</v>
      </c>
      <c r="D12" s="115">
        <v>474169</v>
      </c>
      <c r="E12" s="115">
        <v>80830316.96000001</v>
      </c>
      <c r="F12" s="24">
        <v>17507</v>
      </c>
      <c r="G12" s="24">
        <v>114947</v>
      </c>
      <c r="H12" s="24">
        <v>22786917.32</v>
      </c>
      <c r="I12" s="24">
        <v>25205</v>
      </c>
      <c r="J12" s="24">
        <v>215381</v>
      </c>
      <c r="K12" s="24">
        <v>30146723.54</v>
      </c>
      <c r="L12" s="24">
        <v>3754</v>
      </c>
      <c r="M12" s="24">
        <v>143841</v>
      </c>
      <c r="N12" s="24">
        <v>27896676.1</v>
      </c>
    </row>
    <row r="13" spans="1:14" s="29" customFormat="1" ht="12.75" customHeight="1">
      <c r="A13" s="29">
        <v>7</v>
      </c>
      <c r="B13" s="195" t="s">
        <v>222</v>
      </c>
      <c r="C13" s="115">
        <v>56899</v>
      </c>
      <c r="D13" s="115">
        <v>610274</v>
      </c>
      <c r="E13" s="115">
        <v>104635328.58</v>
      </c>
      <c r="F13" s="24">
        <v>16092</v>
      </c>
      <c r="G13" s="24">
        <v>120987</v>
      </c>
      <c r="H13" s="24">
        <v>23781676.03</v>
      </c>
      <c r="I13" s="24">
        <v>34896</v>
      </c>
      <c r="J13" s="24">
        <v>264504</v>
      </c>
      <c r="K13" s="24">
        <v>37870461.339999996</v>
      </c>
      <c r="L13" s="24">
        <v>5911</v>
      </c>
      <c r="M13" s="24">
        <v>224783</v>
      </c>
      <c r="N13" s="24">
        <v>42983191.21</v>
      </c>
    </row>
    <row r="14" spans="1:14" s="29" customFormat="1" ht="12.75" customHeight="1">
      <c r="A14" s="29">
        <v>8</v>
      </c>
      <c r="B14" s="196" t="s">
        <v>223</v>
      </c>
      <c r="C14" s="115">
        <v>334695</v>
      </c>
      <c r="D14" s="115">
        <v>4105372</v>
      </c>
      <c r="E14" s="115">
        <v>662923169.38</v>
      </c>
      <c r="F14" s="24">
        <v>95534</v>
      </c>
      <c r="G14" s="24">
        <v>910789</v>
      </c>
      <c r="H14" s="24">
        <v>180742661.75</v>
      </c>
      <c r="I14" s="24">
        <v>211738</v>
      </c>
      <c r="J14" s="24">
        <v>2176125</v>
      </c>
      <c r="K14" s="24">
        <v>284797359.76</v>
      </c>
      <c r="L14" s="24">
        <v>27423</v>
      </c>
      <c r="M14" s="24">
        <v>1018458</v>
      </c>
      <c r="N14" s="24">
        <v>197383147.87</v>
      </c>
    </row>
    <row r="15" spans="1:14" s="21" customFormat="1" ht="12.75" customHeight="1">
      <c r="A15" s="21">
        <v>40</v>
      </c>
      <c r="B15" s="18" t="s">
        <v>43</v>
      </c>
      <c r="C15" s="24">
        <v>324354</v>
      </c>
      <c r="D15" s="24">
        <v>2940639</v>
      </c>
      <c r="E15" s="24">
        <v>772272559.0600001</v>
      </c>
      <c r="F15" s="24">
        <v>100205</v>
      </c>
      <c r="G15" s="24">
        <v>633492</v>
      </c>
      <c r="H15" s="24">
        <v>154573575.77</v>
      </c>
      <c r="I15" s="24">
        <v>206690</v>
      </c>
      <c r="J15" s="24">
        <v>1627980</v>
      </c>
      <c r="K15" s="24">
        <v>355847255.1</v>
      </c>
      <c r="L15" s="24">
        <v>17459</v>
      </c>
      <c r="M15" s="24">
        <v>679167</v>
      </c>
      <c r="N15" s="24">
        <v>261851728.19000003</v>
      </c>
    </row>
    <row r="16" spans="1:14" s="21" customFormat="1" ht="12.75" customHeight="1">
      <c r="A16" s="21">
        <v>41</v>
      </c>
      <c r="B16" s="18" t="s">
        <v>44</v>
      </c>
      <c r="C16" s="24">
        <v>415600</v>
      </c>
      <c r="D16" s="24">
        <v>3885756</v>
      </c>
      <c r="E16" s="24">
        <v>972522395.7399999</v>
      </c>
      <c r="F16" s="24">
        <v>127192</v>
      </c>
      <c r="G16" s="24">
        <v>812502</v>
      </c>
      <c r="H16" s="24">
        <v>191390669.20999998</v>
      </c>
      <c r="I16" s="24">
        <v>262735</v>
      </c>
      <c r="J16" s="24">
        <v>2073391</v>
      </c>
      <c r="K16" s="24">
        <v>390332854.35</v>
      </c>
      <c r="L16" s="24">
        <v>25673</v>
      </c>
      <c r="M16" s="24">
        <v>999863</v>
      </c>
      <c r="N16" s="24">
        <v>390798872.17999995</v>
      </c>
    </row>
    <row r="17" spans="1:14" s="21" customFormat="1" ht="12.75" customHeight="1">
      <c r="A17" s="21">
        <v>10</v>
      </c>
      <c r="B17" s="18" t="s">
        <v>45</v>
      </c>
      <c r="C17" s="24">
        <v>67189</v>
      </c>
      <c r="D17" s="24">
        <v>791013</v>
      </c>
      <c r="E17" s="24">
        <v>113788002.74000001</v>
      </c>
      <c r="F17" s="24">
        <v>21515</v>
      </c>
      <c r="G17" s="24">
        <v>160973</v>
      </c>
      <c r="H17" s="24">
        <v>28295633.36</v>
      </c>
      <c r="I17" s="24">
        <v>39006</v>
      </c>
      <c r="J17" s="24">
        <v>375648</v>
      </c>
      <c r="K17" s="24">
        <v>44354701.370000005</v>
      </c>
      <c r="L17" s="24">
        <v>6668</v>
      </c>
      <c r="M17" s="24">
        <v>254392</v>
      </c>
      <c r="N17" s="24">
        <v>41137668.010000005</v>
      </c>
    </row>
    <row r="18" spans="1:14" s="21" customFormat="1" ht="12.75" customHeight="1">
      <c r="A18" s="21">
        <v>11</v>
      </c>
      <c r="B18" s="18" t="s">
        <v>46</v>
      </c>
      <c r="C18" s="24">
        <v>243613</v>
      </c>
      <c r="D18" s="24">
        <v>2955660</v>
      </c>
      <c r="E18" s="24">
        <v>497245416.46</v>
      </c>
      <c r="F18" s="24">
        <v>85506</v>
      </c>
      <c r="G18" s="24">
        <v>711514</v>
      </c>
      <c r="H18" s="24">
        <v>148692007.38</v>
      </c>
      <c r="I18" s="24">
        <v>134068</v>
      </c>
      <c r="J18" s="24">
        <v>1312174</v>
      </c>
      <c r="K18" s="24">
        <v>170907775.16</v>
      </c>
      <c r="L18" s="24">
        <v>24039</v>
      </c>
      <c r="M18" s="24">
        <v>931972</v>
      </c>
      <c r="N18" s="24">
        <v>177645633.92000002</v>
      </c>
    </row>
    <row r="19" spans="1:14" s="21" customFormat="1" ht="12.75" customHeight="1">
      <c r="A19" s="21">
        <v>12</v>
      </c>
      <c r="B19" s="18" t="s">
        <v>47</v>
      </c>
      <c r="C19" s="24">
        <v>50729</v>
      </c>
      <c r="D19" s="24">
        <v>566381</v>
      </c>
      <c r="E19" s="24">
        <v>99928026.50000001</v>
      </c>
      <c r="F19" s="24">
        <v>13786</v>
      </c>
      <c r="G19" s="24">
        <v>93809</v>
      </c>
      <c r="H19" s="24">
        <v>21536022.050000004</v>
      </c>
      <c r="I19" s="24">
        <v>31646</v>
      </c>
      <c r="J19" s="24">
        <v>269844</v>
      </c>
      <c r="K19" s="24">
        <v>40280357.080000006</v>
      </c>
      <c r="L19" s="24">
        <v>5297</v>
      </c>
      <c r="M19" s="24">
        <v>202728</v>
      </c>
      <c r="N19" s="24">
        <v>38111647.370000005</v>
      </c>
    </row>
    <row r="20" spans="1:14" s="21" customFormat="1" ht="12.75" customHeight="1">
      <c r="A20" s="21">
        <v>13</v>
      </c>
      <c r="B20" s="18" t="s">
        <v>48</v>
      </c>
      <c r="C20" s="24">
        <v>73307</v>
      </c>
      <c r="D20" s="24">
        <v>751605</v>
      </c>
      <c r="E20" s="24">
        <v>134418510.5</v>
      </c>
      <c r="F20" s="24">
        <v>27125</v>
      </c>
      <c r="G20" s="24">
        <v>192628</v>
      </c>
      <c r="H20" s="24">
        <v>42872326.730000004</v>
      </c>
      <c r="I20" s="24">
        <v>40533</v>
      </c>
      <c r="J20" s="24">
        <v>341327</v>
      </c>
      <c r="K20" s="24">
        <v>49989081.89</v>
      </c>
      <c r="L20" s="24">
        <v>5649</v>
      </c>
      <c r="M20" s="24">
        <v>217650</v>
      </c>
      <c r="N20" s="24">
        <v>41557101.88</v>
      </c>
    </row>
    <row r="21" spans="1:14" s="21" customFormat="1" ht="12.75" customHeight="1">
      <c r="A21" s="21">
        <v>14</v>
      </c>
      <c r="B21" s="18" t="s">
        <v>49</v>
      </c>
      <c r="C21" s="24">
        <v>509287</v>
      </c>
      <c r="D21" s="24">
        <v>5457193</v>
      </c>
      <c r="E21" s="24">
        <v>947141205.4000001</v>
      </c>
      <c r="F21" s="24">
        <v>187832</v>
      </c>
      <c r="G21" s="24">
        <v>1334174</v>
      </c>
      <c r="H21" s="24">
        <v>266292341.6</v>
      </c>
      <c r="I21" s="24">
        <v>280247</v>
      </c>
      <c r="J21" s="24">
        <v>2544694</v>
      </c>
      <c r="K21" s="24">
        <v>353562010.24</v>
      </c>
      <c r="L21" s="24">
        <v>41208</v>
      </c>
      <c r="M21" s="24">
        <v>1578325</v>
      </c>
      <c r="N21" s="24">
        <v>327286853.56</v>
      </c>
    </row>
    <row r="22" spans="1:14" s="21" customFormat="1" ht="12.75" customHeight="1">
      <c r="A22" s="21">
        <v>15</v>
      </c>
      <c r="B22" s="18" t="s">
        <v>204</v>
      </c>
      <c r="C22" s="24">
        <v>544104</v>
      </c>
      <c r="D22" s="24">
        <v>4702563</v>
      </c>
      <c r="E22" s="24">
        <v>881743797.3100001</v>
      </c>
      <c r="F22" s="24">
        <v>231845</v>
      </c>
      <c r="G22" s="24">
        <v>1450213</v>
      </c>
      <c r="H22" s="24">
        <v>294559408.52000004</v>
      </c>
      <c r="I22" s="24">
        <v>283793</v>
      </c>
      <c r="J22" s="24">
        <v>2151658</v>
      </c>
      <c r="K22" s="24">
        <v>330957815.55</v>
      </c>
      <c r="L22" s="24">
        <v>28466</v>
      </c>
      <c r="M22" s="24">
        <v>1100692</v>
      </c>
      <c r="N22" s="24">
        <v>256226573.24</v>
      </c>
    </row>
    <row r="23" spans="1:14" s="21" customFormat="1" ht="12.75" customHeight="1">
      <c r="A23" s="21">
        <v>16</v>
      </c>
      <c r="B23" s="18" t="s">
        <v>205</v>
      </c>
      <c r="C23" s="24">
        <v>253076</v>
      </c>
      <c r="D23" s="24">
        <v>2453663</v>
      </c>
      <c r="E23" s="24">
        <v>488925608.72</v>
      </c>
      <c r="F23" s="24">
        <v>86362</v>
      </c>
      <c r="G23" s="24">
        <v>579548</v>
      </c>
      <c r="H23" s="24">
        <v>120757670.5</v>
      </c>
      <c r="I23" s="24">
        <v>148411</v>
      </c>
      <c r="J23" s="24">
        <v>1172380</v>
      </c>
      <c r="K23" s="24">
        <v>187315745.23000002</v>
      </c>
      <c r="L23" s="24">
        <v>18303</v>
      </c>
      <c r="M23" s="24">
        <v>701735</v>
      </c>
      <c r="N23" s="24">
        <v>180852192.98999998</v>
      </c>
    </row>
    <row r="24" spans="1:14" s="21" customFormat="1" ht="12.75" customHeight="1">
      <c r="A24" s="21">
        <v>17</v>
      </c>
      <c r="B24" s="18" t="s">
        <v>50</v>
      </c>
      <c r="C24" s="24">
        <v>151718</v>
      </c>
      <c r="D24" s="24">
        <v>1492425</v>
      </c>
      <c r="E24" s="24">
        <v>270693316.8</v>
      </c>
      <c r="F24" s="24">
        <v>48030</v>
      </c>
      <c r="G24" s="24">
        <v>317585</v>
      </c>
      <c r="H24" s="24">
        <v>60905492.81</v>
      </c>
      <c r="I24" s="24">
        <v>92271</v>
      </c>
      <c r="J24" s="24">
        <v>733722</v>
      </c>
      <c r="K24" s="24">
        <v>126334535.79</v>
      </c>
      <c r="L24" s="24">
        <v>11417</v>
      </c>
      <c r="M24" s="24">
        <v>441118</v>
      </c>
      <c r="N24" s="24">
        <v>83453288.2</v>
      </c>
    </row>
    <row r="25" spans="1:14" s="21" customFormat="1" ht="12.75" customHeight="1">
      <c r="A25" s="21">
        <v>18</v>
      </c>
      <c r="B25" s="18" t="s">
        <v>51</v>
      </c>
      <c r="C25" s="24">
        <v>82768</v>
      </c>
      <c r="D25" s="24">
        <v>852713</v>
      </c>
      <c r="E25" s="24">
        <v>162053619.58</v>
      </c>
      <c r="F25" s="24">
        <v>23844</v>
      </c>
      <c r="G25" s="24">
        <v>184250</v>
      </c>
      <c r="H25" s="24">
        <v>41366514.86</v>
      </c>
      <c r="I25" s="24">
        <v>52670</v>
      </c>
      <c r="J25" s="24">
        <v>429655</v>
      </c>
      <c r="K25" s="24">
        <v>69444817.34</v>
      </c>
      <c r="L25" s="24">
        <v>6254</v>
      </c>
      <c r="M25" s="24">
        <v>238808</v>
      </c>
      <c r="N25" s="24">
        <v>51242287.38</v>
      </c>
    </row>
    <row r="26" spans="1:14" s="21" customFormat="1" ht="12.75" customHeight="1">
      <c r="A26" s="21">
        <v>19</v>
      </c>
      <c r="B26" s="18" t="s">
        <v>52</v>
      </c>
      <c r="C26" s="24">
        <v>48961</v>
      </c>
      <c r="D26" s="24">
        <v>493832</v>
      </c>
      <c r="E26" s="24">
        <v>77657062.59</v>
      </c>
      <c r="F26" s="24">
        <v>19468</v>
      </c>
      <c r="G26" s="24">
        <v>128430</v>
      </c>
      <c r="H26" s="24">
        <v>22766463.5</v>
      </c>
      <c r="I26" s="24">
        <v>25332</v>
      </c>
      <c r="J26" s="24">
        <v>209353</v>
      </c>
      <c r="K26" s="24">
        <v>26455683.89</v>
      </c>
      <c r="L26" s="24">
        <v>4161</v>
      </c>
      <c r="M26" s="24">
        <v>156049</v>
      </c>
      <c r="N26" s="24">
        <v>28434915.200000003</v>
      </c>
    </row>
    <row r="27" spans="1:14" s="21" customFormat="1" ht="12.75" customHeight="1">
      <c r="A27" s="21">
        <v>20</v>
      </c>
      <c r="B27" s="18" t="s">
        <v>53</v>
      </c>
      <c r="C27" s="24">
        <v>383959</v>
      </c>
      <c r="D27" s="24">
        <v>4547823</v>
      </c>
      <c r="E27" s="24">
        <v>935746572.21</v>
      </c>
      <c r="F27" s="24">
        <v>96951</v>
      </c>
      <c r="G27" s="24">
        <v>850356</v>
      </c>
      <c r="H27" s="24">
        <v>183075424.01</v>
      </c>
      <c r="I27" s="24">
        <v>252100</v>
      </c>
      <c r="J27" s="24">
        <v>2349436</v>
      </c>
      <c r="K27" s="24">
        <v>362944105.26000005</v>
      </c>
      <c r="L27" s="24">
        <v>34908</v>
      </c>
      <c r="M27" s="24">
        <v>1348031</v>
      </c>
      <c r="N27" s="24">
        <v>389727042.94</v>
      </c>
    </row>
    <row r="28" spans="1:14" s="21" customFormat="1" ht="12.75" customHeight="1">
      <c r="A28" s="21">
        <v>21</v>
      </c>
      <c r="B28" s="18" t="s">
        <v>54</v>
      </c>
      <c r="C28" s="24">
        <v>53931</v>
      </c>
      <c r="D28" s="24">
        <v>599740</v>
      </c>
      <c r="E28" s="24">
        <v>107989048.47</v>
      </c>
      <c r="F28" s="24">
        <v>16752</v>
      </c>
      <c r="G28" s="24">
        <v>128147</v>
      </c>
      <c r="H28" s="24">
        <v>28195494.04</v>
      </c>
      <c r="I28" s="24">
        <v>31939</v>
      </c>
      <c r="J28" s="24">
        <v>271043</v>
      </c>
      <c r="K28" s="24">
        <v>40106169.879999995</v>
      </c>
      <c r="L28" s="24">
        <v>5240</v>
      </c>
      <c r="M28" s="24">
        <v>200550</v>
      </c>
      <c r="N28" s="24">
        <v>39687384.550000004</v>
      </c>
    </row>
    <row r="29" spans="1:14" s="21" customFormat="1" ht="12.75" customHeight="1">
      <c r="A29" s="21">
        <v>22</v>
      </c>
      <c r="B29" s="18" t="s">
        <v>55</v>
      </c>
      <c r="C29" s="24">
        <v>166602</v>
      </c>
      <c r="D29" s="24">
        <v>1712287</v>
      </c>
      <c r="E29" s="24">
        <v>318406966.96</v>
      </c>
      <c r="F29" s="24">
        <v>61779</v>
      </c>
      <c r="G29" s="24">
        <v>403997</v>
      </c>
      <c r="H29" s="24">
        <v>92478875.6</v>
      </c>
      <c r="I29" s="24">
        <v>91512</v>
      </c>
      <c r="J29" s="24">
        <v>795612</v>
      </c>
      <c r="K29" s="24">
        <v>122586350.25999999</v>
      </c>
      <c r="L29" s="24">
        <v>13311</v>
      </c>
      <c r="M29" s="24">
        <v>512678</v>
      </c>
      <c r="N29" s="24">
        <v>103341741.10000001</v>
      </c>
    </row>
    <row r="30" spans="1:14" s="21" customFormat="1" ht="12.75" customHeight="1">
      <c r="A30" s="21">
        <v>23</v>
      </c>
      <c r="B30" s="18" t="s">
        <v>56</v>
      </c>
      <c r="C30" s="24">
        <v>118982</v>
      </c>
      <c r="D30" s="24">
        <v>1289217</v>
      </c>
      <c r="E30" s="24">
        <v>295368733.97</v>
      </c>
      <c r="F30" s="24">
        <v>29487</v>
      </c>
      <c r="G30" s="24">
        <v>205834</v>
      </c>
      <c r="H30" s="24">
        <v>54854861.82</v>
      </c>
      <c r="I30" s="24">
        <v>75803</v>
      </c>
      <c r="J30" s="24">
        <v>555910</v>
      </c>
      <c r="K30" s="24">
        <v>101457835.51</v>
      </c>
      <c r="L30" s="24">
        <v>13692</v>
      </c>
      <c r="M30" s="24">
        <v>527473</v>
      </c>
      <c r="N30" s="24">
        <v>139056036.64000002</v>
      </c>
    </row>
    <row r="31" spans="1:14" s="21" customFormat="1" ht="12.75" customHeight="1">
      <c r="A31" s="21">
        <v>24</v>
      </c>
      <c r="B31" s="18" t="s">
        <v>57</v>
      </c>
      <c r="C31" s="24">
        <v>93274</v>
      </c>
      <c r="D31" s="24">
        <v>985225</v>
      </c>
      <c r="E31" s="24">
        <v>159780683.26</v>
      </c>
      <c r="F31" s="24">
        <v>27727</v>
      </c>
      <c r="G31" s="24">
        <v>178772</v>
      </c>
      <c r="H31" s="24">
        <v>32125058.49</v>
      </c>
      <c r="I31" s="24">
        <v>55222</v>
      </c>
      <c r="J31" s="24">
        <v>413841</v>
      </c>
      <c r="K31" s="24">
        <v>50720345.620000005</v>
      </c>
      <c r="L31" s="24">
        <v>10325</v>
      </c>
      <c r="M31" s="24">
        <v>392612</v>
      </c>
      <c r="N31" s="24">
        <v>76935279.15</v>
      </c>
    </row>
    <row r="32" spans="1:14" s="21" customFormat="1" ht="12.75" customHeight="1">
      <c r="A32" s="21">
        <v>25</v>
      </c>
      <c r="B32" s="18" t="s">
        <v>58</v>
      </c>
      <c r="C32" s="24">
        <v>136459</v>
      </c>
      <c r="D32" s="24">
        <v>1420196</v>
      </c>
      <c r="E32" s="24">
        <v>255355674.88000003</v>
      </c>
      <c r="F32" s="24">
        <v>47841</v>
      </c>
      <c r="G32" s="24">
        <v>374416</v>
      </c>
      <c r="H32" s="24">
        <v>81207988.43</v>
      </c>
      <c r="I32" s="24">
        <v>78216</v>
      </c>
      <c r="J32" s="24">
        <v>649785</v>
      </c>
      <c r="K32" s="24">
        <v>90663936.61</v>
      </c>
      <c r="L32" s="24">
        <v>10402</v>
      </c>
      <c r="M32" s="24">
        <v>395995</v>
      </c>
      <c r="N32" s="24">
        <v>83483749.84</v>
      </c>
    </row>
    <row r="33" spans="1:14" s="21" customFormat="1" ht="12.75" customHeight="1">
      <c r="A33" s="21">
        <v>26</v>
      </c>
      <c r="B33" s="18" t="s">
        <v>59</v>
      </c>
      <c r="C33" s="24">
        <v>188002</v>
      </c>
      <c r="D33" s="24">
        <v>1870872</v>
      </c>
      <c r="E33" s="24">
        <v>285068301.40999997</v>
      </c>
      <c r="F33" s="24">
        <v>69866</v>
      </c>
      <c r="G33" s="24">
        <v>479608</v>
      </c>
      <c r="H33" s="24">
        <v>84346312.89</v>
      </c>
      <c r="I33" s="24">
        <v>104099</v>
      </c>
      <c r="J33" s="24">
        <v>862310</v>
      </c>
      <c r="K33" s="24">
        <v>101777691.43</v>
      </c>
      <c r="L33" s="24">
        <v>14037</v>
      </c>
      <c r="M33" s="24">
        <v>528954</v>
      </c>
      <c r="N33" s="24">
        <v>98944297.09</v>
      </c>
    </row>
    <row r="34" spans="1:14" s="21" customFormat="1" ht="12.75" customHeight="1">
      <c r="A34" s="21">
        <v>27</v>
      </c>
      <c r="B34" s="18" t="s">
        <v>60</v>
      </c>
      <c r="C34" s="24">
        <v>265163</v>
      </c>
      <c r="D34" s="24">
        <v>2787678</v>
      </c>
      <c r="E34" s="24">
        <v>456475531.28</v>
      </c>
      <c r="F34" s="24">
        <v>98092</v>
      </c>
      <c r="G34" s="24">
        <v>777282</v>
      </c>
      <c r="H34" s="24">
        <v>151142618.87</v>
      </c>
      <c r="I34" s="24">
        <v>148656</v>
      </c>
      <c r="J34" s="24">
        <v>1327537</v>
      </c>
      <c r="K34" s="24">
        <v>170099848.31</v>
      </c>
      <c r="L34" s="24">
        <v>18415</v>
      </c>
      <c r="M34" s="24">
        <v>682859</v>
      </c>
      <c r="N34" s="24">
        <v>135233064.1</v>
      </c>
    </row>
    <row r="35" spans="1:14" s="21" customFormat="1" ht="12.75" customHeight="1">
      <c r="A35" s="21">
        <v>28</v>
      </c>
      <c r="B35" s="18" t="s">
        <v>61</v>
      </c>
      <c r="C35" s="24">
        <v>51991</v>
      </c>
      <c r="D35" s="24">
        <v>570246</v>
      </c>
      <c r="E35" s="24">
        <v>102196736.67</v>
      </c>
      <c r="F35" s="24">
        <v>15945</v>
      </c>
      <c r="G35" s="24">
        <v>124014</v>
      </c>
      <c r="H35" s="24">
        <v>24791839.099999998</v>
      </c>
      <c r="I35" s="24">
        <v>30906</v>
      </c>
      <c r="J35" s="24">
        <v>247417</v>
      </c>
      <c r="K35" s="24">
        <v>35278045.1</v>
      </c>
      <c r="L35" s="24">
        <v>5140</v>
      </c>
      <c r="M35" s="24">
        <v>198815</v>
      </c>
      <c r="N35" s="24">
        <v>42126852.47</v>
      </c>
    </row>
    <row r="36" spans="1:14" s="21" customFormat="1" ht="12.75" customHeight="1">
      <c r="A36" s="21">
        <v>29</v>
      </c>
      <c r="B36" s="18" t="s">
        <v>62</v>
      </c>
      <c r="C36" s="24">
        <v>207951</v>
      </c>
      <c r="D36" s="24">
        <v>2611568</v>
      </c>
      <c r="E36" s="24">
        <v>464977790.4</v>
      </c>
      <c r="F36" s="24">
        <v>60556</v>
      </c>
      <c r="G36" s="24">
        <v>486035</v>
      </c>
      <c r="H36" s="24">
        <v>103815756.78</v>
      </c>
      <c r="I36" s="24">
        <v>123677</v>
      </c>
      <c r="J36" s="24">
        <v>1233058</v>
      </c>
      <c r="K36" s="24">
        <v>184781348.83999997</v>
      </c>
      <c r="L36" s="24">
        <v>23718</v>
      </c>
      <c r="M36" s="24">
        <v>892475</v>
      </c>
      <c r="N36" s="24">
        <v>176380684.78</v>
      </c>
    </row>
    <row r="37" spans="1:14" s="21" customFormat="1" ht="12.75" customHeight="1">
      <c r="A37" s="21">
        <v>30</v>
      </c>
      <c r="B37" s="18" t="s">
        <v>63</v>
      </c>
      <c r="C37" s="24">
        <v>26233</v>
      </c>
      <c r="D37" s="24">
        <v>298102</v>
      </c>
      <c r="E37" s="24">
        <v>47333248.78999999</v>
      </c>
      <c r="F37" s="24">
        <v>5765</v>
      </c>
      <c r="G37" s="24">
        <v>45842</v>
      </c>
      <c r="H37" s="24">
        <v>10800111.139999999</v>
      </c>
      <c r="I37" s="24">
        <v>17586</v>
      </c>
      <c r="J37" s="24">
        <v>141547</v>
      </c>
      <c r="K37" s="24">
        <v>18145803.27</v>
      </c>
      <c r="L37" s="24">
        <v>2882</v>
      </c>
      <c r="M37" s="24">
        <v>110713</v>
      </c>
      <c r="N37" s="24">
        <v>18387334.38</v>
      </c>
    </row>
    <row r="38" spans="1:14" s="21" customFormat="1" ht="12.75" customHeight="1">
      <c r="A38" s="21">
        <v>31</v>
      </c>
      <c r="B38" s="18" t="s">
        <v>64</v>
      </c>
      <c r="C38" s="24">
        <v>123870</v>
      </c>
      <c r="D38" s="24">
        <v>1270966</v>
      </c>
      <c r="E38" s="24">
        <v>233804533.33</v>
      </c>
      <c r="F38" s="24">
        <v>37481</v>
      </c>
      <c r="G38" s="24">
        <v>278337</v>
      </c>
      <c r="H38" s="24">
        <v>65592047.269999996</v>
      </c>
      <c r="I38" s="24">
        <v>76414</v>
      </c>
      <c r="J38" s="24">
        <v>615308</v>
      </c>
      <c r="K38" s="24">
        <v>93962029.72</v>
      </c>
      <c r="L38" s="24">
        <v>9975</v>
      </c>
      <c r="M38" s="24">
        <v>377321</v>
      </c>
      <c r="N38" s="24">
        <v>74250456.34</v>
      </c>
    </row>
    <row r="39" spans="1:14" s="21" customFormat="1" ht="12.75" customHeight="1">
      <c r="A39" s="21">
        <v>32</v>
      </c>
      <c r="B39" s="18" t="s">
        <v>65</v>
      </c>
      <c r="C39" s="24">
        <v>78983</v>
      </c>
      <c r="D39" s="24">
        <v>875079</v>
      </c>
      <c r="E39" s="24">
        <v>152982047.45</v>
      </c>
      <c r="F39" s="24">
        <v>27220</v>
      </c>
      <c r="G39" s="24">
        <v>212034</v>
      </c>
      <c r="H39" s="24">
        <v>48024104.32</v>
      </c>
      <c r="I39" s="24">
        <v>45554</v>
      </c>
      <c r="J39" s="24">
        <v>427559</v>
      </c>
      <c r="K39" s="24">
        <v>62426254.379999995</v>
      </c>
      <c r="L39" s="24">
        <v>6209</v>
      </c>
      <c r="M39" s="24">
        <v>235486</v>
      </c>
      <c r="N39" s="24">
        <v>42531688.75</v>
      </c>
    </row>
    <row r="40" spans="1:14" s="21" customFormat="1" ht="12.75" customHeight="1">
      <c r="A40" s="21">
        <v>33</v>
      </c>
      <c r="B40" s="18" t="s">
        <v>66</v>
      </c>
      <c r="C40" s="24">
        <v>83758</v>
      </c>
      <c r="D40" s="24">
        <v>918164</v>
      </c>
      <c r="E40" s="24">
        <v>134157632.07</v>
      </c>
      <c r="F40" s="24">
        <v>25247</v>
      </c>
      <c r="G40" s="24">
        <v>193256</v>
      </c>
      <c r="H40" s="24">
        <v>33749185.15</v>
      </c>
      <c r="I40" s="24">
        <v>51042</v>
      </c>
      <c r="J40" s="24">
        <v>438337</v>
      </c>
      <c r="K40" s="24">
        <v>49664817.46</v>
      </c>
      <c r="L40" s="24">
        <v>7469</v>
      </c>
      <c r="M40" s="24">
        <v>286571</v>
      </c>
      <c r="N40" s="24">
        <v>50743629.46</v>
      </c>
    </row>
    <row r="41" spans="1:14" s="21" customFormat="1" ht="12.75" customHeight="1" thickBot="1">
      <c r="A41" s="21">
        <v>34</v>
      </c>
      <c r="B41" s="138" t="s">
        <v>67</v>
      </c>
      <c r="C41" s="139">
        <v>61351</v>
      </c>
      <c r="D41" s="139">
        <v>628376</v>
      </c>
      <c r="E41" s="139">
        <v>101916564.68</v>
      </c>
      <c r="F41" s="139">
        <v>18119</v>
      </c>
      <c r="G41" s="139">
        <v>124888</v>
      </c>
      <c r="H41" s="139">
        <v>23878368.87</v>
      </c>
      <c r="I41" s="139">
        <v>38223</v>
      </c>
      <c r="J41" s="139">
        <v>317820</v>
      </c>
      <c r="K41" s="139">
        <v>42005293.870000005</v>
      </c>
      <c r="L41" s="139">
        <v>5009</v>
      </c>
      <c r="M41" s="139">
        <v>185668</v>
      </c>
      <c r="N41" s="139">
        <v>36032901.94</v>
      </c>
    </row>
    <row r="42" spans="2:14" ht="24" customHeight="1">
      <c r="B42" s="260" t="s">
        <v>113</v>
      </c>
      <c r="C42" s="261"/>
      <c r="D42" s="261"/>
      <c r="E42" s="261"/>
      <c r="F42" s="261"/>
      <c r="G42" s="261"/>
      <c r="H42" s="261"/>
      <c r="I42" s="261"/>
      <c r="J42" s="261"/>
      <c r="K42" s="261"/>
      <c r="L42" s="261"/>
      <c r="M42" s="261"/>
      <c r="N42" s="261"/>
    </row>
    <row r="43" spans="2:14" ht="10.5" customHeight="1">
      <c r="B43" s="259" t="s">
        <v>25</v>
      </c>
      <c r="C43" s="259"/>
      <c r="D43" s="259"/>
      <c r="E43" s="113"/>
      <c r="F43" s="113"/>
      <c r="G43" s="113"/>
      <c r="H43" s="113"/>
      <c r="I43" s="113"/>
      <c r="J43" s="113"/>
      <c r="K43" s="113"/>
      <c r="L43" s="113"/>
      <c r="M43" s="113"/>
      <c r="N43" s="113"/>
    </row>
  </sheetData>
  <sheetProtection/>
  <mergeCells count="8">
    <mergeCell ref="B43:D43"/>
    <mergeCell ref="B2:N2"/>
    <mergeCell ref="B42:N42"/>
    <mergeCell ref="B3:N3"/>
    <mergeCell ref="C4:E4"/>
    <mergeCell ref="F4:H4"/>
    <mergeCell ref="I4:K4"/>
    <mergeCell ref="L4:N4"/>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V45"/>
  <sheetViews>
    <sheetView showGridLines="0" showZeros="0" zoomScale="85" zoomScaleNormal="85" zoomScaleSheetLayoutView="49" zoomScalePageLayoutView="0" workbookViewId="0" topLeftCell="A1">
      <selection activeCell="A8" sqref="A8"/>
    </sheetView>
  </sheetViews>
  <sheetFormatPr defaultColWidth="4.5546875" defaultRowHeight="15.75"/>
  <cols>
    <col min="1" max="1" width="1.1171875" style="3" customWidth="1"/>
    <col min="2" max="2" width="14.99609375" style="3" customWidth="1"/>
    <col min="3" max="4" width="8.77734375" style="3" customWidth="1"/>
    <col min="5" max="5" width="3.4453125" style="3" customWidth="1"/>
    <col min="6" max="6" width="7.88671875" style="3" customWidth="1"/>
    <col min="7" max="13" width="8.77734375" style="3" customWidth="1"/>
    <col min="14" max="14" width="2.88671875" style="3" customWidth="1"/>
    <col min="15" max="22" width="8.77734375" style="3" customWidth="1"/>
    <col min="23" max="16384" width="4.5546875" style="3" customWidth="1"/>
  </cols>
  <sheetData>
    <row r="1" spans="2:22" ht="12.75">
      <c r="B1" s="127" t="s">
        <v>217</v>
      </c>
      <c r="C1" s="147"/>
      <c r="D1" s="147"/>
      <c r="E1" s="147"/>
      <c r="F1" s="147"/>
      <c r="G1" s="147"/>
      <c r="H1" s="147"/>
      <c r="I1" s="147"/>
      <c r="J1" s="147"/>
      <c r="K1" s="147"/>
      <c r="L1" s="147"/>
      <c r="M1" s="147"/>
      <c r="N1" s="147"/>
      <c r="O1" s="147"/>
      <c r="P1" s="147"/>
      <c r="Q1" s="147"/>
      <c r="R1" s="147"/>
      <c r="S1" s="147"/>
      <c r="T1" s="147"/>
      <c r="U1" s="147"/>
      <c r="V1" s="147"/>
    </row>
    <row r="2" spans="2:22" ht="12.75" customHeight="1">
      <c r="B2" s="251" t="s">
        <v>69</v>
      </c>
      <c r="C2" s="251"/>
      <c r="D2" s="251"/>
      <c r="E2" s="251"/>
      <c r="F2" s="251"/>
      <c r="G2" s="251"/>
      <c r="H2" s="251"/>
      <c r="I2" s="251"/>
      <c r="J2" s="251"/>
      <c r="K2" s="251"/>
      <c r="L2" s="251"/>
      <c r="M2" s="251"/>
      <c r="N2" s="251"/>
      <c r="O2" s="251"/>
      <c r="P2" s="251"/>
      <c r="Q2" s="251"/>
      <c r="R2" s="251"/>
      <c r="S2" s="251"/>
      <c r="T2" s="251"/>
      <c r="U2" s="251"/>
      <c r="V2" s="251"/>
    </row>
    <row r="3" spans="2:22" ht="22.5" customHeight="1" thickBot="1">
      <c r="B3" s="248" t="s">
        <v>242</v>
      </c>
      <c r="C3" s="248"/>
      <c r="D3" s="248"/>
      <c r="E3" s="248"/>
      <c r="F3" s="248"/>
      <c r="G3" s="248"/>
      <c r="H3" s="248"/>
      <c r="I3" s="248"/>
      <c r="J3" s="248"/>
      <c r="K3" s="248"/>
      <c r="L3" s="248"/>
      <c r="M3" s="248"/>
      <c r="N3" s="248"/>
      <c r="O3" s="248"/>
      <c r="P3" s="248"/>
      <c r="Q3" s="248"/>
      <c r="R3" s="248"/>
      <c r="S3" s="248"/>
      <c r="T3" s="248"/>
      <c r="U3" s="248"/>
      <c r="V3" s="248"/>
    </row>
    <row r="4" spans="2:22" s="5" customFormat="1" ht="16.5" customHeight="1">
      <c r="B4" s="263" t="s">
        <v>148</v>
      </c>
      <c r="C4" s="264" t="s">
        <v>155</v>
      </c>
      <c r="D4" s="264"/>
      <c r="E4" s="151"/>
      <c r="F4" s="264" t="s">
        <v>169</v>
      </c>
      <c r="G4" s="264"/>
      <c r="H4" s="264"/>
      <c r="I4" s="264"/>
      <c r="J4" s="264"/>
      <c r="K4" s="264"/>
      <c r="L4" s="264"/>
      <c r="M4" s="264"/>
      <c r="N4" s="151"/>
      <c r="O4" s="257" t="s">
        <v>201</v>
      </c>
      <c r="P4" s="264"/>
      <c r="Q4" s="264"/>
      <c r="R4" s="264"/>
      <c r="S4" s="264"/>
      <c r="T4" s="264"/>
      <c r="U4" s="264"/>
      <c r="V4" s="264"/>
    </row>
    <row r="5" spans="2:22" s="5" customFormat="1" ht="15.75" customHeight="1">
      <c r="B5" s="262"/>
      <c r="C5" s="262" t="s">
        <v>149</v>
      </c>
      <c r="D5" s="262" t="s">
        <v>151</v>
      </c>
      <c r="E5" s="150"/>
      <c r="F5" s="262" t="s">
        <v>150</v>
      </c>
      <c r="G5" s="262"/>
      <c r="H5" s="262" t="s">
        <v>152</v>
      </c>
      <c r="I5" s="262"/>
      <c r="J5" s="262" t="s">
        <v>153</v>
      </c>
      <c r="K5" s="262"/>
      <c r="L5" s="262" t="s">
        <v>154</v>
      </c>
      <c r="M5" s="262"/>
      <c r="N5" s="150"/>
      <c r="O5" s="262" t="s">
        <v>150</v>
      </c>
      <c r="P5" s="262"/>
      <c r="Q5" s="262" t="s">
        <v>152</v>
      </c>
      <c r="R5" s="262"/>
      <c r="S5" s="262" t="s">
        <v>153</v>
      </c>
      <c r="T5" s="262"/>
      <c r="U5" s="262" t="s">
        <v>154</v>
      </c>
      <c r="V5" s="262"/>
    </row>
    <row r="6" spans="2:22" s="5" customFormat="1" ht="17.25" customHeight="1">
      <c r="B6" s="262"/>
      <c r="C6" s="262"/>
      <c r="D6" s="262"/>
      <c r="E6" s="152"/>
      <c r="F6" s="149" t="s">
        <v>149</v>
      </c>
      <c r="G6" s="149" t="s">
        <v>151</v>
      </c>
      <c r="H6" s="149" t="s">
        <v>149</v>
      </c>
      <c r="I6" s="149" t="s">
        <v>151</v>
      </c>
      <c r="J6" s="149" t="s">
        <v>149</v>
      </c>
      <c r="K6" s="149" t="s">
        <v>151</v>
      </c>
      <c r="L6" s="149" t="s">
        <v>149</v>
      </c>
      <c r="M6" s="149" t="s">
        <v>151</v>
      </c>
      <c r="N6" s="148"/>
      <c r="O6" s="149" t="s">
        <v>149</v>
      </c>
      <c r="P6" s="149" t="s">
        <v>151</v>
      </c>
      <c r="Q6" s="149" t="s">
        <v>149</v>
      </c>
      <c r="R6" s="149" t="s">
        <v>151</v>
      </c>
      <c r="S6" s="149" t="s">
        <v>149</v>
      </c>
      <c r="T6" s="149" t="s">
        <v>151</v>
      </c>
      <c r="U6" s="149" t="s">
        <v>149</v>
      </c>
      <c r="V6" s="149" t="s">
        <v>151</v>
      </c>
    </row>
    <row r="7" spans="2:22" s="5" customFormat="1" ht="6.75" customHeight="1">
      <c r="B7" s="155"/>
      <c r="C7" s="156"/>
      <c r="D7" s="156"/>
      <c r="E7" s="156"/>
      <c r="F7" s="156"/>
      <c r="G7" s="156"/>
      <c r="H7" s="156"/>
      <c r="I7" s="156"/>
      <c r="J7" s="156"/>
      <c r="K7" s="156"/>
      <c r="L7" s="156"/>
      <c r="M7" s="156"/>
      <c r="N7" s="156"/>
      <c r="O7" s="7"/>
      <c r="P7" s="7"/>
      <c r="Q7" s="7"/>
      <c r="R7" s="7"/>
      <c r="S7" s="7"/>
      <c r="T7" s="7"/>
      <c r="U7" s="7"/>
      <c r="V7" s="7"/>
    </row>
    <row r="8" spans="2:22" s="203" customFormat="1" ht="21" customHeight="1">
      <c r="B8" s="206" t="s">
        <v>155</v>
      </c>
      <c r="C8" s="212">
        <v>6018037</v>
      </c>
      <c r="D8" s="212">
        <v>62986062</v>
      </c>
      <c r="E8" s="205"/>
      <c r="F8" s="205">
        <v>1820357</v>
      </c>
      <c r="G8" s="205">
        <v>18453565</v>
      </c>
      <c r="H8" s="205">
        <v>497977</v>
      </c>
      <c r="I8" s="205">
        <v>1860227</v>
      </c>
      <c r="J8" s="205">
        <v>1101600</v>
      </c>
      <c r="K8" s="205">
        <v>7298431</v>
      </c>
      <c r="L8" s="205">
        <v>220780</v>
      </c>
      <c r="M8" s="205">
        <v>9294907</v>
      </c>
      <c r="N8" s="205"/>
      <c r="O8" s="205">
        <v>4197680</v>
      </c>
      <c r="P8" s="205">
        <v>44532497</v>
      </c>
      <c r="Q8" s="205">
        <v>1478431</v>
      </c>
      <c r="R8" s="205">
        <v>12387846</v>
      </c>
      <c r="S8" s="205">
        <v>2462364</v>
      </c>
      <c r="T8" s="205">
        <v>23264492</v>
      </c>
      <c r="U8" s="205">
        <v>256885</v>
      </c>
      <c r="V8" s="205">
        <v>8880159</v>
      </c>
    </row>
    <row r="9" spans="1:22" s="5" customFormat="1" ht="15" customHeight="1">
      <c r="A9" s="5">
        <v>1</v>
      </c>
      <c r="B9" s="4" t="s">
        <v>35</v>
      </c>
      <c r="C9" s="6">
        <v>90046</v>
      </c>
      <c r="D9" s="6">
        <v>936455</v>
      </c>
      <c r="E9" s="6"/>
      <c r="F9" s="6">
        <v>29198</v>
      </c>
      <c r="G9" s="6">
        <v>295059</v>
      </c>
      <c r="H9" s="6">
        <v>7160</v>
      </c>
      <c r="I9" s="6">
        <v>26202</v>
      </c>
      <c r="J9" s="6">
        <v>18457</v>
      </c>
      <c r="K9" s="6">
        <v>117771</v>
      </c>
      <c r="L9" s="6">
        <v>3581</v>
      </c>
      <c r="M9" s="6">
        <v>151086</v>
      </c>
      <c r="N9" s="6"/>
      <c r="O9" s="5">
        <v>60848</v>
      </c>
      <c r="P9" s="5">
        <v>641396</v>
      </c>
      <c r="Q9" s="6">
        <v>20822</v>
      </c>
      <c r="R9" s="6">
        <v>161162</v>
      </c>
      <c r="S9" s="6">
        <v>35392</v>
      </c>
      <c r="T9" s="6">
        <v>332985</v>
      </c>
      <c r="U9" s="6">
        <v>4634</v>
      </c>
      <c r="V9" s="6">
        <v>147249</v>
      </c>
    </row>
    <row r="10" spans="1:22" s="5" customFormat="1" ht="15" customHeight="1">
      <c r="A10" s="5">
        <v>2</v>
      </c>
      <c r="B10" s="4" t="s">
        <v>36</v>
      </c>
      <c r="C10" s="6">
        <v>350731</v>
      </c>
      <c r="D10" s="6">
        <v>3662635</v>
      </c>
      <c r="E10" s="6"/>
      <c r="F10" s="6">
        <v>104420</v>
      </c>
      <c r="G10" s="6">
        <v>1057082</v>
      </c>
      <c r="H10" s="6">
        <v>24730</v>
      </c>
      <c r="I10" s="6">
        <v>85243</v>
      </c>
      <c r="J10" s="6">
        <v>66997</v>
      </c>
      <c r="K10" s="6">
        <v>437336</v>
      </c>
      <c r="L10" s="6">
        <v>12693</v>
      </c>
      <c r="M10" s="6">
        <v>534503</v>
      </c>
      <c r="N10" s="6"/>
      <c r="O10" s="5">
        <v>246311</v>
      </c>
      <c r="P10" s="5">
        <v>2605553</v>
      </c>
      <c r="Q10" s="6">
        <v>83347</v>
      </c>
      <c r="R10" s="6">
        <v>675612</v>
      </c>
      <c r="S10" s="6">
        <v>146477</v>
      </c>
      <c r="T10" s="6">
        <v>1401634</v>
      </c>
      <c r="U10" s="6">
        <v>16487</v>
      </c>
      <c r="V10" s="6">
        <v>528307</v>
      </c>
    </row>
    <row r="11" spans="1:22" s="5" customFormat="1" ht="15" customHeight="1">
      <c r="A11" s="5">
        <v>3</v>
      </c>
      <c r="B11" s="4" t="s">
        <v>37</v>
      </c>
      <c r="C11" s="6">
        <v>61117</v>
      </c>
      <c r="D11" s="6">
        <v>577040</v>
      </c>
      <c r="E11" s="6"/>
      <c r="F11" s="6">
        <v>15358</v>
      </c>
      <c r="G11" s="6">
        <v>166710</v>
      </c>
      <c r="H11" s="6">
        <v>5126</v>
      </c>
      <c r="I11" s="6">
        <v>18085</v>
      </c>
      <c r="J11" s="6">
        <v>7975</v>
      </c>
      <c r="K11" s="6">
        <v>53061</v>
      </c>
      <c r="L11" s="6">
        <v>2257</v>
      </c>
      <c r="M11" s="6">
        <v>95564</v>
      </c>
      <c r="N11" s="6"/>
      <c r="O11" s="5">
        <v>45759</v>
      </c>
      <c r="P11" s="5">
        <v>410330</v>
      </c>
      <c r="Q11" s="6">
        <v>17786</v>
      </c>
      <c r="R11" s="6">
        <v>128268</v>
      </c>
      <c r="S11" s="6">
        <v>25371</v>
      </c>
      <c r="T11" s="6">
        <v>192780</v>
      </c>
      <c r="U11" s="6">
        <v>2602</v>
      </c>
      <c r="V11" s="6">
        <v>89282</v>
      </c>
    </row>
    <row r="12" spans="1:22" s="5" customFormat="1" ht="15" customHeight="1">
      <c r="A12" s="5">
        <v>4</v>
      </c>
      <c r="B12" s="4" t="s">
        <v>38</v>
      </c>
      <c r="C12" s="6">
        <v>39347</v>
      </c>
      <c r="D12" s="6">
        <v>404964</v>
      </c>
      <c r="E12" s="6"/>
      <c r="F12" s="6">
        <v>12490</v>
      </c>
      <c r="G12" s="6">
        <v>121141</v>
      </c>
      <c r="H12" s="6">
        <v>2319</v>
      </c>
      <c r="I12" s="6">
        <v>8078</v>
      </c>
      <c r="J12" s="6">
        <v>8681</v>
      </c>
      <c r="K12" s="6">
        <v>50395</v>
      </c>
      <c r="L12" s="6">
        <v>1490</v>
      </c>
      <c r="M12" s="6">
        <v>62668</v>
      </c>
      <c r="N12" s="6"/>
      <c r="O12" s="5">
        <v>26857</v>
      </c>
      <c r="P12" s="5">
        <v>283823</v>
      </c>
      <c r="Q12" s="6">
        <v>6881</v>
      </c>
      <c r="R12" s="6">
        <v>60931</v>
      </c>
      <c r="S12" s="6">
        <v>18308</v>
      </c>
      <c r="T12" s="6">
        <v>162916</v>
      </c>
      <c r="U12" s="6">
        <v>1668</v>
      </c>
      <c r="V12" s="6">
        <v>59976</v>
      </c>
    </row>
    <row r="13" spans="1:22" s="5" customFormat="1" ht="15" customHeight="1">
      <c r="A13" s="5">
        <v>5</v>
      </c>
      <c r="B13" s="198" t="s">
        <v>39</v>
      </c>
      <c r="C13" s="199">
        <v>233521</v>
      </c>
      <c r="D13" s="6">
        <v>2486171</v>
      </c>
      <c r="E13" s="6"/>
      <c r="F13" s="6">
        <v>72338</v>
      </c>
      <c r="G13" s="6">
        <v>733309</v>
      </c>
      <c r="H13" s="6">
        <v>18953</v>
      </c>
      <c r="I13" s="6">
        <v>65447</v>
      </c>
      <c r="J13" s="6">
        <v>44471</v>
      </c>
      <c r="K13" s="6">
        <v>292299</v>
      </c>
      <c r="L13" s="6">
        <v>8914</v>
      </c>
      <c r="M13" s="6">
        <v>375563</v>
      </c>
      <c r="N13" s="6"/>
      <c r="O13" s="5">
        <v>161183</v>
      </c>
      <c r="P13" s="5">
        <v>1752862</v>
      </c>
      <c r="Q13" s="6">
        <v>48613</v>
      </c>
      <c r="R13" s="6">
        <v>410386</v>
      </c>
      <c r="S13" s="6">
        <v>101645</v>
      </c>
      <c r="T13" s="6">
        <v>977390</v>
      </c>
      <c r="U13" s="6">
        <v>10925</v>
      </c>
      <c r="V13" s="6">
        <v>365086</v>
      </c>
    </row>
    <row r="14" spans="1:22" s="5" customFormat="1" ht="15" customHeight="1">
      <c r="A14" s="5">
        <v>6</v>
      </c>
      <c r="B14" s="200" t="s">
        <v>224</v>
      </c>
      <c r="C14" s="199">
        <v>46466</v>
      </c>
      <c r="D14" s="6">
        <v>474169</v>
      </c>
      <c r="E14" s="6"/>
      <c r="F14" s="6">
        <v>14311</v>
      </c>
      <c r="G14" s="6">
        <v>148855</v>
      </c>
      <c r="H14" s="6">
        <v>5002</v>
      </c>
      <c r="I14" s="6">
        <v>17518</v>
      </c>
      <c r="J14" s="6">
        <v>7567</v>
      </c>
      <c r="K14" s="6">
        <v>57717</v>
      </c>
      <c r="L14" s="6">
        <v>1742</v>
      </c>
      <c r="M14" s="6">
        <v>73620</v>
      </c>
      <c r="N14" s="6"/>
      <c r="O14" s="5">
        <v>32155</v>
      </c>
      <c r="P14" s="5">
        <v>325314</v>
      </c>
      <c r="Q14" s="6">
        <v>12505</v>
      </c>
      <c r="R14" s="6">
        <v>97429</v>
      </c>
      <c r="S14" s="6">
        <v>17638</v>
      </c>
      <c r="T14" s="6">
        <v>157664</v>
      </c>
      <c r="U14" s="6">
        <v>2012</v>
      </c>
      <c r="V14" s="6">
        <v>70221</v>
      </c>
    </row>
    <row r="15" spans="1:22" s="5" customFormat="1" ht="15" customHeight="1">
      <c r="A15" s="5">
        <v>7</v>
      </c>
      <c r="B15" s="200" t="s">
        <v>222</v>
      </c>
      <c r="C15" s="199">
        <v>56899</v>
      </c>
      <c r="D15" s="6">
        <v>610274</v>
      </c>
      <c r="E15" s="6"/>
      <c r="F15" s="6">
        <v>16784</v>
      </c>
      <c r="G15" s="6">
        <v>191585</v>
      </c>
      <c r="H15" s="6">
        <v>3587</v>
      </c>
      <c r="I15" s="6">
        <v>13126</v>
      </c>
      <c r="J15" s="6">
        <v>10456</v>
      </c>
      <c r="K15" s="6">
        <v>63071</v>
      </c>
      <c r="L15" s="6">
        <v>2741</v>
      </c>
      <c r="M15" s="6">
        <v>115388</v>
      </c>
      <c r="N15" s="6"/>
      <c r="O15" s="5">
        <v>40115</v>
      </c>
      <c r="P15" s="5">
        <v>418689</v>
      </c>
      <c r="Q15" s="6">
        <v>12505</v>
      </c>
      <c r="R15" s="6">
        <v>107861</v>
      </c>
      <c r="S15" s="6">
        <v>24440</v>
      </c>
      <c r="T15" s="6">
        <v>201433</v>
      </c>
      <c r="U15" s="6">
        <v>3170</v>
      </c>
      <c r="V15" s="6">
        <v>109395</v>
      </c>
    </row>
    <row r="16" spans="1:22" s="5" customFormat="1" ht="15" customHeight="1">
      <c r="A16" s="5">
        <v>8</v>
      </c>
      <c r="B16" s="198" t="s">
        <v>42</v>
      </c>
      <c r="C16" s="199">
        <v>334695</v>
      </c>
      <c r="D16" s="6">
        <v>4105372</v>
      </c>
      <c r="E16" s="6"/>
      <c r="F16" s="6">
        <v>93498</v>
      </c>
      <c r="G16" s="6">
        <v>1015156</v>
      </c>
      <c r="H16" s="6">
        <v>19204</v>
      </c>
      <c r="I16" s="6">
        <v>66843</v>
      </c>
      <c r="J16" s="6">
        <v>62014</v>
      </c>
      <c r="K16" s="6">
        <v>431300</v>
      </c>
      <c r="L16" s="6">
        <v>12280</v>
      </c>
      <c r="M16" s="6">
        <v>517013</v>
      </c>
      <c r="N16" s="6"/>
      <c r="O16" s="5">
        <v>241197</v>
      </c>
      <c r="P16" s="5">
        <v>3090216</v>
      </c>
      <c r="Q16" s="6">
        <v>76330</v>
      </c>
      <c r="R16" s="6">
        <v>843946</v>
      </c>
      <c r="S16" s="6">
        <v>149724</v>
      </c>
      <c r="T16" s="6">
        <v>1744825</v>
      </c>
      <c r="U16" s="6">
        <v>15143</v>
      </c>
      <c r="V16" s="6">
        <v>501445</v>
      </c>
    </row>
    <row r="17" spans="1:22" s="5" customFormat="1" ht="15" customHeight="1">
      <c r="A17" s="5">
        <v>40</v>
      </c>
      <c r="B17" s="4" t="s">
        <v>43</v>
      </c>
      <c r="C17" s="6">
        <v>324354</v>
      </c>
      <c r="D17" s="6">
        <v>2940639</v>
      </c>
      <c r="E17" s="6"/>
      <c r="F17" s="6">
        <v>81645</v>
      </c>
      <c r="G17" s="6">
        <v>753480</v>
      </c>
      <c r="H17" s="6">
        <v>22201</v>
      </c>
      <c r="I17" s="6">
        <v>78097</v>
      </c>
      <c r="J17" s="6">
        <v>51139</v>
      </c>
      <c r="K17" s="6">
        <v>326256</v>
      </c>
      <c r="L17" s="6">
        <v>8305</v>
      </c>
      <c r="M17" s="6">
        <v>349127</v>
      </c>
      <c r="N17" s="6"/>
      <c r="O17" s="5">
        <v>242709</v>
      </c>
      <c r="P17" s="5">
        <v>2187159</v>
      </c>
      <c r="Q17" s="6">
        <v>78004</v>
      </c>
      <c r="R17" s="6">
        <v>555395</v>
      </c>
      <c r="S17" s="6">
        <v>155551</v>
      </c>
      <c r="T17" s="6">
        <v>1301724</v>
      </c>
      <c r="U17" s="6">
        <v>9154</v>
      </c>
      <c r="V17" s="6">
        <v>330040</v>
      </c>
    </row>
    <row r="18" spans="1:22" s="5" customFormat="1" ht="15" customHeight="1">
      <c r="A18" s="5">
        <v>41</v>
      </c>
      <c r="B18" s="4" t="s">
        <v>44</v>
      </c>
      <c r="C18" s="6">
        <v>415600</v>
      </c>
      <c r="D18" s="6">
        <v>3885756</v>
      </c>
      <c r="E18" s="6"/>
      <c r="F18" s="6">
        <v>121723</v>
      </c>
      <c r="G18" s="6">
        <v>1099190</v>
      </c>
      <c r="H18" s="6">
        <v>30072</v>
      </c>
      <c r="I18" s="6">
        <v>106122</v>
      </c>
      <c r="J18" s="6">
        <v>79376</v>
      </c>
      <c r="K18" s="6">
        <v>477334</v>
      </c>
      <c r="L18" s="6">
        <v>12275</v>
      </c>
      <c r="M18" s="6">
        <v>515734</v>
      </c>
      <c r="N18" s="6"/>
      <c r="O18" s="5">
        <v>293877</v>
      </c>
      <c r="P18" s="5">
        <v>2786566</v>
      </c>
      <c r="Q18" s="6">
        <v>97120</v>
      </c>
      <c r="R18" s="6">
        <v>706380</v>
      </c>
      <c r="S18" s="6">
        <v>183359</v>
      </c>
      <c r="T18" s="6">
        <v>1596057</v>
      </c>
      <c r="U18" s="6">
        <v>13398</v>
      </c>
      <c r="V18" s="6">
        <v>484129</v>
      </c>
    </row>
    <row r="19" spans="1:22" s="5" customFormat="1" ht="15" customHeight="1">
      <c r="A19" s="5">
        <v>10</v>
      </c>
      <c r="B19" s="4" t="s">
        <v>45</v>
      </c>
      <c r="C19" s="6">
        <v>67189</v>
      </c>
      <c r="D19" s="6">
        <v>791013</v>
      </c>
      <c r="E19" s="6"/>
      <c r="F19" s="6">
        <v>20028</v>
      </c>
      <c r="G19" s="6">
        <v>245836</v>
      </c>
      <c r="H19" s="6">
        <v>5654</v>
      </c>
      <c r="I19" s="6">
        <v>20210</v>
      </c>
      <c r="J19" s="6">
        <v>11278</v>
      </c>
      <c r="K19" s="6">
        <v>94567</v>
      </c>
      <c r="L19" s="6">
        <v>3096</v>
      </c>
      <c r="M19" s="6">
        <v>131059</v>
      </c>
      <c r="N19" s="6"/>
      <c r="O19" s="5">
        <v>47161</v>
      </c>
      <c r="P19" s="5">
        <v>545177</v>
      </c>
      <c r="Q19" s="6">
        <v>15861</v>
      </c>
      <c r="R19" s="6">
        <v>140763</v>
      </c>
      <c r="S19" s="6">
        <v>27728</v>
      </c>
      <c r="T19" s="6">
        <v>281081</v>
      </c>
      <c r="U19" s="6">
        <v>3572</v>
      </c>
      <c r="V19" s="6">
        <v>123333</v>
      </c>
    </row>
    <row r="20" spans="1:22" s="5" customFormat="1" ht="15" customHeight="1">
      <c r="A20" s="5">
        <v>11</v>
      </c>
      <c r="B20" s="4" t="s">
        <v>46</v>
      </c>
      <c r="C20" s="6">
        <v>243613</v>
      </c>
      <c r="D20" s="6">
        <v>2955660</v>
      </c>
      <c r="E20" s="6"/>
      <c r="F20" s="6">
        <v>80239</v>
      </c>
      <c r="G20" s="6">
        <v>881009</v>
      </c>
      <c r="H20" s="6">
        <v>21117</v>
      </c>
      <c r="I20" s="6">
        <v>71708</v>
      </c>
      <c r="J20" s="6">
        <v>47781</v>
      </c>
      <c r="K20" s="6">
        <v>332202</v>
      </c>
      <c r="L20" s="6">
        <v>11341</v>
      </c>
      <c r="M20" s="6">
        <v>477099</v>
      </c>
      <c r="N20" s="6"/>
      <c r="O20" s="5">
        <v>163374</v>
      </c>
      <c r="P20" s="5">
        <v>2074651</v>
      </c>
      <c r="Q20" s="6">
        <v>64389</v>
      </c>
      <c r="R20" s="6">
        <v>639806</v>
      </c>
      <c r="S20" s="6">
        <v>86287</v>
      </c>
      <c r="T20" s="6">
        <v>979972</v>
      </c>
      <c r="U20" s="6">
        <v>12698</v>
      </c>
      <c r="V20" s="6">
        <v>454873</v>
      </c>
    </row>
    <row r="21" spans="1:22" s="5" customFormat="1" ht="15" customHeight="1">
      <c r="A21" s="5">
        <v>12</v>
      </c>
      <c r="B21" s="4" t="s">
        <v>47</v>
      </c>
      <c r="C21" s="6">
        <v>50729</v>
      </c>
      <c r="D21" s="6">
        <v>566381</v>
      </c>
      <c r="E21" s="6"/>
      <c r="F21" s="6">
        <v>21395</v>
      </c>
      <c r="G21" s="6">
        <v>219417</v>
      </c>
      <c r="H21" s="6">
        <v>4730</v>
      </c>
      <c r="I21" s="6">
        <v>17110</v>
      </c>
      <c r="J21" s="6">
        <v>14174</v>
      </c>
      <c r="K21" s="6">
        <v>97666</v>
      </c>
      <c r="L21" s="6">
        <v>2491</v>
      </c>
      <c r="M21" s="6">
        <v>104641</v>
      </c>
      <c r="N21" s="6"/>
      <c r="O21" s="5">
        <v>29334</v>
      </c>
      <c r="P21" s="5">
        <v>346964</v>
      </c>
      <c r="Q21" s="6">
        <v>9056</v>
      </c>
      <c r="R21" s="6">
        <v>76699</v>
      </c>
      <c r="S21" s="6">
        <v>17472</v>
      </c>
      <c r="T21" s="6">
        <v>172178</v>
      </c>
      <c r="U21" s="6">
        <v>2806</v>
      </c>
      <c r="V21" s="6">
        <v>98087</v>
      </c>
    </row>
    <row r="22" spans="1:22" s="5" customFormat="1" ht="15" customHeight="1">
      <c r="A22" s="5">
        <v>13</v>
      </c>
      <c r="B22" s="4" t="s">
        <v>48</v>
      </c>
      <c r="C22" s="6">
        <v>73307</v>
      </c>
      <c r="D22" s="6">
        <v>751605</v>
      </c>
      <c r="E22" s="6"/>
      <c r="F22" s="6">
        <v>22015</v>
      </c>
      <c r="G22" s="6">
        <v>219754</v>
      </c>
      <c r="H22" s="6">
        <v>6873</v>
      </c>
      <c r="I22" s="6">
        <v>23801</v>
      </c>
      <c r="J22" s="6">
        <v>12486</v>
      </c>
      <c r="K22" s="6">
        <v>83727</v>
      </c>
      <c r="L22" s="6">
        <v>2656</v>
      </c>
      <c r="M22" s="6">
        <v>112226</v>
      </c>
      <c r="N22" s="6"/>
      <c r="O22" s="5">
        <v>51292</v>
      </c>
      <c r="P22" s="5">
        <v>531851</v>
      </c>
      <c r="Q22" s="6">
        <v>20252</v>
      </c>
      <c r="R22" s="6">
        <v>168827</v>
      </c>
      <c r="S22" s="6">
        <v>28047</v>
      </c>
      <c r="T22" s="6">
        <v>257600</v>
      </c>
      <c r="U22" s="6">
        <v>2993</v>
      </c>
      <c r="V22" s="6">
        <v>105424</v>
      </c>
    </row>
    <row r="23" spans="1:22" s="5" customFormat="1" ht="15" customHeight="1">
      <c r="A23" s="5">
        <v>14</v>
      </c>
      <c r="B23" s="4" t="s">
        <v>49</v>
      </c>
      <c r="C23" s="6">
        <v>509287</v>
      </c>
      <c r="D23" s="6">
        <v>5457193</v>
      </c>
      <c r="E23" s="6"/>
      <c r="F23" s="6">
        <v>181581</v>
      </c>
      <c r="G23" s="6">
        <v>1772694</v>
      </c>
      <c r="H23" s="6">
        <v>53326</v>
      </c>
      <c r="I23" s="6">
        <v>183341</v>
      </c>
      <c r="J23" s="6">
        <v>108989</v>
      </c>
      <c r="K23" s="6">
        <v>778283</v>
      </c>
      <c r="L23" s="6">
        <v>19266</v>
      </c>
      <c r="M23" s="6">
        <v>811070</v>
      </c>
      <c r="N23" s="6"/>
      <c r="O23" s="5">
        <v>327706</v>
      </c>
      <c r="P23" s="5">
        <v>3684499</v>
      </c>
      <c r="Q23" s="6">
        <v>134506</v>
      </c>
      <c r="R23" s="6">
        <v>1150833</v>
      </c>
      <c r="S23" s="6">
        <v>171258</v>
      </c>
      <c r="T23" s="6">
        <v>1766411</v>
      </c>
      <c r="U23" s="6">
        <v>21942</v>
      </c>
      <c r="V23" s="6">
        <v>767255</v>
      </c>
    </row>
    <row r="24" spans="1:22" s="5" customFormat="1" ht="15" customHeight="1">
      <c r="A24" s="5">
        <v>15</v>
      </c>
      <c r="B24" s="4" t="s">
        <v>204</v>
      </c>
      <c r="C24" s="6">
        <v>544104</v>
      </c>
      <c r="D24" s="6">
        <v>4702563</v>
      </c>
      <c r="E24" s="6"/>
      <c r="F24" s="6">
        <v>127013</v>
      </c>
      <c r="G24" s="6">
        <v>1164428</v>
      </c>
      <c r="H24" s="6">
        <v>49071</v>
      </c>
      <c r="I24" s="6">
        <v>164412</v>
      </c>
      <c r="J24" s="6">
        <v>64496</v>
      </c>
      <c r="K24" s="6">
        <v>434682</v>
      </c>
      <c r="L24" s="6">
        <v>13446</v>
      </c>
      <c r="M24" s="6">
        <v>565334</v>
      </c>
      <c r="N24" s="6"/>
      <c r="O24" s="5">
        <v>417091</v>
      </c>
      <c r="P24" s="5">
        <v>3538135</v>
      </c>
      <c r="Q24" s="6">
        <v>182774</v>
      </c>
      <c r="R24" s="6">
        <v>1285801</v>
      </c>
      <c r="S24" s="6">
        <v>219297</v>
      </c>
      <c r="T24" s="6">
        <v>1716976</v>
      </c>
      <c r="U24" s="6">
        <v>15020</v>
      </c>
      <c r="V24" s="6">
        <v>535358</v>
      </c>
    </row>
    <row r="25" spans="1:22" s="5" customFormat="1" ht="15" customHeight="1">
      <c r="A25" s="5">
        <v>16</v>
      </c>
      <c r="B25" s="4" t="s">
        <v>205</v>
      </c>
      <c r="C25" s="6">
        <v>253076</v>
      </c>
      <c r="D25" s="6">
        <v>2453663</v>
      </c>
      <c r="E25" s="6"/>
      <c r="F25" s="6">
        <v>71690</v>
      </c>
      <c r="G25" s="6">
        <v>688170</v>
      </c>
      <c r="H25" s="6">
        <v>21334</v>
      </c>
      <c r="I25" s="6">
        <v>73100</v>
      </c>
      <c r="J25" s="6">
        <v>41817</v>
      </c>
      <c r="K25" s="6">
        <v>256372</v>
      </c>
      <c r="L25" s="6">
        <v>8539</v>
      </c>
      <c r="M25" s="6">
        <v>358698</v>
      </c>
      <c r="N25" s="6"/>
      <c r="O25" s="5">
        <v>181386</v>
      </c>
      <c r="P25" s="5">
        <v>1765493</v>
      </c>
      <c r="Q25" s="6">
        <v>65028</v>
      </c>
      <c r="R25" s="6">
        <v>506448</v>
      </c>
      <c r="S25" s="6">
        <v>106594</v>
      </c>
      <c r="T25" s="6">
        <v>916008</v>
      </c>
      <c r="U25" s="6">
        <v>9764</v>
      </c>
      <c r="V25" s="6">
        <v>343037</v>
      </c>
    </row>
    <row r="26" spans="1:22" s="5" customFormat="1" ht="15" customHeight="1">
      <c r="A26" s="5">
        <v>17</v>
      </c>
      <c r="B26" s="4" t="s">
        <v>50</v>
      </c>
      <c r="C26" s="6">
        <v>151718</v>
      </c>
      <c r="D26" s="6">
        <v>1492425</v>
      </c>
      <c r="E26" s="6"/>
      <c r="F26" s="6">
        <v>42476</v>
      </c>
      <c r="G26" s="6">
        <v>440727</v>
      </c>
      <c r="H26" s="6">
        <v>12165</v>
      </c>
      <c r="I26" s="6">
        <v>41041</v>
      </c>
      <c r="J26" s="6">
        <v>24919</v>
      </c>
      <c r="K26" s="6">
        <v>171962</v>
      </c>
      <c r="L26" s="6">
        <v>5392</v>
      </c>
      <c r="M26" s="6">
        <v>227724</v>
      </c>
      <c r="N26" s="6"/>
      <c r="O26" s="5">
        <v>109242</v>
      </c>
      <c r="P26" s="5">
        <v>1051698</v>
      </c>
      <c r="Q26" s="6">
        <v>35865</v>
      </c>
      <c r="R26" s="6">
        <v>276544</v>
      </c>
      <c r="S26" s="6">
        <v>67352</v>
      </c>
      <c r="T26" s="6">
        <v>561760</v>
      </c>
      <c r="U26" s="6">
        <v>6025</v>
      </c>
      <c r="V26" s="6">
        <v>213394</v>
      </c>
    </row>
    <row r="27" spans="1:22" s="5" customFormat="1" ht="15" customHeight="1">
      <c r="A27" s="5">
        <v>18</v>
      </c>
      <c r="B27" s="4" t="s">
        <v>51</v>
      </c>
      <c r="C27" s="6">
        <v>82768</v>
      </c>
      <c r="D27" s="6">
        <v>852713</v>
      </c>
      <c r="E27" s="6"/>
      <c r="F27" s="6">
        <v>27855</v>
      </c>
      <c r="G27" s="6">
        <v>259555</v>
      </c>
      <c r="H27" s="6">
        <v>6285</v>
      </c>
      <c r="I27" s="6">
        <v>21576</v>
      </c>
      <c r="J27" s="6">
        <v>18643</v>
      </c>
      <c r="K27" s="6">
        <v>114432</v>
      </c>
      <c r="L27" s="6">
        <v>2927</v>
      </c>
      <c r="M27" s="6">
        <v>123547</v>
      </c>
      <c r="N27" s="6"/>
      <c r="O27" s="5">
        <v>54913</v>
      </c>
      <c r="P27" s="5">
        <v>593158</v>
      </c>
      <c r="Q27" s="6">
        <v>17559</v>
      </c>
      <c r="R27" s="6">
        <v>162674</v>
      </c>
      <c r="S27" s="6">
        <v>34027</v>
      </c>
      <c r="T27" s="6">
        <v>315223</v>
      </c>
      <c r="U27" s="6">
        <v>3327</v>
      </c>
      <c r="V27" s="6">
        <v>115261</v>
      </c>
    </row>
    <row r="28" spans="1:22" s="5" customFormat="1" ht="15" customHeight="1">
      <c r="A28" s="5">
        <v>19</v>
      </c>
      <c r="B28" s="4" t="s">
        <v>52</v>
      </c>
      <c r="C28" s="6">
        <v>48961</v>
      </c>
      <c r="D28" s="6">
        <v>493832</v>
      </c>
      <c r="E28" s="6"/>
      <c r="F28" s="6">
        <v>14702</v>
      </c>
      <c r="G28" s="6">
        <v>150021</v>
      </c>
      <c r="H28" s="6">
        <v>5575</v>
      </c>
      <c r="I28" s="6">
        <v>19244</v>
      </c>
      <c r="J28" s="6">
        <v>7247</v>
      </c>
      <c r="K28" s="6">
        <v>51572</v>
      </c>
      <c r="L28" s="6">
        <v>1880</v>
      </c>
      <c r="M28" s="6">
        <v>79205</v>
      </c>
      <c r="N28" s="6"/>
      <c r="O28" s="5">
        <v>34259</v>
      </c>
      <c r="P28" s="5">
        <v>343811</v>
      </c>
      <c r="Q28" s="6">
        <v>13893</v>
      </c>
      <c r="R28" s="6">
        <v>109186</v>
      </c>
      <c r="S28" s="6">
        <v>18085</v>
      </c>
      <c r="T28" s="6">
        <v>157781</v>
      </c>
      <c r="U28" s="6">
        <v>2281</v>
      </c>
      <c r="V28" s="6">
        <v>76844</v>
      </c>
    </row>
    <row r="29" spans="1:22" s="5" customFormat="1" ht="15" customHeight="1">
      <c r="A29" s="5">
        <v>20</v>
      </c>
      <c r="B29" s="4" t="s">
        <v>53</v>
      </c>
      <c r="C29" s="6">
        <v>383959</v>
      </c>
      <c r="D29" s="6">
        <v>4547823</v>
      </c>
      <c r="E29" s="6"/>
      <c r="F29" s="6">
        <v>153484</v>
      </c>
      <c r="G29" s="6">
        <v>1633364</v>
      </c>
      <c r="H29" s="6">
        <v>35707</v>
      </c>
      <c r="I29" s="6">
        <v>256815</v>
      </c>
      <c r="J29" s="6">
        <v>101465</v>
      </c>
      <c r="K29" s="6">
        <v>689689</v>
      </c>
      <c r="L29" s="6">
        <v>16312</v>
      </c>
      <c r="M29" s="6">
        <v>686860</v>
      </c>
      <c r="N29" s="6"/>
      <c r="O29" s="5">
        <v>230475</v>
      </c>
      <c r="P29" s="5">
        <v>2914459</v>
      </c>
      <c r="Q29" s="6">
        <v>61244</v>
      </c>
      <c r="R29" s="6">
        <v>593541</v>
      </c>
      <c r="S29" s="6">
        <v>150635</v>
      </c>
      <c r="T29" s="6">
        <v>1659747</v>
      </c>
      <c r="U29" s="6">
        <v>18596</v>
      </c>
      <c r="V29" s="6">
        <v>661171</v>
      </c>
    </row>
    <row r="30" spans="1:22" s="5" customFormat="1" ht="15" customHeight="1">
      <c r="A30" s="5">
        <v>21</v>
      </c>
      <c r="B30" s="4" t="s">
        <v>54</v>
      </c>
      <c r="C30" s="6">
        <v>53931</v>
      </c>
      <c r="D30" s="6">
        <v>599740</v>
      </c>
      <c r="E30" s="6"/>
      <c r="F30" s="6">
        <v>17653</v>
      </c>
      <c r="G30" s="6">
        <v>191561</v>
      </c>
      <c r="H30" s="6">
        <v>4659</v>
      </c>
      <c r="I30" s="6">
        <v>16095</v>
      </c>
      <c r="J30" s="6">
        <v>10541</v>
      </c>
      <c r="K30" s="6">
        <v>71936</v>
      </c>
      <c r="L30" s="6">
        <v>2453</v>
      </c>
      <c r="M30" s="6">
        <v>103530</v>
      </c>
      <c r="N30" s="6"/>
      <c r="O30" s="5">
        <v>36278</v>
      </c>
      <c r="P30" s="5">
        <v>408179</v>
      </c>
      <c r="Q30" s="6">
        <v>12093</v>
      </c>
      <c r="R30" s="6">
        <v>112052</v>
      </c>
      <c r="S30" s="6">
        <v>21398</v>
      </c>
      <c r="T30" s="6">
        <v>199107</v>
      </c>
      <c r="U30" s="6">
        <v>2787</v>
      </c>
      <c r="V30" s="6">
        <v>97020</v>
      </c>
    </row>
    <row r="31" spans="1:22" s="5" customFormat="1" ht="15" customHeight="1">
      <c r="A31" s="5">
        <v>22</v>
      </c>
      <c r="B31" s="4" t="s">
        <v>55</v>
      </c>
      <c r="C31" s="6">
        <v>166602</v>
      </c>
      <c r="D31" s="6">
        <v>1712287</v>
      </c>
      <c r="E31" s="6"/>
      <c r="F31" s="6">
        <v>50518</v>
      </c>
      <c r="G31" s="6">
        <v>536995</v>
      </c>
      <c r="H31" s="6">
        <v>16974</v>
      </c>
      <c r="I31" s="6">
        <v>59208</v>
      </c>
      <c r="J31" s="6">
        <v>27294</v>
      </c>
      <c r="K31" s="6">
        <v>214327</v>
      </c>
      <c r="L31" s="6">
        <v>6250</v>
      </c>
      <c r="M31" s="6">
        <v>263460</v>
      </c>
      <c r="N31" s="6"/>
      <c r="O31" s="5">
        <v>116084</v>
      </c>
      <c r="P31" s="5">
        <v>1175292</v>
      </c>
      <c r="Q31" s="6">
        <v>44805</v>
      </c>
      <c r="R31" s="6">
        <v>344789</v>
      </c>
      <c r="S31" s="6">
        <v>64218</v>
      </c>
      <c r="T31" s="6">
        <v>581285</v>
      </c>
      <c r="U31" s="6">
        <v>7061</v>
      </c>
      <c r="V31" s="6">
        <v>249218</v>
      </c>
    </row>
    <row r="32" spans="1:22" s="5" customFormat="1" ht="15" customHeight="1">
      <c r="A32" s="5">
        <v>23</v>
      </c>
      <c r="B32" s="4" t="s">
        <v>56</v>
      </c>
      <c r="C32" s="6">
        <v>118982</v>
      </c>
      <c r="D32" s="6">
        <v>1289217</v>
      </c>
      <c r="E32" s="6"/>
      <c r="F32" s="6">
        <v>46178</v>
      </c>
      <c r="G32" s="6">
        <v>464132</v>
      </c>
      <c r="H32" s="6">
        <v>9227</v>
      </c>
      <c r="I32" s="6">
        <v>35460</v>
      </c>
      <c r="J32" s="6">
        <v>30528</v>
      </c>
      <c r="K32" s="6">
        <v>158704</v>
      </c>
      <c r="L32" s="6">
        <v>6423</v>
      </c>
      <c r="M32" s="6">
        <v>269968</v>
      </c>
      <c r="N32" s="6"/>
      <c r="O32" s="5">
        <v>72804</v>
      </c>
      <c r="P32" s="5">
        <v>825085</v>
      </c>
      <c r="Q32" s="6">
        <v>20260</v>
      </c>
      <c r="R32" s="6">
        <v>170374</v>
      </c>
      <c r="S32" s="6">
        <v>45275</v>
      </c>
      <c r="T32" s="6">
        <v>397206</v>
      </c>
      <c r="U32" s="6">
        <v>7269</v>
      </c>
      <c r="V32" s="6">
        <v>257505</v>
      </c>
    </row>
    <row r="33" spans="1:22" s="5" customFormat="1" ht="15" customHeight="1">
      <c r="A33" s="5">
        <v>24</v>
      </c>
      <c r="B33" s="4" t="s">
        <v>57</v>
      </c>
      <c r="C33" s="6">
        <v>93274</v>
      </c>
      <c r="D33" s="6">
        <v>985225</v>
      </c>
      <c r="E33" s="6"/>
      <c r="F33" s="6">
        <v>31629</v>
      </c>
      <c r="G33" s="6">
        <v>340464</v>
      </c>
      <c r="H33" s="6">
        <v>8509</v>
      </c>
      <c r="I33" s="6">
        <v>29298</v>
      </c>
      <c r="J33" s="6">
        <v>18354</v>
      </c>
      <c r="K33" s="6">
        <v>110968</v>
      </c>
      <c r="L33" s="6">
        <v>4766</v>
      </c>
      <c r="M33" s="6">
        <v>200198</v>
      </c>
      <c r="N33" s="6"/>
      <c r="O33" s="5">
        <v>61645</v>
      </c>
      <c r="P33" s="5">
        <v>644761</v>
      </c>
      <c r="Q33" s="6">
        <v>19218</v>
      </c>
      <c r="R33" s="6">
        <v>149474</v>
      </c>
      <c r="S33" s="6">
        <v>36868</v>
      </c>
      <c r="T33" s="6">
        <v>302873</v>
      </c>
      <c r="U33" s="6">
        <v>5559</v>
      </c>
      <c r="V33" s="6">
        <v>192414</v>
      </c>
    </row>
    <row r="34" spans="1:22" s="5" customFormat="1" ht="15" customHeight="1">
      <c r="A34" s="5">
        <v>25</v>
      </c>
      <c r="B34" s="4" t="s">
        <v>58</v>
      </c>
      <c r="C34" s="6">
        <v>136459</v>
      </c>
      <c r="D34" s="6">
        <v>1420196</v>
      </c>
      <c r="E34" s="6"/>
      <c r="F34" s="6">
        <v>40984</v>
      </c>
      <c r="G34" s="6">
        <v>395500</v>
      </c>
      <c r="H34" s="6">
        <v>10592</v>
      </c>
      <c r="I34" s="6">
        <v>40903</v>
      </c>
      <c r="J34" s="6">
        <v>25602</v>
      </c>
      <c r="K34" s="6">
        <v>152536</v>
      </c>
      <c r="L34" s="6">
        <v>4790</v>
      </c>
      <c r="M34" s="6">
        <v>202061</v>
      </c>
      <c r="N34" s="6"/>
      <c r="O34" s="5">
        <v>95475</v>
      </c>
      <c r="P34" s="5">
        <v>1024696</v>
      </c>
      <c r="Q34" s="6">
        <v>37249</v>
      </c>
      <c r="R34" s="6">
        <v>333513</v>
      </c>
      <c r="S34" s="6">
        <v>52614</v>
      </c>
      <c r="T34" s="6">
        <v>497249</v>
      </c>
      <c r="U34" s="6">
        <v>5612</v>
      </c>
      <c r="V34" s="6">
        <v>193934</v>
      </c>
    </row>
    <row r="35" spans="1:22" s="5" customFormat="1" ht="15" customHeight="1">
      <c r="A35" s="5">
        <v>26</v>
      </c>
      <c r="B35" s="4" t="s">
        <v>59</v>
      </c>
      <c r="C35" s="6">
        <v>188002</v>
      </c>
      <c r="D35" s="6">
        <v>1870872</v>
      </c>
      <c r="E35" s="6"/>
      <c r="F35" s="6">
        <v>48798</v>
      </c>
      <c r="G35" s="6">
        <v>506250</v>
      </c>
      <c r="H35" s="6">
        <v>15128</v>
      </c>
      <c r="I35" s="6">
        <v>51075</v>
      </c>
      <c r="J35" s="6">
        <v>27264</v>
      </c>
      <c r="K35" s="6">
        <v>185862</v>
      </c>
      <c r="L35" s="6">
        <v>6406</v>
      </c>
      <c r="M35" s="6">
        <v>269313</v>
      </c>
      <c r="N35" s="6"/>
      <c r="O35" s="5">
        <v>139204</v>
      </c>
      <c r="P35" s="5">
        <v>1364622</v>
      </c>
      <c r="Q35" s="6">
        <v>54738</v>
      </c>
      <c r="R35" s="6">
        <v>428533</v>
      </c>
      <c r="S35" s="6">
        <v>76835</v>
      </c>
      <c r="T35" s="6">
        <v>676448</v>
      </c>
      <c r="U35" s="6">
        <v>7631</v>
      </c>
      <c r="V35" s="6">
        <v>259641</v>
      </c>
    </row>
    <row r="36" spans="1:22" s="5" customFormat="1" ht="15" customHeight="1">
      <c r="A36" s="5">
        <v>27</v>
      </c>
      <c r="B36" s="4" t="s">
        <v>60</v>
      </c>
      <c r="C36" s="6">
        <v>265163</v>
      </c>
      <c r="D36" s="6">
        <v>2787678</v>
      </c>
      <c r="E36" s="6"/>
      <c r="F36" s="6">
        <v>68393</v>
      </c>
      <c r="G36" s="6">
        <v>658465</v>
      </c>
      <c r="H36" s="6">
        <v>20229</v>
      </c>
      <c r="I36" s="6">
        <v>70795</v>
      </c>
      <c r="J36" s="6">
        <v>39940</v>
      </c>
      <c r="K36" s="6">
        <v>241904</v>
      </c>
      <c r="L36" s="6">
        <v>8224</v>
      </c>
      <c r="M36" s="6">
        <v>345766</v>
      </c>
      <c r="N36" s="6"/>
      <c r="O36" s="5">
        <v>196770</v>
      </c>
      <c r="P36" s="5">
        <v>2129213</v>
      </c>
      <c r="Q36" s="6">
        <v>77863</v>
      </c>
      <c r="R36" s="6">
        <v>706487</v>
      </c>
      <c r="S36" s="6">
        <v>108716</v>
      </c>
      <c r="T36" s="6">
        <v>1085633</v>
      </c>
      <c r="U36" s="6">
        <v>10191</v>
      </c>
      <c r="V36" s="6">
        <v>337093</v>
      </c>
    </row>
    <row r="37" spans="1:22" s="5" customFormat="1" ht="15" customHeight="1">
      <c r="A37" s="5">
        <v>28</v>
      </c>
      <c r="B37" s="4" t="s">
        <v>61</v>
      </c>
      <c r="C37" s="6">
        <v>51991</v>
      </c>
      <c r="D37" s="6">
        <v>570246</v>
      </c>
      <c r="E37" s="6"/>
      <c r="F37" s="6">
        <v>14881</v>
      </c>
      <c r="G37" s="6">
        <v>164983</v>
      </c>
      <c r="H37" s="6">
        <v>4395</v>
      </c>
      <c r="I37" s="6">
        <v>15256</v>
      </c>
      <c r="J37" s="6">
        <v>8053</v>
      </c>
      <c r="K37" s="6">
        <v>47036</v>
      </c>
      <c r="L37" s="6">
        <v>2433</v>
      </c>
      <c r="M37" s="6">
        <v>102691</v>
      </c>
      <c r="N37" s="6"/>
      <c r="O37" s="5">
        <v>37110</v>
      </c>
      <c r="P37" s="5">
        <v>405263</v>
      </c>
      <c r="Q37" s="6">
        <v>11550</v>
      </c>
      <c r="R37" s="6">
        <v>108758</v>
      </c>
      <c r="S37" s="6">
        <v>22853</v>
      </c>
      <c r="T37" s="6">
        <v>200381</v>
      </c>
      <c r="U37" s="6">
        <v>2707</v>
      </c>
      <c r="V37" s="6">
        <v>96124</v>
      </c>
    </row>
    <row r="38" spans="1:22" s="5" customFormat="1" ht="15" customHeight="1">
      <c r="A38" s="5">
        <v>29</v>
      </c>
      <c r="B38" s="4" t="s">
        <v>62</v>
      </c>
      <c r="C38" s="6">
        <v>207951</v>
      </c>
      <c r="D38" s="6">
        <v>2611568</v>
      </c>
      <c r="E38" s="6"/>
      <c r="F38" s="6">
        <v>57260</v>
      </c>
      <c r="G38" s="6">
        <v>714802</v>
      </c>
      <c r="H38" s="6">
        <v>15472</v>
      </c>
      <c r="I38" s="6">
        <v>52413</v>
      </c>
      <c r="J38" s="6">
        <v>31047</v>
      </c>
      <c r="K38" s="6">
        <v>210944</v>
      </c>
      <c r="L38" s="6">
        <v>10741</v>
      </c>
      <c r="M38" s="6">
        <v>451445</v>
      </c>
      <c r="N38" s="6"/>
      <c r="O38" s="5">
        <v>150691</v>
      </c>
      <c r="P38" s="5">
        <v>1896766</v>
      </c>
      <c r="Q38" s="6">
        <v>45084</v>
      </c>
      <c r="R38" s="6">
        <v>433622</v>
      </c>
      <c r="S38" s="6">
        <v>92630</v>
      </c>
      <c r="T38" s="6">
        <v>1022114</v>
      </c>
      <c r="U38" s="6">
        <v>12977</v>
      </c>
      <c r="V38" s="6">
        <v>441030</v>
      </c>
    </row>
    <row r="39" spans="1:22" s="5" customFormat="1" ht="15" customHeight="1">
      <c r="A39" s="5">
        <v>30</v>
      </c>
      <c r="B39" s="4" t="s">
        <v>63</v>
      </c>
      <c r="C39" s="6">
        <v>26233</v>
      </c>
      <c r="D39" s="6">
        <v>298102</v>
      </c>
      <c r="E39" s="6"/>
      <c r="F39" s="6">
        <v>10319</v>
      </c>
      <c r="G39" s="6">
        <v>107422</v>
      </c>
      <c r="H39" s="6">
        <v>1606</v>
      </c>
      <c r="I39" s="6">
        <v>5804</v>
      </c>
      <c r="J39" s="6">
        <v>7371</v>
      </c>
      <c r="K39" s="6">
        <v>45079</v>
      </c>
      <c r="L39" s="6">
        <v>1342</v>
      </c>
      <c r="M39" s="6">
        <v>56539</v>
      </c>
      <c r="N39" s="6"/>
      <c r="O39" s="5">
        <v>15914</v>
      </c>
      <c r="P39" s="5">
        <v>190680</v>
      </c>
      <c r="Q39" s="6">
        <v>4159</v>
      </c>
      <c r="R39" s="6">
        <v>40038</v>
      </c>
      <c r="S39" s="6">
        <v>10215</v>
      </c>
      <c r="T39" s="6">
        <v>96468</v>
      </c>
      <c r="U39" s="6">
        <v>1540</v>
      </c>
      <c r="V39" s="6">
        <v>54174</v>
      </c>
    </row>
    <row r="40" spans="1:22" s="5" customFormat="1" ht="15" customHeight="1">
      <c r="A40" s="5">
        <v>31</v>
      </c>
      <c r="B40" s="4" t="s">
        <v>64</v>
      </c>
      <c r="C40" s="6">
        <v>123870</v>
      </c>
      <c r="D40" s="6">
        <v>1270966</v>
      </c>
      <c r="E40" s="6"/>
      <c r="F40" s="6">
        <v>38442</v>
      </c>
      <c r="G40" s="6">
        <v>383088</v>
      </c>
      <c r="H40" s="6">
        <v>10187</v>
      </c>
      <c r="I40" s="6">
        <v>35180</v>
      </c>
      <c r="J40" s="6">
        <v>23587</v>
      </c>
      <c r="K40" s="6">
        <v>151505</v>
      </c>
      <c r="L40" s="6">
        <v>4668</v>
      </c>
      <c r="M40" s="6">
        <v>196403</v>
      </c>
      <c r="N40" s="6"/>
      <c r="O40" s="5">
        <v>85428</v>
      </c>
      <c r="P40" s="5">
        <v>887878</v>
      </c>
      <c r="Q40" s="6">
        <v>27294</v>
      </c>
      <c r="R40" s="6">
        <v>243157</v>
      </c>
      <c r="S40" s="6">
        <v>52827</v>
      </c>
      <c r="T40" s="6">
        <v>463803</v>
      </c>
      <c r="U40" s="6">
        <v>5307</v>
      </c>
      <c r="V40" s="6">
        <v>180918</v>
      </c>
    </row>
    <row r="41" spans="1:22" s="5" customFormat="1" ht="15" customHeight="1">
      <c r="A41" s="5">
        <v>32</v>
      </c>
      <c r="B41" s="4" t="s">
        <v>65</v>
      </c>
      <c r="C41" s="6">
        <v>78983</v>
      </c>
      <c r="D41" s="6">
        <v>875079</v>
      </c>
      <c r="E41" s="6"/>
      <c r="F41" s="6">
        <v>25664</v>
      </c>
      <c r="G41" s="6">
        <v>259258</v>
      </c>
      <c r="H41" s="6">
        <v>8146</v>
      </c>
      <c r="I41" s="6">
        <v>29087</v>
      </c>
      <c r="J41" s="6">
        <v>14663</v>
      </c>
      <c r="K41" s="6">
        <v>109482</v>
      </c>
      <c r="L41" s="6">
        <v>2855</v>
      </c>
      <c r="M41" s="6">
        <v>120689</v>
      </c>
      <c r="N41" s="6"/>
      <c r="O41" s="5">
        <v>53319</v>
      </c>
      <c r="P41" s="5">
        <v>615821</v>
      </c>
      <c r="Q41" s="6">
        <v>19074</v>
      </c>
      <c r="R41" s="6">
        <v>182947</v>
      </c>
      <c r="S41" s="6">
        <v>30891</v>
      </c>
      <c r="T41" s="6">
        <v>318077</v>
      </c>
      <c r="U41" s="6">
        <v>3354</v>
      </c>
      <c r="V41" s="6">
        <v>114797</v>
      </c>
    </row>
    <row r="42" spans="1:22" s="5" customFormat="1" ht="15" customHeight="1">
      <c r="A42" s="5">
        <v>33</v>
      </c>
      <c r="B42" s="4" t="s">
        <v>66</v>
      </c>
      <c r="C42" s="6">
        <v>83758</v>
      </c>
      <c r="D42" s="6">
        <v>918164</v>
      </c>
      <c r="E42" s="6"/>
      <c r="F42" s="6">
        <v>27138</v>
      </c>
      <c r="G42" s="6">
        <v>288180</v>
      </c>
      <c r="H42" s="6">
        <v>7723</v>
      </c>
      <c r="I42" s="6">
        <v>25363</v>
      </c>
      <c r="J42" s="6">
        <v>15893</v>
      </c>
      <c r="K42" s="6">
        <v>114283</v>
      </c>
      <c r="L42" s="6">
        <v>3522</v>
      </c>
      <c r="M42" s="6">
        <v>148534</v>
      </c>
      <c r="N42" s="6"/>
      <c r="O42" s="5">
        <v>56620</v>
      </c>
      <c r="P42" s="5">
        <v>629984</v>
      </c>
      <c r="Q42" s="6">
        <v>17524</v>
      </c>
      <c r="R42" s="6">
        <v>167893</v>
      </c>
      <c r="S42" s="6">
        <v>35149</v>
      </c>
      <c r="T42" s="6">
        <v>324054</v>
      </c>
      <c r="U42" s="6">
        <v>3947</v>
      </c>
      <c r="V42" s="6">
        <v>138037</v>
      </c>
    </row>
    <row r="43" spans="1:22" s="5" customFormat="1" ht="15" customHeight="1" thickBot="1">
      <c r="A43" s="5">
        <v>34</v>
      </c>
      <c r="B43" s="153" t="s">
        <v>67</v>
      </c>
      <c r="C43" s="154">
        <v>61351</v>
      </c>
      <c r="D43" s="154">
        <v>628376</v>
      </c>
      <c r="E43" s="154"/>
      <c r="F43" s="154">
        <v>18257</v>
      </c>
      <c r="G43" s="154">
        <v>185923</v>
      </c>
      <c r="H43" s="154">
        <v>4939</v>
      </c>
      <c r="I43" s="154">
        <v>17171</v>
      </c>
      <c r="J43" s="154">
        <v>11035</v>
      </c>
      <c r="K43" s="154">
        <v>72171</v>
      </c>
      <c r="L43" s="154">
        <v>2283</v>
      </c>
      <c r="M43" s="154">
        <v>96581</v>
      </c>
      <c r="N43" s="154"/>
      <c r="O43" s="154">
        <v>43094</v>
      </c>
      <c r="P43" s="154">
        <v>442453</v>
      </c>
      <c r="Q43" s="154">
        <v>13180</v>
      </c>
      <c r="R43" s="154">
        <v>107717</v>
      </c>
      <c r="S43" s="154">
        <v>27188</v>
      </c>
      <c r="T43" s="154">
        <v>245649</v>
      </c>
      <c r="U43" s="154">
        <v>2726</v>
      </c>
      <c r="V43" s="154">
        <v>89087</v>
      </c>
    </row>
    <row r="44" spans="2:22" s="2" customFormat="1" ht="12.75" customHeight="1">
      <c r="B44" s="266" t="s">
        <v>114</v>
      </c>
      <c r="C44" s="266"/>
      <c r="D44" s="266"/>
      <c r="E44" s="266"/>
      <c r="F44" s="266"/>
      <c r="G44" s="266"/>
      <c r="H44" s="266"/>
      <c r="I44" s="266"/>
      <c r="J44" s="266"/>
      <c r="K44" s="266"/>
      <c r="L44" s="266"/>
      <c r="M44" s="266"/>
      <c r="N44" s="266"/>
      <c r="O44" s="266"/>
      <c r="P44" s="266"/>
      <c r="Q44" s="266"/>
      <c r="R44" s="266"/>
      <c r="S44" s="266"/>
      <c r="T44" s="266"/>
      <c r="U44" s="266"/>
      <c r="V44" s="266"/>
    </row>
    <row r="45" spans="2:22" s="2" customFormat="1" ht="13.5" customHeight="1">
      <c r="B45" s="265" t="s">
        <v>202</v>
      </c>
      <c r="C45" s="265"/>
      <c r="D45" s="265"/>
      <c r="E45" s="265"/>
      <c r="F45" s="215"/>
      <c r="G45" s="215"/>
      <c r="H45" s="215"/>
      <c r="I45" s="215"/>
      <c r="J45" s="215"/>
      <c r="K45" s="215"/>
      <c r="L45" s="215"/>
      <c r="M45" s="215"/>
      <c r="N45" s="215"/>
      <c r="O45" s="215"/>
      <c r="P45" s="215"/>
      <c r="Q45" s="215"/>
      <c r="R45" s="215"/>
      <c r="S45" s="215"/>
      <c r="T45" s="215"/>
      <c r="U45" s="215"/>
      <c r="V45" s="215"/>
    </row>
    <row r="46" s="2" customFormat="1" ht="11.25"/>
  </sheetData>
  <sheetProtection/>
  <mergeCells count="18">
    <mergeCell ref="B45:E45"/>
    <mergeCell ref="F4:M4"/>
    <mergeCell ref="O4:V4"/>
    <mergeCell ref="C5:C6"/>
    <mergeCell ref="D5:D6"/>
    <mergeCell ref="F5:G5"/>
    <mergeCell ref="O5:P5"/>
    <mergeCell ref="U5:V5"/>
    <mergeCell ref="B44:V44"/>
    <mergeCell ref="B2:V2"/>
    <mergeCell ref="L5:M5"/>
    <mergeCell ref="Q5:R5"/>
    <mergeCell ref="H5:I5"/>
    <mergeCell ref="J5:K5"/>
    <mergeCell ref="S5:T5"/>
    <mergeCell ref="B3:V3"/>
    <mergeCell ref="B4:B6"/>
    <mergeCell ref="C4:D4"/>
  </mergeCells>
  <hyperlinks>
    <hyperlink ref="B1" location="Índice!A1" display="Regresar"/>
  </hyperlinks>
  <printOptions horizontalCentered="1"/>
  <pageMargins left="0.2755905511811024" right="0.2755905511811024" top="0.3937007874015748" bottom="0" header="0.15748031496062992" footer="0"/>
  <pageSetup fitToHeight="1" fitToWidth="1" horizontalDpi="600" verticalDpi="600" orientation="landscape" scale="61" r:id="rId1"/>
</worksheet>
</file>

<file path=xl/worksheets/sheet8.xml><?xml version="1.0" encoding="utf-8"?>
<worksheet xmlns="http://schemas.openxmlformats.org/spreadsheetml/2006/main" xmlns:r="http://schemas.openxmlformats.org/officeDocument/2006/relationships">
  <sheetPr>
    <pageSetUpPr fitToPage="1"/>
  </sheetPr>
  <dimension ref="A1:N44"/>
  <sheetViews>
    <sheetView showGridLines="0" showZeros="0" zoomScale="90" zoomScaleNormal="90" zoomScaleSheetLayoutView="49" zoomScalePageLayoutView="0" workbookViewId="0" topLeftCell="A1">
      <selection activeCell="G7" sqref="G7"/>
    </sheetView>
  </sheetViews>
  <sheetFormatPr defaultColWidth="11.5546875" defaultRowHeight="15.75"/>
  <cols>
    <col min="1" max="1" width="0.9921875" style="21" customWidth="1"/>
    <col min="2" max="2" width="19.10546875" style="21" customWidth="1"/>
    <col min="3" max="3" width="1.99609375" style="21" customWidth="1"/>
    <col min="4" max="5" width="10.10546875" style="21" customWidth="1"/>
    <col min="6" max="6" width="2.21484375" style="21" customWidth="1"/>
    <col min="7" max="8" width="10.10546875" style="21" customWidth="1"/>
    <col min="9" max="9" width="2.10546875" style="21" customWidth="1"/>
    <col min="10" max="11" width="10.10546875" style="21" customWidth="1"/>
    <col min="12" max="12" width="2.10546875" style="21" customWidth="1"/>
    <col min="13" max="14" width="10.10546875" style="21" customWidth="1"/>
    <col min="15" max="16384" width="11.5546875" style="21" customWidth="1"/>
  </cols>
  <sheetData>
    <row r="1" spans="2:3" ht="15">
      <c r="B1" s="127" t="s">
        <v>217</v>
      </c>
      <c r="C1" s="118"/>
    </row>
    <row r="2" spans="2:14" ht="12.75" customHeight="1">
      <c r="B2" s="268" t="s">
        <v>70</v>
      </c>
      <c r="C2" s="268"/>
      <c r="D2" s="268"/>
      <c r="E2" s="268"/>
      <c r="F2" s="268"/>
      <c r="G2" s="268"/>
      <c r="H2" s="268"/>
      <c r="I2" s="268"/>
      <c r="J2" s="268"/>
      <c r="K2" s="268"/>
      <c r="L2" s="268"/>
      <c r="M2" s="268"/>
      <c r="N2" s="268"/>
    </row>
    <row r="3" spans="2:14" ht="30" customHeight="1" thickBot="1">
      <c r="B3" s="248" t="s">
        <v>231</v>
      </c>
      <c r="C3" s="248"/>
      <c r="D3" s="248"/>
      <c r="E3" s="248"/>
      <c r="F3" s="248"/>
      <c r="G3" s="248"/>
      <c r="H3" s="248"/>
      <c r="I3" s="248"/>
      <c r="J3" s="248"/>
      <c r="K3" s="248"/>
      <c r="L3" s="248"/>
      <c r="M3" s="248"/>
      <c r="N3" s="248"/>
    </row>
    <row r="4" spans="2:14" ht="12.75" customHeight="1">
      <c r="B4" s="255" t="s">
        <v>148</v>
      </c>
      <c r="C4" s="157"/>
      <c r="D4" s="270" t="s">
        <v>150</v>
      </c>
      <c r="E4" s="270"/>
      <c r="F4" s="135"/>
      <c r="G4" s="270" t="s">
        <v>152</v>
      </c>
      <c r="H4" s="270"/>
      <c r="I4" s="135"/>
      <c r="J4" s="270" t="s">
        <v>153</v>
      </c>
      <c r="K4" s="270"/>
      <c r="L4" s="135"/>
      <c r="M4" s="270" t="s">
        <v>154</v>
      </c>
      <c r="N4" s="270"/>
    </row>
    <row r="5" spans="2:14" ht="12.75" customHeight="1">
      <c r="B5" s="256"/>
      <c r="C5" s="158"/>
      <c r="D5" s="158" t="s">
        <v>149</v>
      </c>
      <c r="E5" s="137" t="s">
        <v>151</v>
      </c>
      <c r="F5" s="137"/>
      <c r="G5" s="159" t="s">
        <v>149</v>
      </c>
      <c r="H5" s="159" t="s">
        <v>151</v>
      </c>
      <c r="I5" s="137"/>
      <c r="J5" s="159" t="s">
        <v>149</v>
      </c>
      <c r="K5" s="159" t="s">
        <v>151</v>
      </c>
      <c r="L5" s="137"/>
      <c r="M5" s="159" t="s">
        <v>149</v>
      </c>
      <c r="N5" s="159" t="s">
        <v>151</v>
      </c>
    </row>
    <row r="6" spans="4:14" ht="12.75" customHeight="1">
      <c r="D6" s="44"/>
      <c r="E6" s="44"/>
      <c r="F6" s="44"/>
      <c r="G6" s="44"/>
      <c r="H6" s="44"/>
      <c r="I6" s="44"/>
      <c r="J6" s="44"/>
      <c r="K6" s="44"/>
      <c r="L6" s="44"/>
      <c r="M6" s="44"/>
      <c r="N6" s="44"/>
    </row>
    <row r="7" spans="2:14" s="203" customFormat="1" ht="12.75" customHeight="1">
      <c r="B7" s="207" t="s">
        <v>155</v>
      </c>
      <c r="C7" s="206"/>
      <c r="D7" s="208">
        <v>3129760</v>
      </c>
      <c r="E7" s="208">
        <v>12189544</v>
      </c>
      <c r="F7" s="208"/>
      <c r="G7" s="208">
        <v>2539</v>
      </c>
      <c r="H7" s="208">
        <v>36633</v>
      </c>
      <c r="I7" s="208"/>
      <c r="J7" s="208">
        <v>3064413</v>
      </c>
      <c r="K7" s="208">
        <v>9623288</v>
      </c>
      <c r="L7" s="208"/>
      <c r="M7" s="208">
        <v>62808</v>
      </c>
      <c r="N7" s="208">
        <v>2529623</v>
      </c>
    </row>
    <row r="8" spans="1:14" ht="12.75" customHeight="1">
      <c r="A8" s="5">
        <v>1</v>
      </c>
      <c r="B8" s="4" t="s">
        <v>35</v>
      </c>
      <c r="C8" s="4"/>
      <c r="D8" s="49">
        <v>52938</v>
      </c>
      <c r="E8" s="49">
        <v>283507</v>
      </c>
      <c r="F8" s="49"/>
      <c r="G8" s="24">
        <v>54</v>
      </c>
      <c r="H8" s="24">
        <v>783</v>
      </c>
      <c r="I8" s="24"/>
      <c r="J8" s="24">
        <v>51374</v>
      </c>
      <c r="K8" s="24">
        <v>223125</v>
      </c>
      <c r="L8" s="24"/>
      <c r="M8" s="24">
        <v>1510</v>
      </c>
      <c r="N8" s="24">
        <v>59599</v>
      </c>
    </row>
    <row r="9" spans="1:14" ht="12.75" customHeight="1">
      <c r="A9" s="5">
        <v>2</v>
      </c>
      <c r="B9" s="4" t="s">
        <v>36</v>
      </c>
      <c r="C9" s="4">
        <f aca="true" t="shared" si="0" ref="C9:C42">F9+I9+L9</f>
        <v>0</v>
      </c>
      <c r="D9" s="49">
        <v>101140</v>
      </c>
      <c r="E9" s="49">
        <v>412136</v>
      </c>
      <c r="F9" s="49"/>
      <c r="G9" s="24">
        <v>35</v>
      </c>
      <c r="H9" s="24">
        <v>498</v>
      </c>
      <c r="I9" s="24"/>
      <c r="J9" s="24">
        <v>98487</v>
      </c>
      <c r="K9" s="24">
        <v>307824</v>
      </c>
      <c r="L9" s="24"/>
      <c r="M9" s="24">
        <v>2618</v>
      </c>
      <c r="N9" s="24">
        <v>103814</v>
      </c>
    </row>
    <row r="10" spans="1:14" ht="12.75" customHeight="1">
      <c r="A10" s="5">
        <v>3</v>
      </c>
      <c r="B10" s="4" t="s">
        <v>37</v>
      </c>
      <c r="C10" s="4">
        <f t="shared" si="0"/>
        <v>0</v>
      </c>
      <c r="D10" s="49">
        <v>32963</v>
      </c>
      <c r="E10" s="49">
        <v>111225</v>
      </c>
      <c r="F10" s="49"/>
      <c r="G10" s="24">
        <v>57</v>
      </c>
      <c r="H10" s="24">
        <v>598</v>
      </c>
      <c r="I10" s="24"/>
      <c r="J10" s="24">
        <v>32130</v>
      </c>
      <c r="K10" s="24">
        <v>78796</v>
      </c>
      <c r="L10" s="24"/>
      <c r="M10" s="24">
        <v>776</v>
      </c>
      <c r="N10" s="24">
        <v>31831</v>
      </c>
    </row>
    <row r="11" spans="1:14" ht="12.75" customHeight="1">
      <c r="A11" s="5">
        <v>4</v>
      </c>
      <c r="B11" s="4" t="s">
        <v>38</v>
      </c>
      <c r="C11" s="4">
        <f t="shared" si="0"/>
        <v>0</v>
      </c>
      <c r="D11" s="49">
        <v>33757</v>
      </c>
      <c r="E11" s="49">
        <v>94590</v>
      </c>
      <c r="F11" s="49"/>
      <c r="G11" s="24">
        <v>8</v>
      </c>
      <c r="H11" s="24">
        <v>197</v>
      </c>
      <c r="I11" s="24"/>
      <c r="J11" s="24">
        <v>33325</v>
      </c>
      <c r="K11" s="24">
        <v>77088</v>
      </c>
      <c r="L11" s="24"/>
      <c r="M11" s="24">
        <v>424</v>
      </c>
      <c r="N11" s="24">
        <v>17305</v>
      </c>
    </row>
    <row r="12" spans="1:14" ht="12.75" customHeight="1">
      <c r="A12" s="5">
        <v>5</v>
      </c>
      <c r="B12" s="198" t="s">
        <v>39</v>
      </c>
      <c r="C12" s="198">
        <f t="shared" si="0"/>
        <v>0</v>
      </c>
      <c r="D12" s="201">
        <v>106580</v>
      </c>
      <c r="E12" s="49">
        <v>375233</v>
      </c>
      <c r="F12" s="49"/>
      <c r="G12" s="24">
        <v>51</v>
      </c>
      <c r="H12" s="24">
        <v>741</v>
      </c>
      <c r="I12" s="24"/>
      <c r="J12" s="24">
        <v>104748</v>
      </c>
      <c r="K12" s="24">
        <v>303719</v>
      </c>
      <c r="L12" s="24"/>
      <c r="M12" s="24">
        <v>1781</v>
      </c>
      <c r="N12" s="24">
        <v>70773</v>
      </c>
    </row>
    <row r="13" spans="1:14" ht="12.75" customHeight="1">
      <c r="A13" s="5">
        <v>6</v>
      </c>
      <c r="B13" s="196" t="s">
        <v>225</v>
      </c>
      <c r="C13" s="198">
        <f t="shared" si="0"/>
        <v>0</v>
      </c>
      <c r="D13" s="201">
        <v>27521</v>
      </c>
      <c r="E13" s="49">
        <v>87622</v>
      </c>
      <c r="F13" s="49"/>
      <c r="G13" s="24">
        <v>6</v>
      </c>
      <c r="H13" s="24">
        <v>86</v>
      </c>
      <c r="I13" s="24"/>
      <c r="J13" s="24">
        <v>26975</v>
      </c>
      <c r="K13" s="24">
        <v>65760</v>
      </c>
      <c r="L13" s="24"/>
      <c r="M13" s="24">
        <v>540</v>
      </c>
      <c r="N13" s="24">
        <v>21776</v>
      </c>
    </row>
    <row r="14" spans="1:14" ht="12.75" customHeight="1">
      <c r="A14" s="5">
        <v>7</v>
      </c>
      <c r="B14" s="196" t="s">
        <v>222</v>
      </c>
      <c r="C14" s="198">
        <f t="shared" si="0"/>
        <v>0</v>
      </c>
      <c r="D14" s="201">
        <v>72716</v>
      </c>
      <c r="E14" s="49">
        <v>290938</v>
      </c>
      <c r="F14" s="49"/>
      <c r="G14" s="24">
        <v>17</v>
      </c>
      <c r="H14" s="24">
        <v>417</v>
      </c>
      <c r="I14" s="24"/>
      <c r="J14" s="24">
        <v>70846</v>
      </c>
      <c r="K14" s="24">
        <v>216495</v>
      </c>
      <c r="L14" s="24"/>
      <c r="M14" s="24">
        <v>1853</v>
      </c>
      <c r="N14" s="24">
        <v>74026</v>
      </c>
    </row>
    <row r="15" spans="1:14" ht="12.75" customHeight="1">
      <c r="A15" s="5">
        <v>8</v>
      </c>
      <c r="B15" s="198" t="s">
        <v>42</v>
      </c>
      <c r="C15" s="198">
        <f t="shared" si="0"/>
        <v>0</v>
      </c>
      <c r="D15" s="201">
        <v>114211</v>
      </c>
      <c r="E15" s="49">
        <v>452244</v>
      </c>
      <c r="F15" s="49"/>
      <c r="G15" s="24">
        <v>337</v>
      </c>
      <c r="H15" s="24">
        <v>6311</v>
      </c>
      <c r="I15" s="24"/>
      <c r="J15" s="24">
        <v>112141</v>
      </c>
      <c r="K15" s="24">
        <v>376454</v>
      </c>
      <c r="L15" s="24"/>
      <c r="M15" s="24">
        <v>1733</v>
      </c>
      <c r="N15" s="24">
        <v>69479</v>
      </c>
    </row>
    <row r="16" spans="1:14" ht="12.75" customHeight="1">
      <c r="A16" s="5">
        <v>40</v>
      </c>
      <c r="B16" s="4" t="s">
        <v>43</v>
      </c>
      <c r="C16" s="4">
        <f t="shared" si="0"/>
        <v>0</v>
      </c>
      <c r="D16" s="49">
        <v>166655</v>
      </c>
      <c r="E16" s="49">
        <v>522286</v>
      </c>
      <c r="F16" s="49"/>
      <c r="G16" s="24">
        <v>82</v>
      </c>
      <c r="H16" s="24">
        <v>987</v>
      </c>
      <c r="I16" s="24"/>
      <c r="J16" s="24">
        <v>164500</v>
      </c>
      <c r="K16" s="24">
        <v>436996</v>
      </c>
      <c r="L16" s="24"/>
      <c r="M16" s="24">
        <v>2073</v>
      </c>
      <c r="N16" s="24">
        <v>84303</v>
      </c>
    </row>
    <row r="17" spans="1:14" ht="12.75" customHeight="1">
      <c r="A17" s="5">
        <v>41</v>
      </c>
      <c r="B17" s="4" t="s">
        <v>44</v>
      </c>
      <c r="C17" s="4">
        <f t="shared" si="0"/>
        <v>0</v>
      </c>
      <c r="D17" s="49">
        <v>196501</v>
      </c>
      <c r="E17" s="49">
        <v>677257</v>
      </c>
      <c r="F17" s="49"/>
      <c r="G17" s="24">
        <v>264</v>
      </c>
      <c r="H17" s="24">
        <v>3129</v>
      </c>
      <c r="I17" s="24"/>
      <c r="J17" s="24">
        <v>192729</v>
      </c>
      <c r="K17" s="24">
        <v>530903</v>
      </c>
      <c r="L17" s="24"/>
      <c r="M17" s="24">
        <v>3508</v>
      </c>
      <c r="N17" s="24">
        <v>143225</v>
      </c>
    </row>
    <row r="18" spans="1:14" ht="12.75" customHeight="1">
      <c r="A18" s="5">
        <v>10</v>
      </c>
      <c r="B18" s="4" t="s">
        <v>45</v>
      </c>
      <c r="C18" s="4">
        <f t="shared" si="0"/>
        <v>0</v>
      </c>
      <c r="D18" s="49">
        <v>23933</v>
      </c>
      <c r="E18" s="49">
        <v>126662</v>
      </c>
      <c r="F18" s="49"/>
      <c r="G18" s="24">
        <v>7</v>
      </c>
      <c r="H18" s="24">
        <v>80</v>
      </c>
      <c r="I18" s="24"/>
      <c r="J18" s="24">
        <v>22931</v>
      </c>
      <c r="K18" s="24">
        <v>86427</v>
      </c>
      <c r="L18" s="24"/>
      <c r="M18" s="24">
        <v>995</v>
      </c>
      <c r="N18" s="24">
        <v>40155</v>
      </c>
    </row>
    <row r="19" spans="1:14" ht="12.75" customHeight="1">
      <c r="A19" s="5">
        <v>11</v>
      </c>
      <c r="B19" s="4" t="s">
        <v>46</v>
      </c>
      <c r="C19" s="4">
        <f t="shared" si="0"/>
        <v>0</v>
      </c>
      <c r="D19" s="49">
        <v>96165</v>
      </c>
      <c r="E19" s="49">
        <v>449440</v>
      </c>
      <c r="F19" s="49"/>
      <c r="G19" s="24">
        <v>117</v>
      </c>
      <c r="H19" s="24">
        <v>2008</v>
      </c>
      <c r="I19" s="24"/>
      <c r="J19" s="24">
        <v>93225</v>
      </c>
      <c r="K19" s="24">
        <v>333416</v>
      </c>
      <c r="L19" s="24"/>
      <c r="M19" s="24">
        <v>2823</v>
      </c>
      <c r="N19" s="24">
        <v>114016</v>
      </c>
    </row>
    <row r="20" spans="1:14" ht="12.75" customHeight="1">
      <c r="A20" s="5">
        <v>12</v>
      </c>
      <c r="B20" s="4" t="s">
        <v>47</v>
      </c>
      <c r="C20" s="4">
        <f t="shared" si="0"/>
        <v>0</v>
      </c>
      <c r="D20" s="49">
        <v>38877</v>
      </c>
      <c r="E20" s="49">
        <v>126614</v>
      </c>
      <c r="F20" s="49"/>
      <c r="G20" s="24">
        <v>9</v>
      </c>
      <c r="H20" s="24">
        <v>238</v>
      </c>
      <c r="I20" s="24"/>
      <c r="J20" s="24">
        <v>38260</v>
      </c>
      <c r="K20" s="24">
        <v>101674</v>
      </c>
      <c r="L20" s="24"/>
      <c r="M20" s="24">
        <v>608</v>
      </c>
      <c r="N20" s="24">
        <v>24702</v>
      </c>
    </row>
    <row r="21" spans="1:14" ht="12.75" customHeight="1">
      <c r="A21" s="5">
        <v>13</v>
      </c>
      <c r="B21" s="4" t="s">
        <v>48</v>
      </c>
      <c r="C21" s="4">
        <f t="shared" si="0"/>
        <v>0</v>
      </c>
      <c r="D21" s="49">
        <v>35520</v>
      </c>
      <c r="E21" s="49">
        <v>132837</v>
      </c>
      <c r="F21" s="49"/>
      <c r="G21" s="24">
        <v>65</v>
      </c>
      <c r="H21" s="24">
        <v>863</v>
      </c>
      <c r="I21" s="24"/>
      <c r="J21" s="24">
        <v>34601</v>
      </c>
      <c r="K21" s="24">
        <v>97557</v>
      </c>
      <c r="L21" s="24"/>
      <c r="M21" s="24">
        <v>854</v>
      </c>
      <c r="N21" s="24">
        <v>34417</v>
      </c>
    </row>
    <row r="22" spans="1:14" ht="12.75" customHeight="1">
      <c r="A22" s="5">
        <v>14</v>
      </c>
      <c r="B22" s="4" t="s">
        <v>49</v>
      </c>
      <c r="C22" s="4">
        <f t="shared" si="0"/>
        <v>0</v>
      </c>
      <c r="D22" s="49">
        <v>308711</v>
      </c>
      <c r="E22" s="49">
        <v>1697880</v>
      </c>
      <c r="F22" s="49"/>
      <c r="G22" s="24">
        <v>90</v>
      </c>
      <c r="H22" s="24">
        <v>1250</v>
      </c>
      <c r="I22" s="24"/>
      <c r="J22" s="24">
        <v>300222</v>
      </c>
      <c r="K22" s="24">
        <v>1358263</v>
      </c>
      <c r="L22" s="24"/>
      <c r="M22" s="24">
        <v>8399</v>
      </c>
      <c r="N22" s="24">
        <v>338367</v>
      </c>
    </row>
    <row r="23" spans="1:14" ht="12.75" customHeight="1">
      <c r="A23" s="5">
        <v>15</v>
      </c>
      <c r="B23" s="4" t="s">
        <v>204</v>
      </c>
      <c r="C23" s="4">
        <f t="shared" si="0"/>
        <v>0</v>
      </c>
      <c r="D23" s="49">
        <v>227902</v>
      </c>
      <c r="E23" s="49">
        <v>812717</v>
      </c>
      <c r="F23" s="49"/>
      <c r="G23" s="24">
        <v>340</v>
      </c>
      <c r="H23" s="24">
        <v>4477</v>
      </c>
      <c r="I23" s="24"/>
      <c r="J23" s="24">
        <v>224056</v>
      </c>
      <c r="K23" s="24">
        <v>664640</v>
      </c>
      <c r="L23" s="24"/>
      <c r="M23" s="24">
        <v>3506</v>
      </c>
      <c r="N23" s="24">
        <v>143600</v>
      </c>
    </row>
    <row r="24" spans="1:14" ht="12.75" customHeight="1">
      <c r="A24" s="5">
        <v>16</v>
      </c>
      <c r="B24" s="4" t="s">
        <v>205</v>
      </c>
      <c r="C24" s="4">
        <f t="shared" si="0"/>
        <v>0</v>
      </c>
      <c r="D24" s="49">
        <v>125550</v>
      </c>
      <c r="E24" s="49">
        <v>433292</v>
      </c>
      <c r="F24" s="49"/>
      <c r="G24" s="24">
        <v>89</v>
      </c>
      <c r="H24" s="24">
        <v>881</v>
      </c>
      <c r="I24" s="24"/>
      <c r="J24" s="24">
        <v>123416</v>
      </c>
      <c r="K24" s="24">
        <v>349910</v>
      </c>
      <c r="L24" s="24"/>
      <c r="M24" s="24">
        <v>2045</v>
      </c>
      <c r="N24" s="24">
        <v>82501</v>
      </c>
    </row>
    <row r="25" spans="1:14" ht="12.75" customHeight="1">
      <c r="A25" s="5">
        <v>17</v>
      </c>
      <c r="B25" s="4" t="s">
        <v>50</v>
      </c>
      <c r="C25" s="4">
        <f t="shared" si="0"/>
        <v>0</v>
      </c>
      <c r="D25" s="49">
        <v>83259</v>
      </c>
      <c r="E25" s="49">
        <v>296479</v>
      </c>
      <c r="F25" s="49"/>
      <c r="G25" s="24">
        <v>36</v>
      </c>
      <c r="H25" s="24">
        <v>439</v>
      </c>
      <c r="I25" s="24"/>
      <c r="J25" s="24">
        <v>81272</v>
      </c>
      <c r="K25" s="24">
        <v>216678</v>
      </c>
      <c r="L25" s="24"/>
      <c r="M25" s="24">
        <v>1951</v>
      </c>
      <c r="N25" s="24">
        <v>79362</v>
      </c>
    </row>
    <row r="26" spans="1:14" ht="12.75" customHeight="1">
      <c r="A26" s="5">
        <v>18</v>
      </c>
      <c r="B26" s="4" t="s">
        <v>51</v>
      </c>
      <c r="C26" s="4">
        <f t="shared" si="0"/>
        <v>0</v>
      </c>
      <c r="D26" s="49">
        <v>71268</v>
      </c>
      <c r="E26" s="49">
        <v>186998</v>
      </c>
      <c r="F26" s="49"/>
      <c r="G26" s="24">
        <v>17</v>
      </c>
      <c r="H26" s="24">
        <v>299</v>
      </c>
      <c r="I26" s="24"/>
      <c r="J26" s="24">
        <v>70631</v>
      </c>
      <c r="K26" s="24">
        <v>161744</v>
      </c>
      <c r="L26" s="24"/>
      <c r="M26" s="24">
        <v>620</v>
      </c>
      <c r="N26" s="24">
        <v>24955</v>
      </c>
    </row>
    <row r="27" spans="1:14" ht="12.75" customHeight="1">
      <c r="A27" s="5">
        <v>19</v>
      </c>
      <c r="B27" s="4" t="s">
        <v>52</v>
      </c>
      <c r="C27" s="4">
        <f t="shared" si="0"/>
        <v>0</v>
      </c>
      <c r="D27" s="49">
        <v>31793</v>
      </c>
      <c r="E27" s="49">
        <v>104315</v>
      </c>
      <c r="F27" s="49"/>
      <c r="G27" s="24">
        <v>19</v>
      </c>
      <c r="H27" s="24">
        <v>374</v>
      </c>
      <c r="I27" s="24"/>
      <c r="J27" s="24">
        <v>31199</v>
      </c>
      <c r="K27" s="24">
        <v>80783</v>
      </c>
      <c r="L27" s="24"/>
      <c r="M27" s="24">
        <v>575</v>
      </c>
      <c r="N27" s="24">
        <v>23158</v>
      </c>
    </row>
    <row r="28" spans="1:14" ht="12.75" customHeight="1">
      <c r="A28" s="5">
        <v>20</v>
      </c>
      <c r="B28" s="4" t="s">
        <v>53</v>
      </c>
      <c r="C28" s="4">
        <f t="shared" si="0"/>
        <v>0</v>
      </c>
      <c r="D28" s="49">
        <v>100129</v>
      </c>
      <c r="E28" s="49">
        <v>428735</v>
      </c>
      <c r="F28" s="49"/>
      <c r="G28" s="24">
        <v>211</v>
      </c>
      <c r="H28" s="24">
        <v>2824</v>
      </c>
      <c r="I28" s="24"/>
      <c r="J28" s="24">
        <v>97674</v>
      </c>
      <c r="K28" s="24">
        <v>335561</v>
      </c>
      <c r="L28" s="24"/>
      <c r="M28" s="24">
        <v>2244</v>
      </c>
      <c r="N28" s="24">
        <v>90350</v>
      </c>
    </row>
    <row r="29" spans="1:14" ht="12.75" customHeight="1">
      <c r="A29" s="5">
        <v>21</v>
      </c>
      <c r="B29" s="4" t="s">
        <v>54</v>
      </c>
      <c r="C29" s="4">
        <f t="shared" si="0"/>
        <v>0</v>
      </c>
      <c r="D29" s="49">
        <v>57141</v>
      </c>
      <c r="E29" s="49">
        <v>262332</v>
      </c>
      <c r="F29" s="49"/>
      <c r="G29" s="24">
        <v>13</v>
      </c>
      <c r="H29" s="24">
        <v>256</v>
      </c>
      <c r="I29" s="24"/>
      <c r="J29" s="24">
        <v>55662</v>
      </c>
      <c r="K29" s="24">
        <v>203480</v>
      </c>
      <c r="L29" s="24"/>
      <c r="M29" s="24">
        <v>1466</v>
      </c>
      <c r="N29" s="24">
        <v>58596</v>
      </c>
    </row>
    <row r="30" spans="1:14" ht="12.75" customHeight="1">
      <c r="A30" s="5">
        <v>22</v>
      </c>
      <c r="B30" s="4" t="s">
        <v>55</v>
      </c>
      <c r="C30" s="4">
        <f t="shared" si="0"/>
        <v>0</v>
      </c>
      <c r="D30" s="49">
        <v>93989</v>
      </c>
      <c r="E30" s="49">
        <v>338086</v>
      </c>
      <c r="F30" s="49"/>
      <c r="G30" s="24">
        <v>19</v>
      </c>
      <c r="H30" s="24">
        <v>202</v>
      </c>
      <c r="I30" s="24"/>
      <c r="J30" s="24">
        <v>91513</v>
      </c>
      <c r="K30" s="24">
        <v>238779</v>
      </c>
      <c r="L30" s="24"/>
      <c r="M30" s="24">
        <v>2457</v>
      </c>
      <c r="N30" s="24">
        <v>99105</v>
      </c>
    </row>
    <row r="31" spans="1:14" ht="12.75" customHeight="1">
      <c r="A31" s="5">
        <v>23</v>
      </c>
      <c r="B31" s="4" t="s">
        <v>56</v>
      </c>
      <c r="C31" s="4">
        <f t="shared" si="0"/>
        <v>0</v>
      </c>
      <c r="D31" s="49">
        <v>50391</v>
      </c>
      <c r="E31" s="49">
        <v>186474</v>
      </c>
      <c r="F31" s="49"/>
      <c r="G31" s="24">
        <v>17</v>
      </c>
      <c r="H31" s="24">
        <v>258</v>
      </c>
      <c r="I31" s="24"/>
      <c r="J31" s="24">
        <v>49392</v>
      </c>
      <c r="K31" s="24">
        <v>146836</v>
      </c>
      <c r="L31" s="24"/>
      <c r="M31" s="24">
        <v>982</v>
      </c>
      <c r="N31" s="24">
        <v>39380</v>
      </c>
    </row>
    <row r="32" spans="1:14" ht="12.75" customHeight="1">
      <c r="A32" s="5">
        <v>24</v>
      </c>
      <c r="B32" s="4" t="s">
        <v>57</v>
      </c>
      <c r="C32" s="4">
        <f t="shared" si="0"/>
        <v>0</v>
      </c>
      <c r="D32" s="49">
        <v>78123</v>
      </c>
      <c r="E32" s="49">
        <v>256523</v>
      </c>
      <c r="F32" s="49"/>
      <c r="G32" s="24">
        <v>25</v>
      </c>
      <c r="H32" s="24">
        <v>406</v>
      </c>
      <c r="I32" s="24"/>
      <c r="J32" s="24">
        <v>76674</v>
      </c>
      <c r="K32" s="24">
        <v>198666</v>
      </c>
      <c r="L32" s="24"/>
      <c r="M32" s="24">
        <v>1424</v>
      </c>
      <c r="N32" s="24">
        <v>57451</v>
      </c>
    </row>
    <row r="33" spans="1:14" ht="12.75" customHeight="1">
      <c r="A33" s="5">
        <v>25</v>
      </c>
      <c r="B33" s="4" t="s">
        <v>58</v>
      </c>
      <c r="C33" s="4">
        <f t="shared" si="0"/>
        <v>0</v>
      </c>
      <c r="D33" s="49">
        <v>52840</v>
      </c>
      <c r="E33" s="49">
        <v>291740</v>
      </c>
      <c r="F33" s="49"/>
      <c r="G33" s="24">
        <v>65</v>
      </c>
      <c r="H33" s="24">
        <v>1097</v>
      </c>
      <c r="I33" s="24"/>
      <c r="J33" s="24">
        <v>51384</v>
      </c>
      <c r="K33" s="24">
        <v>235001</v>
      </c>
      <c r="L33" s="24"/>
      <c r="M33" s="24">
        <v>1391</v>
      </c>
      <c r="N33" s="24">
        <v>55642</v>
      </c>
    </row>
    <row r="34" spans="1:14" ht="12.75" customHeight="1">
      <c r="A34" s="5">
        <v>26</v>
      </c>
      <c r="B34" s="4" t="s">
        <v>59</v>
      </c>
      <c r="C34" s="4">
        <f t="shared" si="0"/>
        <v>0</v>
      </c>
      <c r="D34" s="49">
        <v>75294</v>
      </c>
      <c r="E34" s="49">
        <v>306563</v>
      </c>
      <c r="F34" s="49"/>
      <c r="G34" s="24">
        <v>89</v>
      </c>
      <c r="H34" s="24">
        <v>993</v>
      </c>
      <c r="I34" s="24"/>
      <c r="J34" s="24">
        <v>73475</v>
      </c>
      <c r="K34" s="24">
        <v>235838</v>
      </c>
      <c r="L34" s="24"/>
      <c r="M34" s="24">
        <v>1730</v>
      </c>
      <c r="N34" s="24">
        <v>69732</v>
      </c>
    </row>
    <row r="35" spans="1:14" ht="12.75" customHeight="1">
      <c r="A35" s="5">
        <v>27</v>
      </c>
      <c r="B35" s="4" t="s">
        <v>60</v>
      </c>
      <c r="C35" s="4">
        <f t="shared" si="0"/>
        <v>0</v>
      </c>
      <c r="D35" s="49">
        <v>113840</v>
      </c>
      <c r="E35" s="49">
        <v>365962</v>
      </c>
      <c r="F35" s="49"/>
      <c r="G35" s="24">
        <v>178</v>
      </c>
      <c r="H35" s="24">
        <v>2272</v>
      </c>
      <c r="I35" s="24"/>
      <c r="J35" s="24">
        <v>112254</v>
      </c>
      <c r="K35" s="24">
        <v>308019</v>
      </c>
      <c r="L35" s="24"/>
      <c r="M35" s="24">
        <v>1408</v>
      </c>
      <c r="N35" s="24">
        <v>55671</v>
      </c>
    </row>
    <row r="36" spans="1:14" ht="12.75" customHeight="1">
      <c r="A36" s="5">
        <v>28</v>
      </c>
      <c r="B36" s="4" t="s">
        <v>61</v>
      </c>
      <c r="C36" s="4">
        <f t="shared" si="0"/>
        <v>0</v>
      </c>
      <c r="D36" s="49">
        <v>62007</v>
      </c>
      <c r="E36" s="49">
        <v>174947</v>
      </c>
      <c r="F36" s="49"/>
      <c r="G36" s="24">
        <v>5</v>
      </c>
      <c r="H36" s="24">
        <v>68</v>
      </c>
      <c r="I36" s="24"/>
      <c r="J36" s="24">
        <v>61405</v>
      </c>
      <c r="K36" s="24">
        <v>150690</v>
      </c>
      <c r="L36" s="24"/>
      <c r="M36" s="24">
        <v>597</v>
      </c>
      <c r="N36" s="24">
        <v>24189</v>
      </c>
    </row>
    <row r="37" spans="1:14" ht="12.75" customHeight="1">
      <c r="A37" s="5">
        <v>29</v>
      </c>
      <c r="B37" s="4" t="s">
        <v>62</v>
      </c>
      <c r="C37" s="4">
        <f t="shared" si="0"/>
        <v>0</v>
      </c>
      <c r="D37" s="49">
        <v>126657</v>
      </c>
      <c r="E37" s="49">
        <v>422061</v>
      </c>
      <c r="F37" s="49"/>
      <c r="G37" s="24">
        <v>144</v>
      </c>
      <c r="H37" s="24">
        <v>2614</v>
      </c>
      <c r="I37" s="24"/>
      <c r="J37" s="24">
        <v>124787</v>
      </c>
      <c r="K37" s="24">
        <v>350765</v>
      </c>
      <c r="L37" s="24"/>
      <c r="M37" s="24">
        <v>1726</v>
      </c>
      <c r="N37" s="24">
        <v>68682</v>
      </c>
    </row>
    <row r="38" spans="1:14" ht="12.75" customHeight="1">
      <c r="A38" s="5">
        <v>30</v>
      </c>
      <c r="B38" s="4" t="s">
        <v>63</v>
      </c>
      <c r="C38" s="4">
        <f t="shared" si="0"/>
        <v>0</v>
      </c>
      <c r="D38" s="49">
        <v>12148</v>
      </c>
      <c r="E38" s="49">
        <v>51277</v>
      </c>
      <c r="F38" s="49"/>
      <c r="G38" s="24">
        <v>2</v>
      </c>
      <c r="H38" s="24">
        <v>32</v>
      </c>
      <c r="I38" s="24"/>
      <c r="J38" s="24">
        <v>11749</v>
      </c>
      <c r="K38" s="24">
        <v>35397</v>
      </c>
      <c r="L38" s="24"/>
      <c r="M38" s="24">
        <v>397</v>
      </c>
      <c r="N38" s="24">
        <v>15848</v>
      </c>
    </row>
    <row r="39" spans="1:14" ht="12.75" customHeight="1">
      <c r="A39" s="5">
        <v>31</v>
      </c>
      <c r="B39" s="4" t="s">
        <v>64</v>
      </c>
      <c r="C39" s="4">
        <f t="shared" si="0"/>
        <v>0</v>
      </c>
      <c r="D39" s="49">
        <v>147880</v>
      </c>
      <c r="E39" s="49">
        <v>709057</v>
      </c>
      <c r="F39" s="49"/>
      <c r="G39" s="24">
        <v>18</v>
      </c>
      <c r="H39" s="24">
        <v>304</v>
      </c>
      <c r="I39" s="24"/>
      <c r="J39" s="24">
        <v>143677</v>
      </c>
      <c r="K39" s="24">
        <v>540786</v>
      </c>
      <c r="L39" s="24"/>
      <c r="M39" s="24">
        <v>4185</v>
      </c>
      <c r="N39" s="24">
        <v>167967</v>
      </c>
    </row>
    <row r="40" spans="1:14" ht="12.75" customHeight="1">
      <c r="A40" s="5">
        <v>32</v>
      </c>
      <c r="B40" s="4" t="s">
        <v>65</v>
      </c>
      <c r="C40" s="4">
        <f t="shared" si="0"/>
        <v>0</v>
      </c>
      <c r="D40" s="49">
        <v>80327</v>
      </c>
      <c r="E40" s="49">
        <v>335480</v>
      </c>
      <c r="F40" s="49"/>
      <c r="G40" s="24">
        <v>22</v>
      </c>
      <c r="H40" s="24">
        <v>287</v>
      </c>
      <c r="I40" s="24"/>
      <c r="J40" s="24">
        <v>78307</v>
      </c>
      <c r="K40" s="24">
        <v>254766</v>
      </c>
      <c r="L40" s="24"/>
      <c r="M40" s="24">
        <v>1998</v>
      </c>
      <c r="N40" s="24">
        <v>80427</v>
      </c>
    </row>
    <row r="41" spans="1:14" ht="12.75" customHeight="1">
      <c r="A41" s="5">
        <v>33</v>
      </c>
      <c r="B41" s="4" t="s">
        <v>66</v>
      </c>
      <c r="C41" s="4">
        <f t="shared" si="0"/>
        <v>0</v>
      </c>
      <c r="D41" s="49">
        <v>99740</v>
      </c>
      <c r="E41" s="49">
        <v>271282</v>
      </c>
      <c r="F41" s="49"/>
      <c r="G41" s="24">
        <v>16</v>
      </c>
      <c r="H41" s="24">
        <v>205</v>
      </c>
      <c r="I41" s="24"/>
      <c r="J41" s="24">
        <v>98699</v>
      </c>
      <c r="K41" s="24">
        <v>229158</v>
      </c>
      <c r="L41" s="24"/>
      <c r="M41" s="24">
        <v>1025</v>
      </c>
      <c r="N41" s="24">
        <v>41919</v>
      </c>
    </row>
    <row r="42" spans="1:14" ht="12.75" customHeight="1" thickBot="1">
      <c r="A42" s="5">
        <v>34</v>
      </c>
      <c r="B42" s="153" t="s">
        <v>67</v>
      </c>
      <c r="C42" s="153">
        <f t="shared" si="0"/>
        <v>0</v>
      </c>
      <c r="D42" s="160">
        <v>31294</v>
      </c>
      <c r="E42" s="139">
        <v>114753</v>
      </c>
      <c r="F42" s="160"/>
      <c r="G42" s="139">
        <v>15</v>
      </c>
      <c r="H42" s="139">
        <v>159</v>
      </c>
      <c r="I42" s="139"/>
      <c r="J42" s="139">
        <v>30693</v>
      </c>
      <c r="K42" s="139">
        <v>91294</v>
      </c>
      <c r="L42" s="139"/>
      <c r="M42" s="139">
        <v>586</v>
      </c>
      <c r="N42" s="139">
        <v>23300</v>
      </c>
    </row>
    <row r="43" spans="2:14" ht="24.75" customHeight="1">
      <c r="B43" s="269" t="s">
        <v>112</v>
      </c>
      <c r="C43" s="269"/>
      <c r="D43" s="269"/>
      <c r="E43" s="269"/>
      <c r="F43" s="269"/>
      <c r="G43" s="269"/>
      <c r="H43" s="269"/>
      <c r="I43" s="269"/>
      <c r="J43" s="269"/>
      <c r="K43" s="269"/>
      <c r="L43" s="269"/>
      <c r="M43" s="269"/>
      <c r="N43" s="269"/>
    </row>
    <row r="44" spans="2:14" ht="13.5" customHeight="1">
      <c r="B44" s="267" t="s">
        <v>25</v>
      </c>
      <c r="C44" s="267"/>
      <c r="D44" s="267"/>
      <c r="E44" s="267"/>
      <c r="F44" s="267"/>
      <c r="G44" s="111"/>
      <c r="H44" s="111"/>
      <c r="I44" s="111"/>
      <c r="J44" s="111"/>
      <c r="K44" s="111"/>
      <c r="L44" s="111"/>
      <c r="M44" s="111"/>
      <c r="N44" s="111"/>
    </row>
  </sheetData>
  <sheetProtection/>
  <mergeCells count="9">
    <mergeCell ref="B44:F44"/>
    <mergeCell ref="B2:N2"/>
    <mergeCell ref="B43:N43"/>
    <mergeCell ref="G4:H4"/>
    <mergeCell ref="D4:E4"/>
    <mergeCell ref="J4:K4"/>
    <mergeCell ref="M4:N4"/>
    <mergeCell ref="B3:N3"/>
    <mergeCell ref="B4:B5"/>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P62"/>
  <sheetViews>
    <sheetView showGridLines="0" zoomScale="85" zoomScaleNormal="85" zoomScaleSheetLayoutView="49" zoomScalePageLayoutView="0" workbookViewId="0" topLeftCell="A1">
      <selection activeCell="A1" sqref="A1"/>
    </sheetView>
  </sheetViews>
  <sheetFormatPr defaultColWidth="9.77734375" defaultRowHeight="15.75"/>
  <cols>
    <col min="1" max="1" width="9.99609375" style="50" customWidth="1"/>
    <col min="2" max="2" width="7.88671875" style="50" customWidth="1"/>
    <col min="3" max="3" width="7.21484375" style="50" customWidth="1"/>
    <col min="4" max="4" width="8.5546875" style="50" customWidth="1"/>
    <col min="5" max="5" width="7.3359375" style="50" customWidth="1"/>
    <col min="6" max="6" width="6.88671875" style="50" customWidth="1"/>
    <col min="7" max="7" width="7.3359375" style="50" customWidth="1"/>
    <col min="8" max="8" width="9.21484375" style="50" customWidth="1"/>
    <col min="9" max="9" width="10.3359375" style="50" customWidth="1"/>
    <col min="10" max="10" width="7.77734375" style="50" customWidth="1"/>
    <col min="11" max="11" width="8.6640625" style="50" customWidth="1"/>
    <col min="12" max="12" width="8.77734375" style="50" customWidth="1"/>
    <col min="13" max="13" width="7.6640625" style="50" customWidth="1"/>
    <col min="14" max="14" width="7.10546875" style="50" customWidth="1"/>
    <col min="15" max="15" width="7.6640625" style="50" customWidth="1"/>
    <col min="16" max="16" width="10.5546875" style="50" customWidth="1"/>
    <col min="17" max="16384" width="9.77734375" style="50" customWidth="1"/>
  </cols>
  <sheetData>
    <row r="1" ht="12.75">
      <c r="A1" s="127" t="s">
        <v>217</v>
      </c>
    </row>
    <row r="2" spans="1:16" ht="12.75" customHeight="1">
      <c r="A2" s="278" t="s">
        <v>71</v>
      </c>
      <c r="B2" s="278"/>
      <c r="C2" s="278"/>
      <c r="D2" s="278"/>
      <c r="E2" s="278"/>
      <c r="F2" s="278"/>
      <c r="G2" s="278"/>
      <c r="H2" s="278"/>
      <c r="I2" s="278"/>
      <c r="J2" s="278"/>
      <c r="K2" s="278"/>
      <c r="L2" s="278"/>
      <c r="M2" s="278"/>
      <c r="N2" s="278"/>
      <c r="O2" s="278"/>
      <c r="P2" s="278"/>
    </row>
    <row r="3" spans="1:16" ht="15">
      <c r="A3" s="248" t="s">
        <v>246</v>
      </c>
      <c r="B3" s="248"/>
      <c r="C3" s="248"/>
      <c r="D3" s="248"/>
      <c r="E3" s="248"/>
      <c r="F3" s="248"/>
      <c r="G3" s="248"/>
      <c r="H3" s="248"/>
      <c r="I3" s="248"/>
      <c r="J3" s="248"/>
      <c r="K3" s="248"/>
      <c r="L3" s="248"/>
      <c r="M3" s="248"/>
      <c r="N3" s="248"/>
      <c r="O3" s="248"/>
      <c r="P3" s="248"/>
    </row>
    <row r="4" spans="1:16" ht="15.75" thickBot="1">
      <c r="A4" s="177"/>
      <c r="B4" s="188"/>
      <c r="C4" s="188"/>
      <c r="D4" s="188"/>
      <c r="E4" s="188"/>
      <c r="F4" s="188"/>
      <c r="G4" s="188"/>
      <c r="H4" s="188"/>
      <c r="I4" s="188"/>
      <c r="J4" s="188"/>
      <c r="K4" s="188"/>
      <c r="L4" s="188"/>
      <c r="M4" s="188"/>
      <c r="N4" s="188"/>
      <c r="O4" s="188"/>
      <c r="P4" s="189" t="s">
        <v>208</v>
      </c>
    </row>
    <row r="5" spans="1:16" ht="12.75" customHeight="1">
      <c r="A5" s="279" t="s">
        <v>156</v>
      </c>
      <c r="B5" s="280" t="s">
        <v>170</v>
      </c>
      <c r="C5" s="274" t="s">
        <v>152</v>
      </c>
      <c r="D5" s="274"/>
      <c r="E5" s="274"/>
      <c r="F5" s="274"/>
      <c r="G5" s="274"/>
      <c r="H5" s="274"/>
      <c r="I5" s="274"/>
      <c r="J5" s="274" t="s">
        <v>174</v>
      </c>
      <c r="K5" s="274"/>
      <c r="L5" s="274"/>
      <c r="M5" s="274"/>
      <c r="N5" s="274"/>
      <c r="O5" s="274"/>
      <c r="P5" s="274"/>
    </row>
    <row r="6" spans="1:16" ht="12.75" customHeight="1">
      <c r="A6" s="272"/>
      <c r="B6" s="276"/>
      <c r="C6" s="281" t="s">
        <v>157</v>
      </c>
      <c r="D6" s="281"/>
      <c r="E6" s="281"/>
      <c r="F6" s="281" t="s">
        <v>158</v>
      </c>
      <c r="G6" s="281"/>
      <c r="H6" s="281"/>
      <c r="I6" s="281"/>
      <c r="J6" s="281" t="s">
        <v>157</v>
      </c>
      <c r="K6" s="281"/>
      <c r="L6" s="281"/>
      <c r="M6" s="281" t="s">
        <v>158</v>
      </c>
      <c r="N6" s="281"/>
      <c r="O6" s="281"/>
      <c r="P6" s="281"/>
    </row>
    <row r="7" spans="1:16" ht="12.75" customHeight="1">
      <c r="A7" s="272"/>
      <c r="B7" s="276"/>
      <c r="C7" s="271" t="s">
        <v>159</v>
      </c>
      <c r="D7" s="271"/>
      <c r="E7" s="271"/>
      <c r="F7" s="271" t="s">
        <v>150</v>
      </c>
      <c r="G7" s="271" t="s">
        <v>160</v>
      </c>
      <c r="H7" s="271" t="s">
        <v>161</v>
      </c>
      <c r="I7" s="282" t="s">
        <v>162</v>
      </c>
      <c r="J7" s="271" t="s">
        <v>150</v>
      </c>
      <c r="K7" s="271" t="s">
        <v>163</v>
      </c>
      <c r="L7" s="275" t="s">
        <v>173</v>
      </c>
      <c r="M7" s="271" t="s">
        <v>150</v>
      </c>
      <c r="N7" s="271" t="s">
        <v>160</v>
      </c>
      <c r="O7" s="271" t="s">
        <v>161</v>
      </c>
      <c r="P7" s="282" t="s">
        <v>162</v>
      </c>
    </row>
    <row r="8" spans="1:16" ht="12.75" customHeight="1">
      <c r="A8" s="272"/>
      <c r="B8" s="276"/>
      <c r="C8" s="272"/>
      <c r="D8" s="272"/>
      <c r="E8" s="272"/>
      <c r="F8" s="272"/>
      <c r="G8" s="272"/>
      <c r="H8" s="272"/>
      <c r="I8" s="283"/>
      <c r="J8" s="272"/>
      <c r="K8" s="272"/>
      <c r="L8" s="276"/>
      <c r="M8" s="272"/>
      <c r="N8" s="272"/>
      <c r="O8" s="272"/>
      <c r="P8" s="283"/>
    </row>
    <row r="9" spans="1:16" ht="12.75" customHeight="1">
      <c r="A9" s="272"/>
      <c r="B9" s="276"/>
      <c r="C9" s="272" t="s">
        <v>150</v>
      </c>
      <c r="D9" s="276" t="s">
        <v>171</v>
      </c>
      <c r="E9" s="276" t="s">
        <v>172</v>
      </c>
      <c r="F9" s="272"/>
      <c r="G9" s="272"/>
      <c r="H9" s="272"/>
      <c r="I9" s="283"/>
      <c r="J9" s="272"/>
      <c r="K9" s="272"/>
      <c r="L9" s="276"/>
      <c r="M9" s="272"/>
      <c r="N9" s="272"/>
      <c r="O9" s="272"/>
      <c r="P9" s="283"/>
    </row>
    <row r="10" spans="1:16" ht="12.75" customHeight="1" thickBot="1">
      <c r="A10" s="273"/>
      <c r="B10" s="277"/>
      <c r="C10" s="273"/>
      <c r="D10" s="277"/>
      <c r="E10" s="277"/>
      <c r="F10" s="273"/>
      <c r="G10" s="273"/>
      <c r="H10" s="273"/>
      <c r="I10" s="284"/>
      <c r="J10" s="273"/>
      <c r="K10" s="273"/>
      <c r="L10" s="277"/>
      <c r="M10" s="273"/>
      <c r="N10" s="273"/>
      <c r="O10" s="273"/>
      <c r="P10" s="284"/>
    </row>
    <row r="11" spans="2:16" ht="9" customHeight="1">
      <c r="B11" s="51"/>
      <c r="C11" s="51"/>
      <c r="D11" s="51"/>
      <c r="E11" s="51"/>
      <c r="F11" s="51"/>
      <c r="G11" s="51"/>
      <c r="H11" s="51"/>
      <c r="I11" s="51"/>
      <c r="J11" s="51"/>
      <c r="K11" s="51"/>
      <c r="L11" s="51"/>
      <c r="M11" s="51"/>
      <c r="N11" s="51"/>
      <c r="O11" s="51"/>
      <c r="P11" s="51"/>
    </row>
    <row r="12" spans="1:16" ht="12.75" customHeight="1">
      <c r="A12" s="52">
        <v>1944</v>
      </c>
      <c r="B12" s="53">
        <v>53</v>
      </c>
      <c r="C12" s="53">
        <v>24</v>
      </c>
      <c r="D12" s="53">
        <v>15</v>
      </c>
      <c r="E12" s="53">
        <v>9</v>
      </c>
      <c r="F12" s="53">
        <v>29</v>
      </c>
      <c r="G12" s="53">
        <v>7</v>
      </c>
      <c r="H12" s="53">
        <v>17</v>
      </c>
      <c r="I12" s="53">
        <v>5</v>
      </c>
      <c r="J12" s="53"/>
      <c r="K12" s="53"/>
      <c r="L12" s="53"/>
      <c r="M12" s="53"/>
      <c r="N12" s="53"/>
      <c r="O12" s="53"/>
      <c r="P12" s="53"/>
    </row>
    <row r="13" spans="1:16" ht="12.75" customHeight="1">
      <c r="A13" s="52">
        <v>1945</v>
      </c>
      <c r="B13" s="53">
        <v>142</v>
      </c>
      <c r="C13" s="53">
        <v>66</v>
      </c>
      <c r="D13" s="53">
        <v>49</v>
      </c>
      <c r="E13" s="53">
        <v>17</v>
      </c>
      <c r="F13" s="53">
        <v>76</v>
      </c>
      <c r="G13" s="53">
        <v>24</v>
      </c>
      <c r="H13" s="53">
        <v>36</v>
      </c>
      <c r="I13" s="53">
        <v>16</v>
      </c>
      <c r="J13" s="53"/>
      <c r="K13" s="53"/>
      <c r="L13" s="53"/>
      <c r="M13" s="53"/>
      <c r="N13" s="53"/>
      <c r="O13" s="53"/>
      <c r="P13" s="53"/>
    </row>
    <row r="14" spans="1:16" ht="12.75" customHeight="1">
      <c r="A14" s="52">
        <v>1946</v>
      </c>
      <c r="B14" s="53">
        <v>256</v>
      </c>
      <c r="C14" s="53">
        <v>135</v>
      </c>
      <c r="D14" s="53">
        <v>101</v>
      </c>
      <c r="E14" s="53">
        <v>34</v>
      </c>
      <c r="F14" s="53">
        <v>119</v>
      </c>
      <c r="G14" s="53">
        <v>33</v>
      </c>
      <c r="H14" s="53">
        <v>64</v>
      </c>
      <c r="I14" s="53">
        <v>22</v>
      </c>
      <c r="J14" s="53"/>
      <c r="K14" s="53"/>
      <c r="L14" s="53"/>
      <c r="M14" s="53">
        <v>2</v>
      </c>
      <c r="N14" s="53"/>
      <c r="O14" s="53">
        <v>2</v>
      </c>
      <c r="P14" s="53"/>
    </row>
    <row r="15" spans="1:16" ht="12.75" customHeight="1">
      <c r="A15" s="52">
        <v>1947</v>
      </c>
      <c r="B15" s="53">
        <v>464</v>
      </c>
      <c r="C15" s="53">
        <v>236</v>
      </c>
      <c r="D15" s="53">
        <v>189</v>
      </c>
      <c r="E15" s="53">
        <v>47</v>
      </c>
      <c r="F15" s="53">
        <v>196</v>
      </c>
      <c r="G15" s="53">
        <v>57</v>
      </c>
      <c r="H15" s="53">
        <v>108</v>
      </c>
      <c r="I15" s="53">
        <v>31</v>
      </c>
      <c r="J15" s="53">
        <v>1</v>
      </c>
      <c r="K15" s="53">
        <v>1</v>
      </c>
      <c r="L15" s="53"/>
      <c r="M15" s="53">
        <v>31</v>
      </c>
      <c r="N15" s="53">
        <v>13</v>
      </c>
      <c r="O15" s="53">
        <v>18</v>
      </c>
      <c r="P15" s="53"/>
    </row>
    <row r="16" spans="1:16" ht="12.75" customHeight="1">
      <c r="A16" s="52">
        <v>1948</v>
      </c>
      <c r="B16" s="53">
        <v>1213</v>
      </c>
      <c r="C16" s="53">
        <v>337</v>
      </c>
      <c r="D16" s="53">
        <v>278</v>
      </c>
      <c r="E16" s="53">
        <v>59</v>
      </c>
      <c r="F16" s="53">
        <v>305</v>
      </c>
      <c r="G16" s="53">
        <v>90</v>
      </c>
      <c r="H16" s="53">
        <v>165</v>
      </c>
      <c r="I16" s="53">
        <v>50</v>
      </c>
      <c r="J16" s="53">
        <v>10</v>
      </c>
      <c r="K16" s="53">
        <v>10</v>
      </c>
      <c r="L16" s="53"/>
      <c r="M16" s="53">
        <v>561</v>
      </c>
      <c r="N16" s="53">
        <v>223</v>
      </c>
      <c r="O16" s="53">
        <v>338</v>
      </c>
      <c r="P16" s="53"/>
    </row>
    <row r="17" spans="1:16" ht="12.75" customHeight="1">
      <c r="A17" s="52">
        <v>1949</v>
      </c>
      <c r="B17" s="53">
        <v>2684</v>
      </c>
      <c r="C17" s="53">
        <v>396</v>
      </c>
      <c r="D17" s="53">
        <v>317</v>
      </c>
      <c r="E17" s="53">
        <v>79</v>
      </c>
      <c r="F17" s="53">
        <v>443</v>
      </c>
      <c r="G17" s="53">
        <v>132</v>
      </c>
      <c r="H17" s="53">
        <v>245</v>
      </c>
      <c r="I17" s="53">
        <v>66</v>
      </c>
      <c r="J17" s="53">
        <v>64</v>
      </c>
      <c r="K17" s="53">
        <v>64</v>
      </c>
      <c r="L17" s="53"/>
      <c r="M17" s="53">
        <v>1781</v>
      </c>
      <c r="N17" s="53">
        <v>680</v>
      </c>
      <c r="O17" s="53">
        <v>1101</v>
      </c>
      <c r="P17" s="53"/>
    </row>
    <row r="18" spans="1:16" ht="12.75" customHeight="1">
      <c r="A18" s="52">
        <v>1950</v>
      </c>
      <c r="B18" s="53">
        <v>4518</v>
      </c>
      <c r="C18" s="53">
        <v>450</v>
      </c>
      <c r="D18" s="53">
        <v>345</v>
      </c>
      <c r="E18" s="53">
        <v>105</v>
      </c>
      <c r="F18" s="53">
        <v>576</v>
      </c>
      <c r="G18" s="53">
        <v>170</v>
      </c>
      <c r="H18" s="53">
        <v>330</v>
      </c>
      <c r="I18" s="53">
        <v>76</v>
      </c>
      <c r="J18" s="53">
        <v>164</v>
      </c>
      <c r="K18" s="53">
        <v>159</v>
      </c>
      <c r="L18" s="53">
        <v>5</v>
      </c>
      <c r="M18" s="53">
        <v>3328</v>
      </c>
      <c r="N18" s="53">
        <v>1267</v>
      </c>
      <c r="O18" s="53">
        <v>2061</v>
      </c>
      <c r="P18" s="53"/>
    </row>
    <row r="19" spans="1:16" ht="12.75" customHeight="1">
      <c r="A19" s="52">
        <v>1951</v>
      </c>
      <c r="B19" s="53">
        <v>7164</v>
      </c>
      <c r="C19" s="53">
        <v>520</v>
      </c>
      <c r="D19" s="53">
        <v>385</v>
      </c>
      <c r="E19" s="53">
        <v>135</v>
      </c>
      <c r="F19" s="53">
        <v>750</v>
      </c>
      <c r="G19" s="53">
        <v>215</v>
      </c>
      <c r="H19" s="53">
        <v>435</v>
      </c>
      <c r="I19" s="53">
        <v>100</v>
      </c>
      <c r="J19" s="53">
        <v>585</v>
      </c>
      <c r="K19" s="53">
        <v>574</v>
      </c>
      <c r="L19" s="53">
        <v>11</v>
      </c>
      <c r="M19" s="53">
        <v>5309</v>
      </c>
      <c r="N19" s="53">
        <v>1996</v>
      </c>
      <c r="O19" s="53">
        <v>3313</v>
      </c>
      <c r="P19" s="53"/>
    </row>
    <row r="20" spans="1:16" ht="12.75" customHeight="1">
      <c r="A20" s="52">
        <v>1952</v>
      </c>
      <c r="B20" s="53">
        <v>10583</v>
      </c>
      <c r="C20" s="53">
        <v>584</v>
      </c>
      <c r="D20" s="53">
        <v>426</v>
      </c>
      <c r="E20" s="53">
        <v>158</v>
      </c>
      <c r="F20" s="53">
        <v>916</v>
      </c>
      <c r="G20" s="53">
        <v>271</v>
      </c>
      <c r="H20" s="53">
        <v>537</v>
      </c>
      <c r="I20" s="53">
        <v>108</v>
      </c>
      <c r="J20" s="53">
        <v>1449</v>
      </c>
      <c r="K20" s="53">
        <v>1380</v>
      </c>
      <c r="L20" s="53">
        <v>69</v>
      </c>
      <c r="M20" s="53">
        <v>7634</v>
      </c>
      <c r="N20" s="53">
        <v>2824</v>
      </c>
      <c r="O20" s="53">
        <v>4810</v>
      </c>
      <c r="P20" s="53"/>
    </row>
    <row r="21" spans="1:16" ht="12.75" customHeight="1">
      <c r="A21" s="52">
        <v>1953</v>
      </c>
      <c r="B21" s="53">
        <v>14125</v>
      </c>
      <c r="C21" s="53">
        <v>664</v>
      </c>
      <c r="D21" s="53">
        <v>491</v>
      </c>
      <c r="E21" s="53">
        <v>173</v>
      </c>
      <c r="F21" s="53">
        <v>1074</v>
      </c>
      <c r="G21" s="53">
        <v>314</v>
      </c>
      <c r="H21" s="53">
        <v>626</v>
      </c>
      <c r="I21" s="53">
        <v>134</v>
      </c>
      <c r="J21" s="53">
        <v>2322</v>
      </c>
      <c r="K21" s="53">
        <v>1970</v>
      </c>
      <c r="L21" s="53">
        <v>352</v>
      </c>
      <c r="M21" s="53">
        <v>10065</v>
      </c>
      <c r="N21" s="53">
        <v>3644</v>
      </c>
      <c r="O21" s="53">
        <v>6421</v>
      </c>
      <c r="P21" s="53"/>
    </row>
    <row r="22" spans="1:16" ht="12.75" customHeight="1">
      <c r="A22" s="52">
        <v>1954</v>
      </c>
      <c r="B22" s="53">
        <v>17527</v>
      </c>
      <c r="C22" s="53">
        <v>776</v>
      </c>
      <c r="D22" s="53">
        <v>569</v>
      </c>
      <c r="E22" s="53">
        <v>207</v>
      </c>
      <c r="F22" s="53">
        <v>1234</v>
      </c>
      <c r="G22" s="53">
        <v>358</v>
      </c>
      <c r="H22" s="53">
        <v>721</v>
      </c>
      <c r="I22" s="53">
        <v>155</v>
      </c>
      <c r="J22" s="53">
        <v>3366</v>
      </c>
      <c r="K22" s="53">
        <v>2363</v>
      </c>
      <c r="L22" s="53">
        <v>1003</v>
      </c>
      <c r="M22" s="53">
        <v>12151</v>
      </c>
      <c r="N22" s="53">
        <v>4487</v>
      </c>
      <c r="O22" s="53">
        <v>7664</v>
      </c>
      <c r="P22" s="53"/>
    </row>
    <row r="23" spans="1:16" ht="12.75" customHeight="1">
      <c r="A23" s="52">
        <v>1955</v>
      </c>
      <c r="B23" s="53">
        <v>21073</v>
      </c>
      <c r="C23" s="53">
        <v>891</v>
      </c>
      <c r="D23" s="53">
        <v>653</v>
      </c>
      <c r="E23" s="53">
        <v>238</v>
      </c>
      <c r="F23" s="53">
        <v>1430</v>
      </c>
      <c r="G23" s="53">
        <v>414</v>
      </c>
      <c r="H23" s="53">
        <v>864</v>
      </c>
      <c r="I23" s="53">
        <v>152</v>
      </c>
      <c r="J23" s="53">
        <v>4506</v>
      </c>
      <c r="K23" s="53">
        <v>2639</v>
      </c>
      <c r="L23" s="53">
        <v>1867</v>
      </c>
      <c r="M23" s="53">
        <v>14246</v>
      </c>
      <c r="N23" s="53">
        <v>5362</v>
      </c>
      <c r="O23" s="53">
        <v>8884</v>
      </c>
      <c r="P23" s="53"/>
    </row>
    <row r="24" spans="1:16" ht="12.75" customHeight="1">
      <c r="A24" s="52">
        <v>1956</v>
      </c>
      <c r="B24" s="53">
        <v>25409</v>
      </c>
      <c r="C24" s="53">
        <v>1041</v>
      </c>
      <c r="D24" s="53">
        <v>770</v>
      </c>
      <c r="E24" s="53">
        <v>271</v>
      </c>
      <c r="F24" s="53">
        <v>1673</v>
      </c>
      <c r="G24" s="53">
        <v>480</v>
      </c>
      <c r="H24" s="53">
        <v>1010</v>
      </c>
      <c r="I24" s="53">
        <v>183</v>
      </c>
      <c r="J24" s="53">
        <v>6178</v>
      </c>
      <c r="K24" s="53">
        <v>2961</v>
      </c>
      <c r="L24" s="53">
        <v>3217</v>
      </c>
      <c r="M24" s="53">
        <v>16517</v>
      </c>
      <c r="N24" s="53">
        <v>6317</v>
      </c>
      <c r="O24" s="53">
        <v>10200</v>
      </c>
      <c r="P24" s="53"/>
    </row>
    <row r="25" spans="1:16" ht="12.75" customHeight="1">
      <c r="A25" s="52">
        <v>1957</v>
      </c>
      <c r="B25" s="53">
        <v>29083</v>
      </c>
      <c r="C25" s="53">
        <v>1138</v>
      </c>
      <c r="D25" s="53">
        <v>845</v>
      </c>
      <c r="E25" s="53">
        <v>293</v>
      </c>
      <c r="F25" s="53">
        <v>1915</v>
      </c>
      <c r="G25" s="53">
        <v>547</v>
      </c>
      <c r="H25" s="53">
        <v>1161</v>
      </c>
      <c r="I25" s="53">
        <v>207</v>
      </c>
      <c r="J25" s="53">
        <v>7382</v>
      </c>
      <c r="K25" s="53">
        <v>3033</v>
      </c>
      <c r="L25" s="53">
        <v>4349</v>
      </c>
      <c r="M25" s="53">
        <v>18648</v>
      </c>
      <c r="N25" s="53">
        <v>7343</v>
      </c>
      <c r="O25" s="53">
        <v>11244</v>
      </c>
      <c r="P25" s="53">
        <v>61</v>
      </c>
    </row>
    <row r="26" spans="1:16" ht="12.75" customHeight="1">
      <c r="A26" s="52">
        <v>1958</v>
      </c>
      <c r="B26" s="53">
        <v>35236</v>
      </c>
      <c r="C26" s="53">
        <v>1639</v>
      </c>
      <c r="D26" s="53">
        <v>1250</v>
      </c>
      <c r="E26" s="53">
        <v>389</v>
      </c>
      <c r="F26" s="53">
        <v>2241</v>
      </c>
      <c r="G26" s="53">
        <v>629</v>
      </c>
      <c r="H26" s="53">
        <v>1366</v>
      </c>
      <c r="I26" s="53">
        <v>246</v>
      </c>
      <c r="J26" s="53">
        <v>9272</v>
      </c>
      <c r="K26" s="53">
        <v>3856</v>
      </c>
      <c r="L26" s="53">
        <v>5416</v>
      </c>
      <c r="M26" s="53">
        <v>22084</v>
      </c>
      <c r="N26" s="53">
        <v>8636</v>
      </c>
      <c r="O26" s="53">
        <v>13308</v>
      </c>
      <c r="P26" s="53">
        <v>140</v>
      </c>
    </row>
    <row r="27" spans="1:16" ht="12.75" customHeight="1">
      <c r="A27" s="52">
        <v>1959</v>
      </c>
      <c r="B27" s="53">
        <v>41778</v>
      </c>
      <c r="C27" s="53">
        <v>2443</v>
      </c>
      <c r="D27" s="53">
        <v>1891</v>
      </c>
      <c r="E27" s="53">
        <v>552</v>
      </c>
      <c r="F27" s="53">
        <v>2663</v>
      </c>
      <c r="G27" s="53">
        <v>749</v>
      </c>
      <c r="H27" s="53">
        <v>1608</v>
      </c>
      <c r="I27" s="53">
        <v>306</v>
      </c>
      <c r="J27" s="53">
        <v>11437</v>
      </c>
      <c r="K27" s="53">
        <v>4909</v>
      </c>
      <c r="L27" s="53">
        <v>6528</v>
      </c>
      <c r="M27" s="53">
        <v>25235</v>
      </c>
      <c r="N27" s="53">
        <v>10063</v>
      </c>
      <c r="O27" s="53">
        <v>14947</v>
      </c>
      <c r="P27" s="53">
        <v>225</v>
      </c>
    </row>
    <row r="28" spans="1:16" ht="12.75" customHeight="1">
      <c r="A28" s="52">
        <v>1960</v>
      </c>
      <c r="B28" s="53">
        <v>48715</v>
      </c>
      <c r="C28" s="53">
        <v>3246</v>
      </c>
      <c r="D28" s="53">
        <v>2454</v>
      </c>
      <c r="E28" s="53">
        <v>792</v>
      </c>
      <c r="F28" s="53">
        <v>3179</v>
      </c>
      <c r="G28" s="53">
        <v>896</v>
      </c>
      <c r="H28" s="53">
        <v>1900</v>
      </c>
      <c r="I28" s="53">
        <v>383</v>
      </c>
      <c r="J28" s="53">
        <v>13604</v>
      </c>
      <c r="K28" s="53">
        <v>5605</v>
      </c>
      <c r="L28" s="53">
        <v>7999</v>
      </c>
      <c r="M28" s="53">
        <v>28686</v>
      </c>
      <c r="N28" s="53">
        <v>11887</v>
      </c>
      <c r="O28" s="53">
        <v>16484</v>
      </c>
      <c r="P28" s="53">
        <v>315</v>
      </c>
    </row>
    <row r="29" spans="1:16" ht="12.75" customHeight="1">
      <c r="A29" s="52">
        <v>1961</v>
      </c>
      <c r="B29" s="53">
        <v>57701</v>
      </c>
      <c r="C29" s="53">
        <v>4265</v>
      </c>
      <c r="D29" s="53">
        <v>3427</v>
      </c>
      <c r="E29" s="53">
        <v>838</v>
      </c>
      <c r="F29" s="53">
        <v>3829</v>
      </c>
      <c r="G29" s="53">
        <v>1058</v>
      </c>
      <c r="H29" s="53">
        <v>2313</v>
      </c>
      <c r="I29" s="53">
        <v>458</v>
      </c>
      <c r="J29" s="53">
        <v>16417</v>
      </c>
      <c r="K29" s="53">
        <v>6812</v>
      </c>
      <c r="L29" s="53">
        <v>9605</v>
      </c>
      <c r="M29" s="53">
        <v>33190</v>
      </c>
      <c r="N29" s="53">
        <v>13514</v>
      </c>
      <c r="O29" s="53">
        <v>19221</v>
      </c>
      <c r="P29" s="53">
        <v>455</v>
      </c>
    </row>
    <row r="30" spans="1:16" ht="12.75" customHeight="1">
      <c r="A30" s="52">
        <v>1962</v>
      </c>
      <c r="B30" s="53">
        <v>69640</v>
      </c>
      <c r="C30" s="53">
        <v>5390</v>
      </c>
      <c r="D30" s="53">
        <v>4312</v>
      </c>
      <c r="E30" s="53">
        <v>1078</v>
      </c>
      <c r="F30" s="53">
        <v>4866</v>
      </c>
      <c r="G30" s="53">
        <v>1337</v>
      </c>
      <c r="H30" s="53">
        <v>2929</v>
      </c>
      <c r="I30" s="53">
        <v>600</v>
      </c>
      <c r="J30" s="53">
        <v>20846</v>
      </c>
      <c r="K30" s="53">
        <v>8557</v>
      </c>
      <c r="L30" s="53">
        <v>12289</v>
      </c>
      <c r="M30" s="53">
        <v>38538</v>
      </c>
      <c r="N30" s="53">
        <v>15901</v>
      </c>
      <c r="O30" s="53">
        <v>21982</v>
      </c>
      <c r="P30" s="53">
        <v>655</v>
      </c>
    </row>
    <row r="31" spans="1:16" ht="12.75" customHeight="1">
      <c r="A31" s="52">
        <v>1963</v>
      </c>
      <c r="B31" s="53">
        <v>76518</v>
      </c>
      <c r="C31" s="53">
        <v>6371</v>
      </c>
      <c r="D31" s="53">
        <v>5160</v>
      </c>
      <c r="E31" s="53">
        <v>1211</v>
      </c>
      <c r="F31" s="53">
        <v>5378</v>
      </c>
      <c r="G31" s="53">
        <v>1468</v>
      </c>
      <c r="H31" s="53">
        <v>3255</v>
      </c>
      <c r="I31" s="53">
        <v>655</v>
      </c>
      <c r="J31" s="53">
        <v>23450</v>
      </c>
      <c r="K31" s="53">
        <v>9668</v>
      </c>
      <c r="L31" s="53">
        <v>13782</v>
      </c>
      <c r="M31" s="53">
        <v>41319</v>
      </c>
      <c r="N31" s="53">
        <v>17429</v>
      </c>
      <c r="O31" s="53">
        <v>23145</v>
      </c>
      <c r="P31" s="53">
        <v>745</v>
      </c>
    </row>
    <row r="32" spans="1:16" ht="12.75" customHeight="1">
      <c r="A32" s="52">
        <v>1964</v>
      </c>
      <c r="B32" s="53">
        <v>91726</v>
      </c>
      <c r="C32" s="53">
        <v>9025</v>
      </c>
      <c r="D32" s="53">
        <v>7480</v>
      </c>
      <c r="E32" s="53">
        <v>1545</v>
      </c>
      <c r="F32" s="53">
        <v>6785</v>
      </c>
      <c r="G32" s="53">
        <v>1799</v>
      </c>
      <c r="H32" s="53">
        <v>4170</v>
      </c>
      <c r="I32" s="53">
        <v>816</v>
      </c>
      <c r="J32" s="53">
        <v>27277</v>
      </c>
      <c r="K32" s="53">
        <v>11401</v>
      </c>
      <c r="L32" s="53">
        <v>15876</v>
      </c>
      <c r="M32" s="53">
        <v>48639</v>
      </c>
      <c r="N32" s="53">
        <v>20426</v>
      </c>
      <c r="O32" s="53">
        <v>27258</v>
      </c>
      <c r="P32" s="53">
        <v>955</v>
      </c>
    </row>
    <row r="33" spans="1:16" ht="12.75" customHeight="1">
      <c r="A33" s="52">
        <v>1965</v>
      </c>
      <c r="B33" s="53">
        <v>105042</v>
      </c>
      <c r="C33" s="53">
        <v>11004</v>
      </c>
      <c r="D33" s="53">
        <v>9215</v>
      </c>
      <c r="E33" s="53">
        <v>1789</v>
      </c>
      <c r="F33" s="53">
        <v>7805</v>
      </c>
      <c r="G33" s="53">
        <v>2040</v>
      </c>
      <c r="H33" s="53">
        <v>4838</v>
      </c>
      <c r="I33" s="53">
        <v>927</v>
      </c>
      <c r="J33" s="53">
        <v>31703</v>
      </c>
      <c r="K33" s="53">
        <v>13019</v>
      </c>
      <c r="L33" s="53">
        <v>18684</v>
      </c>
      <c r="M33" s="53">
        <v>54530</v>
      </c>
      <c r="N33" s="53">
        <v>23196</v>
      </c>
      <c r="O33" s="53">
        <v>30121</v>
      </c>
      <c r="P33" s="53">
        <v>1213</v>
      </c>
    </row>
    <row r="34" spans="1:16" ht="12.75" customHeight="1">
      <c r="A34" s="52">
        <v>1966</v>
      </c>
      <c r="B34" s="53">
        <v>120623</v>
      </c>
      <c r="C34" s="53">
        <v>13111</v>
      </c>
      <c r="D34" s="53">
        <v>10995</v>
      </c>
      <c r="E34" s="53">
        <v>2116</v>
      </c>
      <c r="F34" s="53">
        <v>9160</v>
      </c>
      <c r="G34" s="53">
        <v>2374</v>
      </c>
      <c r="H34" s="53">
        <v>5754</v>
      </c>
      <c r="I34" s="53">
        <v>1032</v>
      </c>
      <c r="J34" s="53">
        <v>36066</v>
      </c>
      <c r="K34" s="53">
        <v>14863</v>
      </c>
      <c r="L34" s="53">
        <v>21203</v>
      </c>
      <c r="M34" s="53">
        <v>62286</v>
      </c>
      <c r="N34" s="53">
        <v>26454</v>
      </c>
      <c r="O34" s="53">
        <v>34367</v>
      </c>
      <c r="P34" s="53">
        <v>1465</v>
      </c>
    </row>
    <row r="35" spans="1:16" ht="12.75" customHeight="1">
      <c r="A35" s="52">
        <v>1967</v>
      </c>
      <c r="B35" s="53">
        <v>142891</v>
      </c>
      <c r="C35" s="53">
        <v>15980</v>
      </c>
      <c r="D35" s="53">
        <v>13563</v>
      </c>
      <c r="E35" s="53">
        <v>2417</v>
      </c>
      <c r="F35" s="53">
        <v>10669</v>
      </c>
      <c r="G35" s="53">
        <v>2758</v>
      </c>
      <c r="H35" s="53">
        <v>6741</v>
      </c>
      <c r="I35" s="53">
        <v>1170</v>
      </c>
      <c r="J35" s="53">
        <v>42480</v>
      </c>
      <c r="K35" s="53">
        <v>17624</v>
      </c>
      <c r="L35" s="53">
        <v>24856</v>
      </c>
      <c r="M35" s="53">
        <v>73762</v>
      </c>
      <c r="N35" s="53">
        <v>30889</v>
      </c>
      <c r="O35" s="53">
        <v>41078</v>
      </c>
      <c r="P35" s="53">
        <v>1795</v>
      </c>
    </row>
    <row r="36" spans="1:16" ht="12.75" customHeight="1">
      <c r="A36" s="52">
        <v>1968</v>
      </c>
      <c r="B36" s="53">
        <v>163149</v>
      </c>
      <c r="C36" s="53">
        <v>18327</v>
      </c>
      <c r="D36" s="53">
        <v>15691</v>
      </c>
      <c r="E36" s="53">
        <v>2636</v>
      </c>
      <c r="F36" s="53">
        <v>12051</v>
      </c>
      <c r="G36" s="53">
        <v>3100</v>
      </c>
      <c r="H36" s="53">
        <v>7559</v>
      </c>
      <c r="I36" s="53">
        <v>1392</v>
      </c>
      <c r="J36" s="53">
        <v>49179</v>
      </c>
      <c r="K36" s="53">
        <v>19714</v>
      </c>
      <c r="L36" s="53">
        <v>29465</v>
      </c>
      <c r="M36" s="53">
        <v>83592</v>
      </c>
      <c r="N36" s="53">
        <v>35323</v>
      </c>
      <c r="O36" s="53">
        <v>46198</v>
      </c>
      <c r="P36" s="53">
        <v>2071</v>
      </c>
    </row>
    <row r="37" spans="1:16" ht="12.75" customHeight="1">
      <c r="A37" s="52">
        <v>1969</v>
      </c>
      <c r="B37" s="53">
        <v>184273</v>
      </c>
      <c r="C37" s="53">
        <v>21289</v>
      </c>
      <c r="D37" s="53">
        <v>18319</v>
      </c>
      <c r="E37" s="53">
        <v>2970</v>
      </c>
      <c r="F37" s="53">
        <v>13787</v>
      </c>
      <c r="G37" s="53">
        <v>3637</v>
      </c>
      <c r="H37" s="53">
        <v>8599</v>
      </c>
      <c r="I37" s="53">
        <v>1551</v>
      </c>
      <c r="J37" s="53">
        <v>56537</v>
      </c>
      <c r="K37" s="53">
        <v>21902</v>
      </c>
      <c r="L37" s="53">
        <v>34635</v>
      </c>
      <c r="M37" s="53">
        <v>92660</v>
      </c>
      <c r="N37" s="53">
        <v>40190</v>
      </c>
      <c r="O37" s="53">
        <v>50087</v>
      </c>
      <c r="P37" s="53">
        <v>2383</v>
      </c>
    </row>
    <row r="38" spans="1:16" ht="12.75" customHeight="1">
      <c r="A38" s="52">
        <v>1970</v>
      </c>
      <c r="B38" s="53">
        <v>217625</v>
      </c>
      <c r="C38" s="53">
        <v>25274</v>
      </c>
      <c r="D38" s="53">
        <v>21718</v>
      </c>
      <c r="E38" s="53">
        <v>3556</v>
      </c>
      <c r="F38" s="53">
        <v>17486</v>
      </c>
      <c r="G38" s="53">
        <v>4479</v>
      </c>
      <c r="H38" s="53">
        <v>11084</v>
      </c>
      <c r="I38" s="53">
        <v>1923</v>
      </c>
      <c r="J38" s="53">
        <v>64909</v>
      </c>
      <c r="K38" s="53">
        <v>25347</v>
      </c>
      <c r="L38" s="53">
        <v>39562</v>
      </c>
      <c r="M38" s="53">
        <v>109956</v>
      </c>
      <c r="N38" s="53">
        <v>46613</v>
      </c>
      <c r="O38" s="53">
        <v>60569</v>
      </c>
      <c r="P38" s="53">
        <v>2774</v>
      </c>
    </row>
    <row r="39" spans="1:16" ht="12.75" customHeight="1">
      <c r="A39" s="52">
        <v>1971</v>
      </c>
      <c r="B39" s="53">
        <v>233905</v>
      </c>
      <c r="C39" s="53">
        <v>28621</v>
      </c>
      <c r="D39" s="53">
        <v>24631</v>
      </c>
      <c r="E39" s="53">
        <v>3990</v>
      </c>
      <c r="F39" s="53">
        <v>19162</v>
      </c>
      <c r="G39" s="53">
        <v>4950</v>
      </c>
      <c r="H39" s="53">
        <v>12099</v>
      </c>
      <c r="I39" s="53">
        <v>2113</v>
      </c>
      <c r="J39" s="53">
        <v>74594</v>
      </c>
      <c r="K39" s="53">
        <v>28475</v>
      </c>
      <c r="L39" s="53">
        <v>46119</v>
      </c>
      <c r="M39" s="53">
        <v>111528</v>
      </c>
      <c r="N39" s="53">
        <v>49220</v>
      </c>
      <c r="O39" s="53">
        <v>59267</v>
      </c>
      <c r="P39" s="53">
        <v>3041</v>
      </c>
    </row>
    <row r="40" spans="1:16" ht="12.75" customHeight="1">
      <c r="A40" s="54" t="s">
        <v>72</v>
      </c>
      <c r="B40" s="53">
        <v>253478</v>
      </c>
      <c r="C40" s="53">
        <v>31926</v>
      </c>
      <c r="D40" s="53">
        <v>27490</v>
      </c>
      <c r="E40" s="53">
        <v>4436</v>
      </c>
      <c r="F40" s="53">
        <v>20243</v>
      </c>
      <c r="G40" s="53">
        <v>5403</v>
      </c>
      <c r="H40" s="53">
        <v>12537</v>
      </c>
      <c r="I40" s="53">
        <v>2303</v>
      </c>
      <c r="J40" s="53">
        <v>72755</v>
      </c>
      <c r="K40" s="53">
        <v>25319</v>
      </c>
      <c r="L40" s="53">
        <v>47436</v>
      </c>
      <c r="M40" s="53">
        <v>128554</v>
      </c>
      <c r="N40" s="53">
        <v>57417</v>
      </c>
      <c r="O40" s="53">
        <v>67780</v>
      </c>
      <c r="P40" s="53">
        <v>3357</v>
      </c>
    </row>
    <row r="41" spans="1:16" ht="12.75" customHeight="1">
      <c r="A41" s="52">
        <v>1973</v>
      </c>
      <c r="B41" s="53">
        <v>265281</v>
      </c>
      <c r="C41" s="53">
        <v>24559</v>
      </c>
      <c r="D41" s="53">
        <v>21375</v>
      </c>
      <c r="E41" s="53">
        <v>3184</v>
      </c>
      <c r="F41" s="53">
        <v>22341</v>
      </c>
      <c r="G41" s="53">
        <v>6022</v>
      </c>
      <c r="H41" s="53">
        <v>13787</v>
      </c>
      <c r="I41" s="53">
        <v>2532</v>
      </c>
      <c r="J41" s="53">
        <v>81222</v>
      </c>
      <c r="K41" s="53">
        <v>27191</v>
      </c>
      <c r="L41" s="53">
        <v>54031</v>
      </c>
      <c r="M41" s="53">
        <v>137159</v>
      </c>
      <c r="N41" s="53">
        <v>60719</v>
      </c>
      <c r="O41" s="53">
        <v>72906</v>
      </c>
      <c r="P41" s="53">
        <v>3534</v>
      </c>
    </row>
    <row r="42" spans="1:16" ht="12.75" customHeight="1">
      <c r="A42" s="52">
        <v>1974</v>
      </c>
      <c r="B42" s="53">
        <v>299586</v>
      </c>
      <c r="C42" s="53">
        <v>25922</v>
      </c>
      <c r="D42" s="53">
        <v>22561</v>
      </c>
      <c r="E42" s="53">
        <v>3361</v>
      </c>
      <c r="F42" s="53">
        <v>25313</v>
      </c>
      <c r="G42" s="53">
        <v>6809</v>
      </c>
      <c r="H42" s="53">
        <v>15668</v>
      </c>
      <c r="I42" s="53">
        <v>2836</v>
      </c>
      <c r="J42" s="53">
        <v>95938</v>
      </c>
      <c r="K42" s="53">
        <v>30633</v>
      </c>
      <c r="L42" s="53">
        <v>65305</v>
      </c>
      <c r="M42" s="53">
        <v>152413</v>
      </c>
      <c r="N42" s="53">
        <v>67407</v>
      </c>
      <c r="O42" s="53">
        <v>81046</v>
      </c>
      <c r="P42" s="53">
        <v>3960</v>
      </c>
    </row>
    <row r="43" spans="1:16" ht="12.75" customHeight="1">
      <c r="A43" s="52">
        <v>1975</v>
      </c>
      <c r="B43" s="53">
        <v>326912</v>
      </c>
      <c r="C43" s="53">
        <v>20589</v>
      </c>
      <c r="D43" s="53">
        <v>17919</v>
      </c>
      <c r="E43" s="53">
        <v>2670</v>
      </c>
      <c r="F43" s="53">
        <v>28434</v>
      </c>
      <c r="G43" s="53">
        <v>7673</v>
      </c>
      <c r="H43" s="53">
        <v>17609</v>
      </c>
      <c r="I43" s="53">
        <v>3152</v>
      </c>
      <c r="J43" s="53">
        <v>110748</v>
      </c>
      <c r="K43" s="53">
        <v>33797</v>
      </c>
      <c r="L43" s="53">
        <v>76951</v>
      </c>
      <c r="M43" s="53">
        <v>167141</v>
      </c>
      <c r="N43" s="53">
        <v>74463</v>
      </c>
      <c r="O43" s="53">
        <v>88260</v>
      </c>
      <c r="P43" s="53">
        <v>4418</v>
      </c>
    </row>
    <row r="44" spans="1:16" ht="12.75" customHeight="1">
      <c r="A44" s="52">
        <v>1976</v>
      </c>
      <c r="B44" s="53">
        <v>364153</v>
      </c>
      <c r="C44" s="53">
        <v>24185</v>
      </c>
      <c r="D44" s="53">
        <v>21048</v>
      </c>
      <c r="E44" s="53">
        <v>3137</v>
      </c>
      <c r="F44" s="53">
        <v>31213</v>
      </c>
      <c r="G44" s="53">
        <v>8278</v>
      </c>
      <c r="H44" s="53">
        <v>19512</v>
      </c>
      <c r="I44" s="53">
        <v>3423</v>
      </c>
      <c r="J44" s="53">
        <v>122959</v>
      </c>
      <c r="K44" s="53">
        <v>36989</v>
      </c>
      <c r="L44" s="53">
        <v>85970</v>
      </c>
      <c r="M44" s="53">
        <v>185796</v>
      </c>
      <c r="N44" s="53">
        <v>80817</v>
      </c>
      <c r="O44" s="53">
        <v>100160</v>
      </c>
      <c r="P44" s="53">
        <v>4819</v>
      </c>
    </row>
    <row r="45" spans="1:16" ht="12.75" customHeight="1">
      <c r="A45" s="52">
        <v>1977</v>
      </c>
      <c r="B45" s="53">
        <v>401559</v>
      </c>
      <c r="C45" s="53">
        <v>24762</v>
      </c>
      <c r="D45" s="53">
        <v>21551</v>
      </c>
      <c r="E45" s="53">
        <v>3211</v>
      </c>
      <c r="F45" s="53">
        <v>34896</v>
      </c>
      <c r="G45" s="53">
        <v>9169</v>
      </c>
      <c r="H45" s="53">
        <v>21949</v>
      </c>
      <c r="I45" s="53">
        <v>3778</v>
      </c>
      <c r="J45" s="53">
        <v>138674</v>
      </c>
      <c r="K45" s="53">
        <v>41835</v>
      </c>
      <c r="L45" s="53">
        <v>96839</v>
      </c>
      <c r="M45" s="53">
        <v>203227</v>
      </c>
      <c r="N45" s="53">
        <v>88113</v>
      </c>
      <c r="O45" s="53">
        <v>109855</v>
      </c>
      <c r="P45" s="53">
        <v>5259</v>
      </c>
    </row>
    <row r="46" spans="1:16" ht="12.75" customHeight="1">
      <c r="A46" s="52">
        <v>1978</v>
      </c>
      <c r="B46" s="53">
        <v>442816</v>
      </c>
      <c r="C46" s="53">
        <v>27931</v>
      </c>
      <c r="D46" s="53">
        <v>24308</v>
      </c>
      <c r="E46" s="53">
        <v>3623</v>
      </c>
      <c r="F46" s="53">
        <v>38376</v>
      </c>
      <c r="G46" s="53">
        <v>9986</v>
      </c>
      <c r="H46" s="53">
        <v>24343</v>
      </c>
      <c r="I46" s="53">
        <v>4047</v>
      </c>
      <c r="J46" s="53">
        <v>152883</v>
      </c>
      <c r="K46" s="53">
        <v>46704</v>
      </c>
      <c r="L46" s="53">
        <v>106179</v>
      </c>
      <c r="M46" s="53">
        <v>223626</v>
      </c>
      <c r="N46" s="53">
        <v>95428</v>
      </c>
      <c r="O46" s="53">
        <v>122505</v>
      </c>
      <c r="P46" s="53">
        <v>5693</v>
      </c>
    </row>
    <row r="47" spans="1:16" ht="12.75" customHeight="1">
      <c r="A47" s="52">
        <v>1979</v>
      </c>
      <c r="B47" s="53">
        <v>488674</v>
      </c>
      <c r="C47" s="53">
        <v>32277</v>
      </c>
      <c r="D47" s="53">
        <v>28091</v>
      </c>
      <c r="E47" s="53">
        <v>4186</v>
      </c>
      <c r="F47" s="53">
        <v>42389</v>
      </c>
      <c r="G47" s="53">
        <v>11219</v>
      </c>
      <c r="H47" s="53">
        <v>26557</v>
      </c>
      <c r="I47" s="53">
        <v>4613</v>
      </c>
      <c r="J47" s="53">
        <v>171492</v>
      </c>
      <c r="K47" s="53">
        <v>54149</v>
      </c>
      <c r="L47" s="53">
        <v>117343</v>
      </c>
      <c r="M47" s="53">
        <v>242516</v>
      </c>
      <c r="N47" s="53">
        <v>106120</v>
      </c>
      <c r="O47" s="53">
        <v>130065</v>
      </c>
      <c r="P47" s="53">
        <v>6331</v>
      </c>
    </row>
    <row r="48" spans="1:16" ht="12.75" customHeight="1">
      <c r="A48" s="52">
        <v>1980</v>
      </c>
      <c r="B48" s="53">
        <v>536006</v>
      </c>
      <c r="C48" s="53">
        <v>41376</v>
      </c>
      <c r="D48" s="53">
        <v>36010</v>
      </c>
      <c r="E48" s="53">
        <v>5366</v>
      </c>
      <c r="F48" s="53">
        <v>45330</v>
      </c>
      <c r="G48" s="53">
        <v>12810</v>
      </c>
      <c r="H48" s="53">
        <v>27269</v>
      </c>
      <c r="I48" s="53">
        <v>5251</v>
      </c>
      <c r="J48" s="53">
        <v>194495</v>
      </c>
      <c r="K48" s="53">
        <v>63226</v>
      </c>
      <c r="L48" s="53">
        <v>131269</v>
      </c>
      <c r="M48" s="53">
        <v>254805</v>
      </c>
      <c r="N48" s="53">
        <v>120900</v>
      </c>
      <c r="O48" s="53">
        <v>126868</v>
      </c>
      <c r="P48" s="53">
        <v>7037</v>
      </c>
    </row>
    <row r="49" spans="1:16" ht="12.75" customHeight="1">
      <c r="A49" s="52">
        <v>1981</v>
      </c>
      <c r="B49" s="53">
        <v>584513</v>
      </c>
      <c r="C49" s="53">
        <v>49048</v>
      </c>
      <c r="D49" s="53">
        <v>35550</v>
      </c>
      <c r="E49" s="53">
        <v>13498</v>
      </c>
      <c r="F49" s="53">
        <v>49601</v>
      </c>
      <c r="G49" s="53">
        <v>14137</v>
      </c>
      <c r="H49" s="53">
        <v>29695</v>
      </c>
      <c r="I49" s="53">
        <v>5769</v>
      </c>
      <c r="J49" s="53">
        <v>214301</v>
      </c>
      <c r="K49" s="53">
        <v>72514</v>
      </c>
      <c r="L49" s="53">
        <v>141787</v>
      </c>
      <c r="M49" s="53">
        <v>271563</v>
      </c>
      <c r="N49" s="53">
        <v>131004</v>
      </c>
      <c r="O49" s="53">
        <v>132999</v>
      </c>
      <c r="P49" s="53">
        <v>7560</v>
      </c>
    </row>
    <row r="50" spans="1:16" ht="12.75" customHeight="1">
      <c r="A50" s="52">
        <v>1982</v>
      </c>
      <c r="B50" s="53">
        <v>655002</v>
      </c>
      <c r="C50" s="53">
        <v>57986</v>
      </c>
      <c r="D50" s="53">
        <v>41749</v>
      </c>
      <c r="E50" s="53">
        <v>16237</v>
      </c>
      <c r="F50" s="53">
        <v>54415</v>
      </c>
      <c r="G50" s="53">
        <v>15735</v>
      </c>
      <c r="H50" s="53">
        <v>32267</v>
      </c>
      <c r="I50" s="53">
        <v>6413</v>
      </c>
      <c r="J50" s="53">
        <v>249863</v>
      </c>
      <c r="K50" s="53">
        <v>88912</v>
      </c>
      <c r="L50" s="53">
        <v>160951</v>
      </c>
      <c r="M50" s="53">
        <v>292738</v>
      </c>
      <c r="N50" s="53">
        <v>143032</v>
      </c>
      <c r="O50" s="53">
        <v>141602</v>
      </c>
      <c r="P50" s="53">
        <v>8104</v>
      </c>
    </row>
    <row r="51" spans="1:16" ht="12.75" customHeight="1">
      <c r="A51" s="52">
        <v>1983</v>
      </c>
      <c r="B51" s="53">
        <v>725119</v>
      </c>
      <c r="C51" s="53">
        <v>66431</v>
      </c>
      <c r="D51" s="53">
        <v>47603</v>
      </c>
      <c r="E51" s="53">
        <v>18828</v>
      </c>
      <c r="F51" s="53">
        <v>58282</v>
      </c>
      <c r="G51" s="53">
        <v>17100</v>
      </c>
      <c r="H51" s="53">
        <v>34302</v>
      </c>
      <c r="I51" s="53">
        <v>6880</v>
      </c>
      <c r="J51" s="53">
        <v>283808</v>
      </c>
      <c r="K51" s="53">
        <v>105949</v>
      </c>
      <c r="L51" s="53">
        <v>177859</v>
      </c>
      <c r="M51" s="53">
        <v>316598</v>
      </c>
      <c r="N51" s="53">
        <v>156850</v>
      </c>
      <c r="O51" s="53">
        <v>151021</v>
      </c>
      <c r="P51" s="53">
        <v>8727</v>
      </c>
    </row>
    <row r="52" spans="1:16" ht="12.75" customHeight="1">
      <c r="A52" s="52">
        <v>1984</v>
      </c>
      <c r="B52" s="53">
        <v>779614</v>
      </c>
      <c r="C52" s="53">
        <v>73912</v>
      </c>
      <c r="D52" s="53">
        <v>53077</v>
      </c>
      <c r="E52" s="53">
        <v>20835</v>
      </c>
      <c r="F52" s="53">
        <v>60704</v>
      </c>
      <c r="G52" s="53">
        <v>18392</v>
      </c>
      <c r="H52" s="53">
        <v>35018</v>
      </c>
      <c r="I52" s="53">
        <v>7294</v>
      </c>
      <c r="J52" s="53">
        <v>313893</v>
      </c>
      <c r="K52" s="53">
        <v>120375</v>
      </c>
      <c r="L52" s="53">
        <v>193518</v>
      </c>
      <c r="M52" s="53">
        <v>331105</v>
      </c>
      <c r="N52" s="53">
        <v>170195</v>
      </c>
      <c r="O52" s="53">
        <v>151635</v>
      </c>
      <c r="P52" s="53">
        <v>9275</v>
      </c>
    </row>
    <row r="53" spans="1:16" ht="12.75" customHeight="1">
      <c r="A53" s="52">
        <v>1985</v>
      </c>
      <c r="B53" s="53">
        <v>840715</v>
      </c>
      <c r="C53" s="53">
        <v>83019</v>
      </c>
      <c r="D53" s="53">
        <v>59993</v>
      </c>
      <c r="E53" s="53">
        <v>23026</v>
      </c>
      <c r="F53" s="53">
        <v>64022</v>
      </c>
      <c r="G53" s="53">
        <v>19885</v>
      </c>
      <c r="H53" s="53">
        <v>36218</v>
      </c>
      <c r="I53" s="53">
        <v>7919</v>
      </c>
      <c r="J53" s="53">
        <v>345783</v>
      </c>
      <c r="K53" s="53">
        <v>135865</v>
      </c>
      <c r="L53" s="53">
        <v>209918</v>
      </c>
      <c r="M53" s="53">
        <v>347891</v>
      </c>
      <c r="N53" s="53">
        <v>184701</v>
      </c>
      <c r="O53" s="53">
        <v>153356</v>
      </c>
      <c r="P53" s="53">
        <v>9834</v>
      </c>
    </row>
    <row r="54" spans="1:16" ht="12.75" customHeight="1">
      <c r="A54" s="52">
        <v>1986</v>
      </c>
      <c r="B54" s="53">
        <v>894834</v>
      </c>
      <c r="C54" s="53">
        <v>91811</v>
      </c>
      <c r="D54" s="53">
        <v>66804</v>
      </c>
      <c r="E54" s="53">
        <v>25007</v>
      </c>
      <c r="F54" s="53">
        <v>64622</v>
      </c>
      <c r="G54" s="53">
        <v>21064</v>
      </c>
      <c r="H54" s="53">
        <v>35183</v>
      </c>
      <c r="I54" s="53">
        <v>8375</v>
      </c>
      <c r="J54" s="53">
        <v>383932</v>
      </c>
      <c r="K54" s="53">
        <v>154300</v>
      </c>
      <c r="L54" s="53">
        <v>229632</v>
      </c>
      <c r="M54" s="53">
        <v>354469</v>
      </c>
      <c r="N54" s="53">
        <v>198853</v>
      </c>
      <c r="O54" s="53">
        <v>145151</v>
      </c>
      <c r="P54" s="53">
        <v>10465</v>
      </c>
    </row>
    <row r="55" spans="1:16" ht="12.75" customHeight="1">
      <c r="A55" s="52">
        <v>1987</v>
      </c>
      <c r="B55" s="53">
        <v>963498</v>
      </c>
      <c r="C55" s="53">
        <v>99169</v>
      </c>
      <c r="D55" s="53">
        <v>72155</v>
      </c>
      <c r="E55" s="53">
        <v>27014</v>
      </c>
      <c r="F55" s="53">
        <v>67815</v>
      </c>
      <c r="G55" s="53">
        <v>22085</v>
      </c>
      <c r="H55" s="53">
        <v>36992</v>
      </c>
      <c r="I55" s="53">
        <v>8738</v>
      </c>
      <c r="J55" s="53">
        <v>417833</v>
      </c>
      <c r="K55" s="53">
        <v>169797</v>
      </c>
      <c r="L55" s="53">
        <v>248036</v>
      </c>
      <c r="M55" s="53">
        <v>378681</v>
      </c>
      <c r="N55" s="53">
        <v>211210</v>
      </c>
      <c r="O55" s="53">
        <v>156535</v>
      </c>
      <c r="P55" s="53">
        <v>10936</v>
      </c>
    </row>
    <row r="56" spans="1:16" ht="12.75" customHeight="1">
      <c r="A56" s="54" t="s">
        <v>73</v>
      </c>
      <c r="B56" s="53">
        <v>994894</v>
      </c>
      <c r="C56" s="53">
        <v>106398</v>
      </c>
      <c r="D56" s="53">
        <v>76960</v>
      </c>
      <c r="E56" s="53">
        <v>29438</v>
      </c>
      <c r="F56" s="53">
        <v>65649</v>
      </c>
      <c r="G56" s="53">
        <v>22903</v>
      </c>
      <c r="H56" s="53">
        <v>33772</v>
      </c>
      <c r="I56" s="53">
        <v>8974</v>
      </c>
      <c r="J56" s="53">
        <v>455734</v>
      </c>
      <c r="K56" s="53">
        <v>190771</v>
      </c>
      <c r="L56" s="53">
        <v>264963</v>
      </c>
      <c r="M56" s="53">
        <v>367113</v>
      </c>
      <c r="N56" s="53">
        <v>220112</v>
      </c>
      <c r="O56" s="53">
        <v>136015</v>
      </c>
      <c r="P56" s="53">
        <v>10986</v>
      </c>
    </row>
    <row r="57" spans="1:16" ht="12.75" customHeight="1">
      <c r="A57" s="54">
        <v>1989</v>
      </c>
      <c r="B57" s="53">
        <v>1054069</v>
      </c>
      <c r="C57" s="53">
        <v>115322</v>
      </c>
      <c r="D57" s="53">
        <v>89757</v>
      </c>
      <c r="E57" s="53">
        <v>25565</v>
      </c>
      <c r="F57" s="53">
        <v>65993</v>
      </c>
      <c r="G57" s="53">
        <v>24186</v>
      </c>
      <c r="H57" s="53">
        <v>32418</v>
      </c>
      <c r="I57" s="53">
        <v>9389</v>
      </c>
      <c r="J57" s="53">
        <v>500199</v>
      </c>
      <c r="K57" s="53">
        <v>212088</v>
      </c>
      <c r="L57" s="53">
        <v>288111</v>
      </c>
      <c r="M57" s="53">
        <v>372555</v>
      </c>
      <c r="N57" s="53">
        <v>234967</v>
      </c>
      <c r="O57" s="53">
        <v>125978</v>
      </c>
      <c r="P57" s="53">
        <v>11610</v>
      </c>
    </row>
    <row r="58" spans="1:16" ht="12.75" customHeight="1">
      <c r="A58" s="54">
        <v>1990</v>
      </c>
      <c r="B58" s="53">
        <v>1121529</v>
      </c>
      <c r="C58" s="53">
        <v>125020</v>
      </c>
      <c r="D58" s="53">
        <v>97254</v>
      </c>
      <c r="E58" s="53">
        <v>27766</v>
      </c>
      <c r="F58" s="53">
        <v>66682</v>
      </c>
      <c r="G58" s="53">
        <v>25357</v>
      </c>
      <c r="H58" s="53">
        <v>31623</v>
      </c>
      <c r="I58" s="53">
        <v>9702</v>
      </c>
      <c r="J58" s="53">
        <v>548068</v>
      </c>
      <c r="K58" s="53">
        <v>235254</v>
      </c>
      <c r="L58" s="53">
        <v>312814</v>
      </c>
      <c r="M58" s="53">
        <v>381759</v>
      </c>
      <c r="N58" s="53">
        <v>251050</v>
      </c>
      <c r="O58" s="53">
        <v>118438</v>
      </c>
      <c r="P58" s="53">
        <v>12271</v>
      </c>
    </row>
    <row r="59" spans="1:16" ht="12.75" customHeight="1">
      <c r="A59" s="52">
        <v>1991</v>
      </c>
      <c r="B59" s="53">
        <v>1186704</v>
      </c>
      <c r="C59" s="53">
        <v>135798</v>
      </c>
      <c r="D59" s="53">
        <v>105761</v>
      </c>
      <c r="E59" s="53">
        <v>30037</v>
      </c>
      <c r="F59" s="53">
        <v>67314</v>
      </c>
      <c r="G59" s="53">
        <v>26460</v>
      </c>
      <c r="H59" s="53">
        <v>30673</v>
      </c>
      <c r="I59" s="53">
        <v>10181</v>
      </c>
      <c r="J59" s="53">
        <v>592608</v>
      </c>
      <c r="K59" s="53">
        <v>256041</v>
      </c>
      <c r="L59" s="53">
        <v>336567</v>
      </c>
      <c r="M59" s="53">
        <v>390984</v>
      </c>
      <c r="N59" s="53">
        <v>265490</v>
      </c>
      <c r="O59" s="53">
        <v>112658</v>
      </c>
      <c r="P59" s="53">
        <v>12836</v>
      </c>
    </row>
    <row r="60" spans="1:16" ht="12.75" customHeight="1">
      <c r="A60" s="52">
        <v>1992</v>
      </c>
      <c r="B60" s="53">
        <v>1266246</v>
      </c>
      <c r="C60" s="53">
        <v>150041</v>
      </c>
      <c r="D60" s="53">
        <v>117586</v>
      </c>
      <c r="E60" s="53">
        <v>32455</v>
      </c>
      <c r="F60" s="53">
        <v>68496</v>
      </c>
      <c r="G60" s="53">
        <v>27773</v>
      </c>
      <c r="H60" s="53">
        <v>30027</v>
      </c>
      <c r="I60" s="53">
        <v>10696</v>
      </c>
      <c r="J60" s="53">
        <v>643926</v>
      </c>
      <c r="K60" s="53">
        <v>279190</v>
      </c>
      <c r="L60" s="53">
        <v>364736</v>
      </c>
      <c r="M60" s="53">
        <v>403783</v>
      </c>
      <c r="N60" s="53">
        <v>281666</v>
      </c>
      <c r="O60" s="53">
        <v>108246</v>
      </c>
      <c r="P60" s="53">
        <v>13871</v>
      </c>
    </row>
    <row r="61" spans="1:16" ht="12.75" customHeight="1">
      <c r="A61" s="52">
        <v>1993</v>
      </c>
      <c r="B61" s="53">
        <v>1348916</v>
      </c>
      <c r="C61" s="53">
        <v>162861</v>
      </c>
      <c r="D61" s="53">
        <v>128058</v>
      </c>
      <c r="E61" s="53">
        <v>34803</v>
      </c>
      <c r="F61" s="53">
        <v>69516</v>
      </c>
      <c r="G61" s="53">
        <v>28893</v>
      </c>
      <c r="H61" s="53">
        <v>29513</v>
      </c>
      <c r="I61" s="53">
        <v>11110</v>
      </c>
      <c r="J61" s="53">
        <v>697743</v>
      </c>
      <c r="K61" s="53">
        <v>301742</v>
      </c>
      <c r="L61" s="53">
        <v>396001</v>
      </c>
      <c r="M61" s="53">
        <v>418796</v>
      </c>
      <c r="N61" s="53">
        <v>297919</v>
      </c>
      <c r="O61" s="53">
        <v>105940</v>
      </c>
      <c r="P61" s="53">
        <v>14937</v>
      </c>
    </row>
    <row r="62" spans="1:16" ht="12.75" customHeight="1" thickBot="1">
      <c r="A62" s="190">
        <v>1994</v>
      </c>
      <c r="B62" s="191">
        <v>1438365</v>
      </c>
      <c r="C62" s="191">
        <v>173657</v>
      </c>
      <c r="D62" s="191">
        <v>135994</v>
      </c>
      <c r="E62" s="191">
        <v>37663</v>
      </c>
      <c r="F62" s="191">
        <v>71236</v>
      </c>
      <c r="G62" s="191">
        <v>30166</v>
      </c>
      <c r="H62" s="191">
        <v>29447</v>
      </c>
      <c r="I62" s="191">
        <v>11623</v>
      </c>
      <c r="J62" s="191">
        <v>751171</v>
      </c>
      <c r="K62" s="191">
        <v>316373</v>
      </c>
      <c r="L62" s="191">
        <v>434798</v>
      </c>
      <c r="M62" s="191">
        <v>442301</v>
      </c>
      <c r="N62" s="191">
        <v>318246</v>
      </c>
      <c r="O62" s="191">
        <v>107773</v>
      </c>
      <c r="P62" s="191">
        <v>16282</v>
      </c>
    </row>
    <row r="63" ht="7.5" customHeight="1"/>
  </sheetData>
  <sheetProtection/>
  <mergeCells count="25">
    <mergeCell ref="G7:G10"/>
    <mergeCell ref="K7:K10"/>
    <mergeCell ref="O7:O10"/>
    <mergeCell ref="H7:H10"/>
    <mergeCell ref="M6:P6"/>
    <mergeCell ref="A2:P2"/>
    <mergeCell ref="A5:A10"/>
    <mergeCell ref="B5:B10"/>
    <mergeCell ref="C6:E6"/>
    <mergeCell ref="C7:E8"/>
    <mergeCell ref="F7:F10"/>
    <mergeCell ref="J6:L6"/>
    <mergeCell ref="P7:P10"/>
    <mergeCell ref="F6:I6"/>
    <mergeCell ref="M7:M10"/>
    <mergeCell ref="A3:P3"/>
    <mergeCell ref="N7:N10"/>
    <mergeCell ref="C5:I5"/>
    <mergeCell ref="L7:L10"/>
    <mergeCell ref="E9:E10"/>
    <mergeCell ref="C9:C10"/>
    <mergeCell ref="J7:J10"/>
    <mergeCell ref="D9:D10"/>
    <mergeCell ref="I7:I10"/>
    <mergeCell ref="J5:P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GENERAL</dc:creator>
  <cp:keywords/>
  <dc:description/>
  <cp:lastModifiedBy>Juan Carlos García Romero</cp:lastModifiedBy>
  <cp:lastPrinted>2012-05-07T23:52:34Z</cp:lastPrinted>
  <dcterms:created xsi:type="dcterms:W3CDTF">1999-12-30T16:08:47Z</dcterms:created>
  <dcterms:modified xsi:type="dcterms:W3CDTF">2013-05-03T17:33:46Z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