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65431" windowWidth="9885" windowHeight="5280" firstSheet="1" activeTab="1"/>
  </bookViews>
  <sheets>
    <sheet name="Lay Out" sheetId="1" state="hidden" r:id="rId1"/>
    <sheet name="Portada y Conclusiones" sheetId="2" r:id="rId2"/>
    <sheet name="Estudio  Picking" sheetId="3" r:id="rId3"/>
    <sheet name="Gráficos" sheetId="4" r:id="rId4"/>
  </sheets>
  <definedNames>
    <definedName name="_xlnm.Print_Area" localSheetId="2">'Estudio  Picking'!$B$1:$Y$101</definedName>
    <definedName name="_xlnm.Print_Area" localSheetId="3">'Gráficos'!$B$1:$AQ$70</definedName>
    <definedName name="_xlnm.Print_Area" localSheetId="0">'Lay Out'!$A$1:$AO$50</definedName>
    <definedName name="_xlnm.Print_Area" localSheetId="1">'Portada y Conclusiones'!$A$1:$AG$28</definedName>
  </definedNames>
  <calcPr fullCalcOnLoad="1"/>
</workbook>
</file>

<file path=xl/sharedStrings.xml><?xml version="1.0" encoding="utf-8"?>
<sst xmlns="http://schemas.openxmlformats.org/spreadsheetml/2006/main" count="393" uniqueCount="33">
  <si>
    <t>Hora</t>
  </si>
  <si>
    <t>OBSERVACIONES</t>
  </si>
  <si>
    <r>
      <t xml:space="preserve">TOTAL DE </t>
    </r>
    <r>
      <rPr>
        <sz val="14"/>
        <color indexed="10"/>
        <rFont val="Wingdings 2"/>
        <family val="1"/>
      </rPr>
      <t>O</t>
    </r>
  </si>
  <si>
    <t>P2</t>
  </si>
  <si>
    <t>P4</t>
  </si>
  <si>
    <t>P3</t>
  </si>
  <si>
    <t>P</t>
  </si>
  <si>
    <t xml:space="preserve"> </t>
  </si>
  <si>
    <t>P1</t>
  </si>
  <si>
    <t>CONCLUSIONES</t>
  </si>
  <si>
    <r>
      <t xml:space="preserve">TOTAL DE </t>
    </r>
    <r>
      <rPr>
        <sz val="14"/>
        <color indexed="17"/>
        <rFont val="Wingdings 2"/>
        <family val="1"/>
      </rPr>
      <t>P</t>
    </r>
  </si>
  <si>
    <r>
      <t xml:space="preserve">TOTAL DE </t>
    </r>
    <r>
      <rPr>
        <sz val="12"/>
        <color indexed="62"/>
        <rFont val="Wingdings 2"/>
        <family val="1"/>
      </rPr>
      <t>U</t>
    </r>
  </si>
  <si>
    <t>u</t>
  </si>
  <si>
    <t>o</t>
  </si>
  <si>
    <t>p</t>
  </si>
  <si>
    <t>Lay Out de Levantamiento General Distrito Bogotá</t>
  </si>
  <si>
    <t>.</t>
  </si>
  <si>
    <t>Intervalo de tiempo para este estudio</t>
  </si>
  <si>
    <t>Gráficos de Supervisores de Ejecución</t>
  </si>
  <si>
    <t>Gráficos deSupervisores de Ejecución</t>
  </si>
  <si>
    <t>El estudio estaba programado para iniciarse a las 8:00 am, sin embargo, no se pudo tener a los cuatro supervisores de ejecución en ese horario, sino  hasta las 8:35 en operaciones, y es en ese horario cuando se da la apertura al estudio.</t>
  </si>
  <si>
    <t>La persona cuatro sale constantemente de su lugar de trabajo, ya que envió documentación a otras áreas.</t>
  </si>
  <si>
    <t>Se encuentra en su lugar de trabajo la persona 4, sin embargo, destina varios minutos considerables en la revisión de redes sociales en web.</t>
  </si>
  <si>
    <t>Persona 1, su equipo de computo empezó a presentar fallas, por tanto dejo en un lapso prolongado de realizar de forma seguida sus actividades</t>
  </si>
  <si>
    <t>Persona 3, no estaba en su lugar de trabajo de ejecutor, se encontraba en la ventanilla, al parecer cubriendo un lugar</t>
  </si>
  <si>
    <t>Persona 2, fue a sistemas a reportar un inconveniente en su maquina</t>
  </si>
  <si>
    <t>Los siguientes minutos para la persona 1 marcados como no trabaja, es porque aun seguía en pruebas de buen uso de su equipo, por parte del personal de sistemas</t>
  </si>
  <si>
    <t>Persona 2, realiza su periodo de comida</t>
  </si>
  <si>
    <t>Para la persona tres, los de sistemas fueron a entregarle su CPU y en lo que se instalaba  y se probo su funcionamiento, la persona tres perdió tiempo.</t>
  </si>
  <si>
    <t>Sale persona 4, a comer</t>
  </si>
  <si>
    <t>Persona 2 regresa de su periodo de comida</t>
  </si>
  <si>
    <t>Regresa persona 4 de comer</t>
  </si>
  <si>
    <t>Cierre de estudio, momento exacto de la salida de los ejecutores.</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</si>
</sst>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0.0"/>
    <numFmt numFmtId="174" formatCode="_([$€-2]* #,##0.00_);_([$€-2]* \(#,##0.00\);_([$€-2]* &quot;-&quot;??_)"/>
    <numFmt numFmtId="175" formatCode="0.0000"/>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_);\(#,##0.0\)"/>
    <numFmt numFmtId="181" formatCode="#,##0.0,_);[Red]\(#,##0.0,\)"/>
    <numFmt numFmtId="182" formatCode="_-* #,##0\ &quot;F&quot;_-;\-* #,##0\ &quot;F&quot;_-;_-* &quot;-&quot;\ &quot;F&quot;_-;_-@_-"/>
    <numFmt numFmtId="183" formatCode="_-* #,##0\ _F_-;\-* #,##0\ _F_-;_-* &quot;-&quot;\ _F_-;_-@_-"/>
    <numFmt numFmtId="184" formatCode="_-* #,##0.00\ &quot;F&quot;_-;\-* #,##0.00\ &quot;F&quot;_-;_-* &quot;-&quot;??\ &quot;F&quot;_-;_-@_-"/>
    <numFmt numFmtId="185" formatCode="&quot;Sí&quot;;&quot;Sí&quot;;&quot;No&quot;"/>
    <numFmt numFmtId="186" formatCode="&quot;Verdadero&quot;;&quot;Verdadero&quot;;&quot;Falso&quot;"/>
    <numFmt numFmtId="187" formatCode="&quot;Activado&quot;;&quot;Activado&quot;;&quot;Desactivado&quot;"/>
    <numFmt numFmtId="188" formatCode="[$€-2]\ #,##0.00_);[Red]\([$€-2]\ #,##0.00\)"/>
  </numFmts>
  <fonts count="125">
    <font>
      <sz val="10"/>
      <name val="Arial"/>
      <family val="0"/>
    </font>
    <font>
      <sz val="12"/>
      <name val="Arial"/>
      <family val="2"/>
    </font>
    <font>
      <b/>
      <sz val="10"/>
      <name val="Arial"/>
      <family val="2"/>
    </font>
    <font>
      <b/>
      <sz val="12"/>
      <name val="Arial"/>
      <family val="2"/>
    </font>
    <font>
      <b/>
      <sz val="16"/>
      <name val="Wingdings 2"/>
      <family val="1"/>
    </font>
    <font>
      <sz val="16"/>
      <name val="Wingdings 2"/>
      <family val="1"/>
    </font>
    <font>
      <sz val="14"/>
      <color indexed="10"/>
      <name val="Wingdings 2"/>
      <family val="1"/>
    </font>
    <font>
      <b/>
      <sz val="22"/>
      <name val="Arial"/>
      <family val="2"/>
    </font>
    <font>
      <b/>
      <sz val="14"/>
      <name val="Arial"/>
      <family val="2"/>
    </font>
    <font>
      <b/>
      <sz val="14"/>
      <color indexed="12"/>
      <name val="Arial"/>
      <family val="2"/>
    </font>
    <font>
      <b/>
      <sz val="12"/>
      <color indexed="12"/>
      <name val="Arial"/>
      <family val="2"/>
    </font>
    <font>
      <b/>
      <sz val="10"/>
      <color indexed="12"/>
      <name val="Arial"/>
      <family val="2"/>
    </font>
    <font>
      <u val="single"/>
      <sz val="10"/>
      <color indexed="36"/>
      <name val="Arial"/>
      <family val="2"/>
    </font>
    <font>
      <u val="single"/>
      <sz val="10"/>
      <color indexed="12"/>
      <name val="Arial"/>
      <family val="2"/>
    </font>
    <font>
      <b/>
      <sz val="10"/>
      <color indexed="10"/>
      <name val="Arial"/>
      <family val="2"/>
    </font>
    <font>
      <sz val="6"/>
      <name val="Arial"/>
      <family val="2"/>
    </font>
    <font>
      <b/>
      <sz val="6"/>
      <name val="Arial"/>
      <family val="2"/>
    </font>
    <font>
      <b/>
      <sz val="10"/>
      <color indexed="11"/>
      <name val="Arial"/>
      <family val="2"/>
    </font>
    <font>
      <sz val="9"/>
      <name val="Arial"/>
      <family val="2"/>
    </font>
    <font>
      <sz val="7"/>
      <color indexed="9"/>
      <name val="Arial"/>
      <family val="2"/>
    </font>
    <font>
      <b/>
      <sz val="10"/>
      <color indexed="13"/>
      <name val="Arial"/>
      <family val="2"/>
    </font>
    <font>
      <b/>
      <sz val="9"/>
      <name val="Arial"/>
      <family val="2"/>
    </font>
    <font>
      <b/>
      <sz val="11"/>
      <name val="Arial"/>
      <family val="2"/>
    </font>
    <font>
      <b/>
      <sz val="42"/>
      <name val="Arial"/>
      <family val="2"/>
    </font>
    <font>
      <b/>
      <sz val="9"/>
      <color indexed="11"/>
      <name val="Arial"/>
      <family val="2"/>
    </font>
    <font>
      <b/>
      <sz val="8"/>
      <color indexed="11"/>
      <name val="Arial"/>
      <family val="2"/>
    </font>
    <font>
      <sz val="6"/>
      <color indexed="22"/>
      <name val="Arial"/>
      <family val="2"/>
    </font>
    <font>
      <b/>
      <sz val="9"/>
      <color indexed="48"/>
      <name val="Arial"/>
      <family val="2"/>
    </font>
    <font>
      <b/>
      <sz val="9"/>
      <color indexed="52"/>
      <name val="Arial"/>
      <family val="2"/>
    </font>
    <font>
      <b/>
      <sz val="8"/>
      <color indexed="52"/>
      <name val="Arial"/>
      <family val="2"/>
    </font>
    <font>
      <b/>
      <sz val="20"/>
      <color indexed="22"/>
      <name val="Arial"/>
      <family val="2"/>
    </font>
    <font>
      <b/>
      <sz val="9"/>
      <color indexed="61"/>
      <name val="Arial"/>
      <family val="2"/>
    </font>
    <font>
      <b/>
      <sz val="8"/>
      <color indexed="61"/>
      <name val="Arial"/>
      <family val="2"/>
    </font>
    <font>
      <b/>
      <sz val="9"/>
      <color indexed="53"/>
      <name val="Arial"/>
      <family val="2"/>
    </font>
    <font>
      <b/>
      <sz val="8"/>
      <color indexed="53"/>
      <name val="Arial"/>
      <family val="2"/>
    </font>
    <font>
      <b/>
      <sz val="8"/>
      <color indexed="10"/>
      <name val="Arial"/>
      <family val="2"/>
    </font>
    <font>
      <b/>
      <sz val="20"/>
      <name val="Arial"/>
      <family val="2"/>
    </font>
    <font>
      <b/>
      <sz val="9"/>
      <color indexed="10"/>
      <name val="Arial"/>
      <family val="2"/>
    </font>
    <font>
      <b/>
      <sz val="12"/>
      <color indexed="60"/>
      <name val="Arial"/>
      <family val="2"/>
    </font>
    <font>
      <sz val="9"/>
      <color indexed="48"/>
      <name val="Arial"/>
      <family val="2"/>
    </font>
    <font>
      <sz val="8"/>
      <name val="Arial"/>
      <family val="2"/>
    </font>
    <font>
      <sz val="10"/>
      <name val="Helv"/>
      <family val="0"/>
    </font>
    <font>
      <sz val="8"/>
      <name val="Times New Roman"/>
      <family val="1"/>
    </font>
    <font>
      <sz val="10"/>
      <name val="MS Serif"/>
      <family val="0"/>
    </font>
    <font>
      <sz val="10"/>
      <name val="Courier"/>
      <family val="0"/>
    </font>
    <font>
      <sz val="10"/>
      <color indexed="16"/>
      <name val="MS Serif"/>
      <family val="0"/>
    </font>
    <font>
      <sz val="12"/>
      <name val="Helv"/>
      <family val="0"/>
    </font>
    <font>
      <sz val="12"/>
      <color indexed="9"/>
      <name val="Helv"/>
      <family val="0"/>
    </font>
    <font>
      <sz val="11"/>
      <name val="‚l‚r –¾’©"/>
      <family val="0"/>
    </font>
    <font>
      <sz val="10"/>
      <name val="Times"/>
      <family val="0"/>
    </font>
    <font>
      <sz val="10"/>
      <name val="MS Sans Serif"/>
      <family val="0"/>
    </font>
    <font>
      <sz val="8"/>
      <name val="Helv"/>
      <family val="0"/>
    </font>
    <font>
      <b/>
      <sz val="8"/>
      <color indexed="8"/>
      <name val="Helv"/>
      <family val="0"/>
    </font>
    <font>
      <sz val="11"/>
      <name val="Arial"/>
      <family val="2"/>
    </font>
    <font>
      <b/>
      <sz val="7"/>
      <name val="Arial"/>
      <family val="2"/>
    </font>
    <font>
      <b/>
      <sz val="38"/>
      <name val="Arial"/>
      <family val="2"/>
    </font>
    <font>
      <b/>
      <sz val="12"/>
      <color indexed="10"/>
      <name val="Arial Black"/>
      <family val="2"/>
    </font>
    <font>
      <sz val="12"/>
      <color indexed="10"/>
      <name val="Arial"/>
      <family val="2"/>
    </font>
    <font>
      <sz val="14"/>
      <color indexed="17"/>
      <name val="Wingdings 2"/>
      <family val="1"/>
    </font>
    <font>
      <sz val="12"/>
      <color indexed="62"/>
      <name val="Wingdings 2"/>
      <family val="1"/>
    </font>
    <font>
      <sz val="10"/>
      <color indexed="12"/>
      <name val="Arial"/>
      <family val="2"/>
    </font>
    <font>
      <sz val="12"/>
      <color indexed="8"/>
      <name val="Arial"/>
      <family val="0"/>
    </font>
    <font>
      <b/>
      <sz val="17"/>
      <color indexed="8"/>
      <name val="Arial"/>
      <family val="0"/>
    </font>
    <font>
      <sz val="2.5"/>
      <color indexed="8"/>
      <name val="Arial"/>
      <family val="0"/>
    </font>
    <font>
      <b/>
      <sz val="2.25"/>
      <color indexed="8"/>
      <name val="Arial"/>
      <family val="0"/>
    </font>
    <font>
      <b/>
      <sz val="2.25"/>
      <color indexed="9"/>
      <name val="Arial"/>
      <family val="0"/>
    </font>
    <font>
      <b/>
      <sz val="1"/>
      <color indexed="8"/>
      <name val="Arial"/>
      <family val="0"/>
    </font>
    <font>
      <sz val="2"/>
      <color indexed="8"/>
      <name val="Arial"/>
      <family val="0"/>
    </font>
    <font>
      <b/>
      <sz val="3.25"/>
      <color indexed="8"/>
      <name val="Arial"/>
      <family val="0"/>
    </font>
    <font>
      <sz val="3.25"/>
      <color indexed="8"/>
      <name val="Arial"/>
      <family val="0"/>
    </font>
    <font>
      <sz val="1"/>
      <color indexed="8"/>
      <name val="Arial"/>
      <family val="0"/>
    </font>
    <font>
      <sz val="12"/>
      <color indexed="9"/>
      <name val="Arial"/>
      <family val="0"/>
    </font>
    <font>
      <b/>
      <sz val="13.5"/>
      <color indexed="8"/>
      <name val="Arial"/>
      <family val="0"/>
    </font>
    <font>
      <sz val="17.5"/>
      <color indexed="8"/>
      <name val="Arial"/>
      <family val="0"/>
    </font>
    <font>
      <b/>
      <sz val="17.5"/>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9"/>
      <name val="Arial"/>
      <family val="2"/>
    </font>
    <font>
      <sz val="17"/>
      <color indexed="8"/>
      <name val="Arial"/>
      <family val="0"/>
    </font>
    <font>
      <sz val="10"/>
      <color indexed="8"/>
      <name val="Arial"/>
      <family val="0"/>
    </font>
    <font>
      <sz val="20"/>
      <color indexed="8"/>
      <name val="Arial"/>
      <family val="0"/>
    </font>
    <font>
      <b/>
      <sz val="16"/>
      <color indexed="8"/>
      <name val="Arial"/>
      <family val="0"/>
    </font>
    <font>
      <sz val="14"/>
      <color indexed="8"/>
      <name val="Calibri"/>
      <family val="0"/>
    </font>
    <font>
      <b/>
      <sz val="12"/>
      <color indexed="8"/>
      <name val="Arial"/>
      <family val="0"/>
    </font>
    <font>
      <b/>
      <sz val="20"/>
      <color indexed="8"/>
      <name val="Arial"/>
      <family val="0"/>
    </font>
    <font>
      <sz val="28"/>
      <color indexed="8"/>
      <name val="Arial"/>
      <family val="0"/>
    </font>
    <font>
      <sz val="14"/>
      <color indexed="8"/>
      <name val="Arial"/>
      <family val="0"/>
    </font>
    <font>
      <b/>
      <sz val="14"/>
      <color indexed="8"/>
      <name val="Arial"/>
      <family val="0"/>
    </font>
    <font>
      <b/>
      <sz val="24"/>
      <color indexed="8"/>
      <name val="Arial"/>
      <family val="0"/>
    </font>
    <font>
      <b/>
      <sz val="23"/>
      <color indexed="8"/>
      <name val="Arial"/>
      <family val="0"/>
    </font>
    <font>
      <b/>
      <sz val="2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0"/>
      <name val="Arial"/>
      <family val="2"/>
    </font>
    <font>
      <sz val="10"/>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color indexed="63"/>
      </right>
      <top>
        <color indexed="63"/>
      </top>
      <bottom style="thick"/>
    </border>
    <border>
      <left>
        <color indexed="63"/>
      </left>
      <right>
        <color indexed="63"/>
      </right>
      <top>
        <color indexed="63"/>
      </top>
      <bottom style="medium">
        <color theme="0" tint="-0.4999699890613556"/>
      </bottom>
    </border>
    <border>
      <left style="thin"/>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ck"/>
      <bottom>
        <color indexed="63"/>
      </bottom>
    </border>
    <border>
      <left style="medium"/>
      <right style="medium"/>
      <top style="medium"/>
      <bottom>
        <color indexed="63"/>
      </bottom>
    </border>
    <border>
      <left style="medium"/>
      <right style="medium"/>
      <top>
        <color indexed="63"/>
      </top>
      <bottom style="medium"/>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6" fillId="2" borderId="0" applyNumberFormat="0" applyBorder="0" applyAlignment="0" applyProtection="0"/>
    <xf numFmtId="0" fontId="106" fillId="3" borderId="0" applyNumberFormat="0" applyBorder="0" applyAlignment="0" applyProtection="0"/>
    <xf numFmtId="0" fontId="106" fillId="4" borderId="0" applyNumberFormat="0" applyBorder="0" applyAlignment="0" applyProtection="0"/>
    <xf numFmtId="0" fontId="106" fillId="5" borderId="0" applyNumberFormat="0" applyBorder="0" applyAlignment="0" applyProtection="0"/>
    <xf numFmtId="0" fontId="106" fillId="6" borderId="0" applyNumberFormat="0" applyBorder="0" applyAlignment="0" applyProtection="0"/>
    <xf numFmtId="0" fontId="106" fillId="7" borderId="0" applyNumberFormat="0" applyBorder="0" applyAlignment="0" applyProtection="0"/>
    <xf numFmtId="0" fontId="106" fillId="8" borderId="0" applyNumberFormat="0" applyBorder="0" applyAlignment="0" applyProtection="0"/>
    <xf numFmtId="0" fontId="106" fillId="9" borderId="0" applyNumberFormat="0" applyBorder="0" applyAlignment="0" applyProtection="0"/>
    <xf numFmtId="0" fontId="106" fillId="10" borderId="0" applyNumberFormat="0" applyBorder="0" applyAlignment="0" applyProtection="0"/>
    <xf numFmtId="0" fontId="106" fillId="11" borderId="0" applyNumberFormat="0" applyBorder="0" applyAlignment="0" applyProtection="0"/>
    <xf numFmtId="0" fontId="106" fillId="12" borderId="0" applyNumberFormat="0" applyBorder="0" applyAlignment="0" applyProtection="0"/>
    <xf numFmtId="0" fontId="106" fillId="13" borderId="0" applyNumberFormat="0" applyBorder="0" applyAlignment="0" applyProtection="0"/>
    <xf numFmtId="0" fontId="107" fillId="14" borderId="0" applyNumberFormat="0" applyBorder="0" applyAlignment="0" applyProtection="0"/>
    <xf numFmtId="0" fontId="107" fillId="15" borderId="0" applyNumberFormat="0" applyBorder="0" applyAlignment="0" applyProtection="0"/>
    <xf numFmtId="0" fontId="107" fillId="16" borderId="0" applyNumberFormat="0" applyBorder="0" applyAlignment="0" applyProtection="0"/>
    <xf numFmtId="0" fontId="107" fillId="17" borderId="0" applyNumberFormat="0" applyBorder="0" applyAlignment="0" applyProtection="0"/>
    <xf numFmtId="0" fontId="107" fillId="18" borderId="0" applyNumberFormat="0" applyBorder="0" applyAlignment="0" applyProtection="0"/>
    <xf numFmtId="0" fontId="107" fillId="19" borderId="0" applyNumberFormat="0" applyBorder="0" applyAlignment="0" applyProtection="0"/>
    <xf numFmtId="0" fontId="41" fillId="0" borderId="0">
      <alignment/>
      <protection locked="0"/>
    </xf>
    <xf numFmtId="0" fontId="42" fillId="0" borderId="0">
      <alignment horizontal="center" wrapText="1"/>
      <protection locked="0"/>
    </xf>
    <xf numFmtId="0" fontId="108" fillId="20" borderId="0" applyNumberFormat="0" applyBorder="0" applyAlignment="0" applyProtection="0"/>
    <xf numFmtId="181" fontId="0" fillId="0" borderId="0" applyFill="0" applyBorder="0" applyAlignment="0">
      <protection/>
    </xf>
    <xf numFmtId="0" fontId="109" fillId="21" borderId="1" applyNumberFormat="0" applyAlignment="0" applyProtection="0"/>
    <xf numFmtId="0" fontId="110" fillId="22" borderId="2" applyNumberFormat="0" applyAlignment="0" applyProtection="0"/>
    <xf numFmtId="0" fontId="111" fillId="0" borderId="3" applyNumberFormat="0" applyFill="0" applyAlignment="0" applyProtection="0"/>
    <xf numFmtId="0" fontId="43" fillId="0" borderId="0" applyNumberFormat="0" applyAlignment="0">
      <protection/>
    </xf>
    <xf numFmtId="0" fontId="44" fillId="0" borderId="0" applyNumberFormat="0" applyAlignment="0">
      <protection/>
    </xf>
    <xf numFmtId="177" fontId="0" fillId="0" borderId="0" applyFont="0" applyFill="0" applyBorder="0" applyAlignment="0" applyProtection="0"/>
    <xf numFmtId="179" fontId="0" fillId="0" borderId="0" applyFont="0" applyFill="0" applyBorder="0" applyAlignment="0" applyProtection="0"/>
    <xf numFmtId="0" fontId="112" fillId="0" borderId="4" applyNumberFormat="0" applyFill="0" applyAlignment="0" applyProtection="0"/>
    <xf numFmtId="0" fontId="113" fillId="0" borderId="0" applyNumberFormat="0" applyFill="0" applyBorder="0" applyAlignment="0" applyProtection="0"/>
    <xf numFmtId="0" fontId="107" fillId="23" borderId="0" applyNumberFormat="0" applyBorder="0" applyAlignment="0" applyProtection="0"/>
    <xf numFmtId="0" fontId="107" fillId="24" borderId="0" applyNumberFormat="0" applyBorder="0" applyAlignment="0" applyProtection="0"/>
    <xf numFmtId="0" fontId="107" fillId="25" borderId="0" applyNumberFormat="0" applyBorder="0" applyAlignment="0" applyProtection="0"/>
    <xf numFmtId="0" fontId="107" fillId="26" borderId="0" applyNumberFormat="0" applyBorder="0" applyAlignment="0" applyProtection="0"/>
    <xf numFmtId="0" fontId="107" fillId="27" borderId="0" applyNumberFormat="0" applyBorder="0" applyAlignment="0" applyProtection="0"/>
    <xf numFmtId="0" fontId="107" fillId="28" borderId="0" applyNumberFormat="0" applyBorder="0" applyAlignment="0" applyProtection="0"/>
    <xf numFmtId="0" fontId="45" fillId="0" borderId="0" applyNumberFormat="0" applyAlignment="0">
      <protection/>
    </xf>
    <xf numFmtId="0" fontId="114" fillId="29" borderId="1" applyNumberFormat="0" applyAlignment="0" applyProtection="0"/>
    <xf numFmtId="174" fontId="0" fillId="0" borderId="0" applyFont="0" applyFill="0" applyBorder="0" applyAlignment="0" applyProtection="0"/>
    <xf numFmtId="38" fontId="40" fillId="30" borderId="0" applyNumberFormat="0" applyBorder="0" applyAlignment="0" applyProtection="0"/>
    <xf numFmtId="0" fontId="3" fillId="0" borderId="5" applyNumberFormat="0" applyAlignment="0" applyProtection="0"/>
    <xf numFmtId="0" fontId="3" fillId="0" borderId="6">
      <alignment horizontal="left" vertical="center"/>
      <protection/>
    </xf>
    <xf numFmtId="0" fontId="13" fillId="0" borderId="0" applyNumberFormat="0" applyFill="0" applyBorder="0" applyAlignment="0" applyProtection="0"/>
    <xf numFmtId="0" fontId="12" fillId="0" borderId="0" applyNumberFormat="0" applyFill="0" applyBorder="0" applyAlignment="0" applyProtection="0"/>
    <xf numFmtId="0" fontId="115" fillId="31" borderId="0" applyNumberFormat="0" applyBorder="0" applyAlignment="0" applyProtection="0"/>
    <xf numFmtId="10" fontId="40" fillId="32" borderId="7" applyNumberFormat="0" applyBorder="0" applyAlignment="0" applyProtection="0"/>
    <xf numFmtId="180" fontId="46" fillId="33" borderId="0">
      <alignment/>
      <protection/>
    </xf>
    <xf numFmtId="180" fontId="47" fillId="34" borderId="0">
      <alignment/>
      <protection/>
    </xf>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0" fontId="116" fillId="35" borderId="0" applyNumberFormat="0" applyBorder="0" applyAlignment="0" applyProtection="0"/>
    <xf numFmtId="175" fontId="0" fillId="0" borderId="0">
      <alignment/>
      <protection/>
    </xf>
    <xf numFmtId="0" fontId="0" fillId="36" borderId="8" applyNumberFormat="0" applyFont="0" applyAlignment="0" applyProtection="0"/>
    <xf numFmtId="40" fontId="48" fillId="0" borderId="0" applyFont="0" applyFill="0" applyBorder="0" applyAlignment="0" applyProtection="0"/>
    <xf numFmtId="38" fontId="48" fillId="0" borderId="0" applyFont="0" applyFill="0" applyBorder="0" applyAlignment="0" applyProtection="0"/>
    <xf numFmtId="14" fontId="42" fillId="0" borderId="0">
      <alignment horizontal="center" wrapText="1"/>
      <protection locked="0"/>
    </xf>
    <xf numFmtId="10" fontId="0" fillId="0" borderId="0" applyFont="0" applyFill="0" applyBorder="0" applyAlignment="0" applyProtection="0"/>
    <xf numFmtId="9" fontId="0" fillId="0" borderId="0" applyFont="0" applyFill="0" applyBorder="0" applyAlignment="0" applyProtection="0"/>
    <xf numFmtId="172" fontId="49" fillId="0" borderId="0">
      <alignment/>
      <protection/>
    </xf>
    <xf numFmtId="0" fontId="50" fillId="0" borderId="0" applyNumberFormat="0" applyFont="0" applyFill="0" applyBorder="0" applyAlignment="0" applyProtection="0"/>
    <xf numFmtId="0" fontId="51" fillId="0" borderId="0" applyNumberFormat="0" applyFill="0" applyBorder="0" applyAlignment="0" applyProtection="0"/>
    <xf numFmtId="0" fontId="117" fillId="21" borderId="9" applyNumberFormat="0" applyAlignment="0" applyProtection="0"/>
    <xf numFmtId="0" fontId="0" fillId="0" borderId="0">
      <alignment/>
      <protection/>
    </xf>
    <xf numFmtId="40" fontId="52" fillId="0" borderId="0" applyBorder="0">
      <alignment horizontal="right"/>
      <protection/>
    </xf>
    <xf numFmtId="0" fontId="118"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21" fillId="0" borderId="10" applyNumberFormat="0" applyFill="0" applyAlignment="0" applyProtection="0"/>
    <xf numFmtId="0" fontId="113" fillId="0" borderId="11" applyNumberFormat="0" applyFill="0" applyAlignment="0" applyProtection="0"/>
    <xf numFmtId="0" fontId="122" fillId="0" borderId="12"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cellStyleXfs>
  <cellXfs count="216">
    <xf numFmtId="0" fontId="0" fillId="0" borderId="0" xfId="0" applyAlignment="1">
      <alignment/>
    </xf>
    <xf numFmtId="0" fontId="5" fillId="0" borderId="0" xfId="0" applyFont="1" applyAlignment="1">
      <alignment/>
    </xf>
    <xf numFmtId="0" fontId="0" fillId="0" borderId="13" xfId="0" applyBorder="1" applyAlignment="1">
      <alignment/>
    </xf>
    <xf numFmtId="0" fontId="0" fillId="0" borderId="0" xfId="0" applyBorder="1" applyAlignment="1">
      <alignment/>
    </xf>
    <xf numFmtId="9" fontId="0" fillId="0" borderId="0" xfId="79" applyFont="1" applyBorder="1" applyAlignment="1">
      <alignment horizontal="center"/>
    </xf>
    <xf numFmtId="20" fontId="0" fillId="0" borderId="0" xfId="0" applyNumberFormat="1" applyBorder="1" applyAlignment="1">
      <alignment horizontal="center"/>
    </xf>
    <xf numFmtId="0" fontId="8" fillId="0" borderId="0" xfId="0" applyFont="1" applyBorder="1" applyAlignment="1">
      <alignment/>
    </xf>
    <xf numFmtId="0" fontId="9" fillId="0" borderId="0" xfId="0" applyFont="1" applyBorder="1" applyAlignment="1">
      <alignment/>
    </xf>
    <xf numFmtId="0" fontId="0" fillId="0" borderId="0" xfId="0" applyFill="1" applyBorder="1" applyAlignment="1">
      <alignment/>
    </xf>
    <xf numFmtId="0" fontId="11" fillId="0" borderId="0" xfId="0" applyFont="1" applyBorder="1" applyAlignment="1">
      <alignment/>
    </xf>
    <xf numFmtId="0" fontId="0" fillId="0" borderId="0"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Alignment="1">
      <alignment horizontal="center" vertical="center"/>
    </xf>
    <xf numFmtId="0" fontId="16" fillId="0" borderId="0" xfId="0" applyFont="1" applyFill="1" applyBorder="1" applyAlignment="1">
      <alignment horizontal="center" vertical="center"/>
    </xf>
    <xf numFmtId="0" fontId="4" fillId="0" borderId="14" xfId="0" applyFont="1" applyFill="1" applyBorder="1" applyAlignment="1">
      <alignment horizontal="center" vertical="center"/>
    </xf>
    <xf numFmtId="0" fontId="2" fillId="0" borderId="15" xfId="0" applyFont="1" applyBorder="1" applyAlignment="1">
      <alignment horizontal="center"/>
    </xf>
    <xf numFmtId="0" fontId="2" fillId="0" borderId="14" xfId="0" applyFont="1" applyBorder="1" applyAlignment="1">
      <alignment horizontal="center"/>
    </xf>
    <xf numFmtId="0" fontId="2" fillId="0" borderId="16" xfId="0" applyFont="1" applyBorder="1" applyAlignment="1">
      <alignment horizontal="center"/>
    </xf>
    <xf numFmtId="0" fontId="2" fillId="0" borderId="16" xfId="0" applyFont="1" applyBorder="1" applyAlignment="1">
      <alignment/>
    </xf>
    <xf numFmtId="0" fontId="2" fillId="0" borderId="14" xfId="0" applyFont="1" applyBorder="1" applyAlignment="1">
      <alignment/>
    </xf>
    <xf numFmtId="0" fontId="2" fillId="0" borderId="17" xfId="0" applyFont="1" applyBorder="1" applyAlignment="1">
      <alignment/>
    </xf>
    <xf numFmtId="0" fontId="2" fillId="0" borderId="15" xfId="0" applyFont="1" applyBorder="1" applyAlignment="1">
      <alignment/>
    </xf>
    <xf numFmtId="0" fontId="2" fillId="0" borderId="18" xfId="0" applyFont="1" applyBorder="1" applyAlignment="1">
      <alignment/>
    </xf>
    <xf numFmtId="0" fontId="1" fillId="0" borderId="0" xfId="0" applyFont="1" applyBorder="1" applyAlignment="1">
      <alignment horizontal="center" vertical="center"/>
    </xf>
    <xf numFmtId="0" fontId="3" fillId="0" borderId="0" xfId="0" applyFont="1" applyBorder="1" applyAlignment="1">
      <alignment horizontal="center" vertical="center"/>
    </xf>
    <xf numFmtId="0" fontId="24" fillId="0" borderId="0" xfId="0" applyFont="1" applyBorder="1" applyAlignment="1">
      <alignment horizontal="centerContinuous" vertical="center"/>
    </xf>
    <xf numFmtId="0" fontId="25" fillId="0" borderId="0" xfId="0" applyFont="1" applyBorder="1" applyAlignment="1">
      <alignment horizontal="centerContinuous" vertical="center"/>
    </xf>
    <xf numFmtId="0" fontId="26" fillId="0" borderId="0" xfId="0" applyFont="1" applyBorder="1" applyAlignment="1">
      <alignment horizontal="center" vertical="center"/>
    </xf>
    <xf numFmtId="0" fontId="27" fillId="0" borderId="0" xfId="0" applyFont="1" applyBorder="1" applyAlignment="1">
      <alignment horizontal="centerContinuous" vertical="center"/>
    </xf>
    <xf numFmtId="0" fontId="21" fillId="0" borderId="0" xfId="0" applyFont="1" applyBorder="1" applyAlignment="1">
      <alignment horizontal="center" vertical="center"/>
    </xf>
    <xf numFmtId="0" fontId="28" fillId="0" borderId="0" xfId="0" applyFont="1" applyBorder="1" applyAlignment="1">
      <alignment horizontal="centerContinuous" vertical="center"/>
    </xf>
    <xf numFmtId="0" fontId="29" fillId="0" borderId="0" xfId="0" applyFont="1" applyBorder="1" applyAlignment="1">
      <alignment horizontal="centerContinuous" vertical="center"/>
    </xf>
    <xf numFmtId="9" fontId="29" fillId="0" borderId="0" xfId="79" applyFont="1" applyBorder="1" applyAlignment="1">
      <alignment horizontal="centerContinuous" vertical="center"/>
    </xf>
    <xf numFmtId="0" fontId="30" fillId="0" borderId="0" xfId="0" applyFont="1" applyBorder="1" applyAlignment="1">
      <alignment horizontal="center" vertical="center"/>
    </xf>
    <xf numFmtId="0" fontId="31" fillId="0" borderId="0" xfId="0" applyFont="1" applyBorder="1" applyAlignment="1">
      <alignment horizontal="centerContinuous" vertical="center"/>
    </xf>
    <xf numFmtId="0" fontId="32" fillId="0" borderId="0" xfId="0" applyFont="1" applyBorder="1" applyAlignment="1">
      <alignment horizontal="centerContinuous" vertical="center"/>
    </xf>
    <xf numFmtId="9" fontId="32" fillId="0" borderId="0" xfId="79" applyFont="1" applyBorder="1" applyAlignment="1">
      <alignment horizontal="centerContinuous" vertical="center"/>
    </xf>
    <xf numFmtId="0" fontId="33" fillId="0" borderId="0" xfId="0" applyFont="1" applyBorder="1" applyAlignment="1">
      <alignment horizontal="centerContinuous" vertical="center"/>
    </xf>
    <xf numFmtId="0" fontId="34" fillId="0" borderId="0" xfId="0" applyFont="1" applyBorder="1" applyAlignment="1">
      <alignment horizontal="centerContinuous" vertical="center"/>
    </xf>
    <xf numFmtId="9" fontId="34" fillId="0" borderId="0" xfId="79" applyFont="1" applyBorder="1" applyAlignment="1">
      <alignment horizontal="centerContinuous" vertical="center"/>
    </xf>
    <xf numFmtId="0" fontId="14" fillId="0" borderId="0" xfId="0" applyFont="1" applyBorder="1" applyAlignment="1">
      <alignment horizontal="centerContinuous" vertical="center"/>
    </xf>
    <xf numFmtId="0" fontId="35" fillId="0" borderId="0" xfId="0" applyFont="1" applyBorder="1" applyAlignment="1">
      <alignment horizontal="centerContinuous" vertical="center"/>
    </xf>
    <xf numFmtId="9" fontId="35" fillId="0" borderId="0" xfId="79" applyFont="1" applyBorder="1" applyAlignment="1">
      <alignment horizontal="centerContinuous" vertical="center"/>
    </xf>
    <xf numFmtId="9" fontId="36" fillId="0" borderId="0" xfId="79" applyFont="1" applyBorder="1" applyAlignment="1">
      <alignment horizontal="center" vertical="center"/>
    </xf>
    <xf numFmtId="0" fontId="37" fillId="0" borderId="0" xfId="0" applyFont="1" applyBorder="1" applyAlignment="1">
      <alignment horizontal="centerContinuous" vertical="center"/>
    </xf>
    <xf numFmtId="0" fontId="3" fillId="0" borderId="0" xfId="0" applyFont="1" applyBorder="1" applyAlignment="1">
      <alignment horizontal="left" vertical="center"/>
    </xf>
    <xf numFmtId="0" fontId="38" fillId="0" borderId="0" xfId="0" applyFont="1" applyFill="1" applyBorder="1" applyAlignment="1">
      <alignment horizontal="center" vertical="center"/>
    </xf>
    <xf numFmtId="20" fontId="21" fillId="37" borderId="0" xfId="0" applyNumberFormat="1" applyFont="1" applyFill="1" applyBorder="1" applyAlignment="1">
      <alignment horizontal="center" vertical="center"/>
    </xf>
    <xf numFmtId="0" fontId="22" fillId="0" borderId="0" xfId="0" applyFont="1" applyBorder="1" applyAlignment="1">
      <alignment horizontal="center" vertical="center" wrapText="1"/>
    </xf>
    <xf numFmtId="0" fontId="18" fillId="0" borderId="0" xfId="0" applyFont="1" applyBorder="1" applyAlignment="1">
      <alignment horizontal="center" vertical="center"/>
    </xf>
    <xf numFmtId="9" fontId="21" fillId="0" borderId="0" xfId="79" applyFont="1" applyBorder="1" applyAlignment="1">
      <alignment horizontal="center" vertical="center"/>
    </xf>
    <xf numFmtId="0" fontId="36" fillId="0" borderId="0" xfId="0" applyFont="1" applyBorder="1" applyAlignment="1">
      <alignment horizontal="center" vertical="center"/>
    </xf>
    <xf numFmtId="0" fontId="21" fillId="0" borderId="0" xfId="0" applyFont="1" applyBorder="1" applyAlignment="1">
      <alignment horizontal="left" vertical="center"/>
    </xf>
    <xf numFmtId="0" fontId="17"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0" xfId="0" applyFont="1" applyFill="1" applyBorder="1" applyAlignment="1">
      <alignment horizontal="left" vertical="center"/>
    </xf>
    <xf numFmtId="9" fontId="39" fillId="0" borderId="0" xfId="79" applyNumberFormat="1" applyFont="1" applyFill="1" applyBorder="1" applyAlignment="1">
      <alignment vertical="center"/>
    </xf>
    <xf numFmtId="0" fontId="0" fillId="37" borderId="0" xfId="0" applyFill="1" applyBorder="1" applyAlignment="1">
      <alignment/>
    </xf>
    <xf numFmtId="0" fontId="0" fillId="37" borderId="16" xfId="0" applyFill="1" applyBorder="1" applyAlignment="1">
      <alignment/>
    </xf>
    <xf numFmtId="0" fontId="0" fillId="37" borderId="19" xfId="0" applyFill="1" applyBorder="1" applyAlignment="1">
      <alignment/>
    </xf>
    <xf numFmtId="0" fontId="0" fillId="37" borderId="13" xfId="0" applyFill="1" applyBorder="1" applyAlignment="1">
      <alignment/>
    </xf>
    <xf numFmtId="0" fontId="0" fillId="37" borderId="14" xfId="0" applyFill="1" applyBorder="1" applyAlignment="1">
      <alignment/>
    </xf>
    <xf numFmtId="0" fontId="0" fillId="37" borderId="17" xfId="0" applyFill="1" applyBorder="1" applyAlignment="1">
      <alignment/>
    </xf>
    <xf numFmtId="0" fontId="0" fillId="37" borderId="15" xfId="0" applyFill="1" applyBorder="1" applyAlignment="1">
      <alignment/>
    </xf>
    <xf numFmtId="0" fontId="0" fillId="37" borderId="20" xfId="0" applyFill="1" applyBorder="1" applyAlignment="1">
      <alignment/>
    </xf>
    <xf numFmtId="0" fontId="0" fillId="37" borderId="18" xfId="0" applyFill="1" applyBorder="1" applyAlignment="1">
      <alignment/>
    </xf>
    <xf numFmtId="0" fontId="0" fillId="37" borderId="0" xfId="0" applyFill="1" applyAlignment="1">
      <alignment/>
    </xf>
    <xf numFmtId="0" fontId="10" fillId="0" borderId="0" xfId="0" applyFont="1" applyBorder="1" applyAlignment="1">
      <alignment/>
    </xf>
    <xf numFmtId="0" fontId="10" fillId="0" borderId="0" xfId="0" applyFont="1" applyFill="1" applyBorder="1" applyAlignment="1">
      <alignment/>
    </xf>
    <xf numFmtId="0" fontId="9" fillId="0" borderId="0" xfId="0" applyFont="1" applyFill="1" applyBorder="1" applyAlignment="1">
      <alignment/>
    </xf>
    <xf numFmtId="0" fontId="53" fillId="0" borderId="0" xfId="0" applyFont="1" applyBorder="1" applyAlignment="1">
      <alignment/>
    </xf>
    <xf numFmtId="0" fontId="53" fillId="0" borderId="0" xfId="0" applyFont="1" applyFill="1" applyBorder="1" applyAlignment="1">
      <alignment/>
    </xf>
    <xf numFmtId="0" fontId="16" fillId="0" borderId="0" xfId="0" applyFont="1" applyFill="1" applyBorder="1" applyAlignment="1">
      <alignment/>
    </xf>
    <xf numFmtId="0" fontId="1" fillId="37" borderId="0" xfId="0" applyFont="1" applyFill="1" applyAlignment="1">
      <alignment/>
    </xf>
    <xf numFmtId="0" fontId="3" fillId="0" borderId="16" xfId="0" applyFont="1" applyBorder="1" applyAlignment="1">
      <alignment horizontal="center" vertical="center"/>
    </xf>
    <xf numFmtId="0" fontId="1" fillId="0" borderId="19" xfId="0" applyFont="1" applyBorder="1" applyAlignment="1">
      <alignment horizontal="center" vertical="center"/>
    </xf>
    <xf numFmtId="0" fontId="1" fillId="0" borderId="13" xfId="0" applyFont="1" applyBorder="1" applyAlignment="1">
      <alignment horizontal="center" vertical="center"/>
    </xf>
    <xf numFmtId="0" fontId="1" fillId="37" borderId="0" xfId="0" applyFont="1" applyFill="1" applyBorder="1" applyAlignment="1">
      <alignment/>
    </xf>
    <xf numFmtId="0" fontId="1" fillId="0" borderId="0" xfId="0" applyFont="1" applyAlignment="1">
      <alignment/>
    </xf>
    <xf numFmtId="0" fontId="3" fillId="0" borderId="14"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Border="1" applyAlignment="1">
      <alignment horizontal="left" vertical="center"/>
    </xf>
    <xf numFmtId="0" fontId="56" fillId="0" borderId="0" xfId="0" applyFont="1" applyBorder="1" applyAlignment="1">
      <alignment horizontal="center" vertical="center"/>
    </xf>
    <xf numFmtId="0" fontId="57" fillId="0" borderId="0" xfId="0" applyFont="1" applyFill="1" applyBorder="1" applyAlignment="1">
      <alignment horizontal="center" vertical="center"/>
    </xf>
    <xf numFmtId="0" fontId="3" fillId="0" borderId="15" xfId="0" applyFont="1" applyBorder="1" applyAlignment="1">
      <alignment horizontal="center" vertical="center"/>
    </xf>
    <xf numFmtId="0" fontId="1" fillId="0" borderId="20" xfId="0" applyFont="1" applyBorder="1" applyAlignment="1">
      <alignment horizontal="left" vertical="center"/>
    </xf>
    <xf numFmtId="0" fontId="1" fillId="0" borderId="20" xfId="0" applyFont="1" applyBorder="1" applyAlignment="1">
      <alignment horizontal="center" vertical="center"/>
    </xf>
    <xf numFmtId="0" fontId="1" fillId="0" borderId="18" xfId="0" applyFont="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0" fillId="0" borderId="0" xfId="0" applyFont="1" applyFill="1" applyAlignment="1">
      <alignment/>
    </xf>
    <xf numFmtId="9" fontId="19" fillId="0" borderId="0" xfId="79"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20" fontId="39" fillId="0" borderId="0" xfId="0" applyNumberFormat="1" applyFont="1" applyFill="1" applyBorder="1" applyAlignment="1">
      <alignment horizontal="center" vertical="center"/>
    </xf>
    <xf numFmtId="20" fontId="39" fillId="0" borderId="0" xfId="0" applyNumberFormat="1" applyFont="1" applyFill="1" applyBorder="1" applyAlignment="1">
      <alignment horizontal="left" vertical="center"/>
    </xf>
    <xf numFmtId="173" fontId="39" fillId="0" borderId="0" xfId="0" applyNumberFormat="1" applyFont="1" applyFill="1" applyBorder="1" applyAlignment="1">
      <alignment horizontal="center" vertical="center"/>
    </xf>
    <xf numFmtId="9" fontId="39" fillId="0" borderId="0" xfId="79" applyFont="1" applyFill="1" applyBorder="1" applyAlignment="1">
      <alignment vertical="center"/>
    </xf>
    <xf numFmtId="9" fontId="39" fillId="0" borderId="0" xfId="79" applyFont="1" applyFill="1" applyBorder="1" applyAlignment="1">
      <alignment horizontal="center" vertical="center"/>
    </xf>
    <xf numFmtId="9" fontId="39" fillId="0" borderId="0" xfId="79" applyFont="1" applyFill="1" applyBorder="1" applyAlignment="1">
      <alignment horizontal="right" vertical="center"/>
    </xf>
    <xf numFmtId="0" fontId="8" fillId="0" borderId="0" xfId="0" applyFont="1" applyFill="1" applyBorder="1" applyAlignment="1">
      <alignment/>
    </xf>
    <xf numFmtId="0" fontId="54" fillId="0" borderId="0" xfId="0" applyFont="1" applyFill="1" applyBorder="1" applyAlignment="1">
      <alignment/>
    </xf>
    <xf numFmtId="0" fontId="11" fillId="0" borderId="0" xfId="0" applyFont="1" applyFill="1" applyBorder="1" applyAlignment="1">
      <alignment/>
    </xf>
    <xf numFmtId="0" fontId="15" fillId="0" borderId="0" xfId="0" applyFont="1" applyFill="1" applyBorder="1" applyAlignment="1">
      <alignment/>
    </xf>
    <xf numFmtId="0" fontId="0" fillId="0" borderId="0" xfId="0" applyFill="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1" fontId="19" fillId="38" borderId="0" xfId="79" applyNumberFormat="1" applyFont="1" applyFill="1" applyBorder="1" applyAlignment="1">
      <alignment horizontal="center"/>
    </xf>
    <xf numFmtId="0" fontId="0" fillId="0" borderId="28" xfId="0" applyFill="1" applyBorder="1" applyAlignment="1">
      <alignment/>
    </xf>
    <xf numFmtId="0" fontId="9" fillId="0" borderId="28" xfId="0" applyFont="1" applyFill="1" applyBorder="1" applyAlignment="1">
      <alignment/>
    </xf>
    <xf numFmtId="0" fontId="60" fillId="0" borderId="14" xfId="0" applyFont="1" applyFill="1" applyBorder="1" applyAlignment="1">
      <alignment horizontal="left" vertical="center" wrapText="1" shrinkToFit="1"/>
    </xf>
    <xf numFmtId="0" fontId="60" fillId="0" borderId="17" xfId="0" applyFont="1" applyFill="1" applyBorder="1" applyAlignment="1">
      <alignment horizontal="left" vertical="center" wrapText="1" shrinkToFit="1"/>
    </xf>
    <xf numFmtId="0" fontId="0" fillId="0" borderId="14"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60" fillId="0" borderId="0" xfId="0" applyFont="1" applyFill="1" applyBorder="1" applyAlignment="1">
      <alignment horizontal="left" vertical="center" wrapText="1" shrinkToFit="1"/>
    </xf>
    <xf numFmtId="0" fontId="1" fillId="0" borderId="0" xfId="0" applyFont="1" applyBorder="1" applyAlignment="1">
      <alignment/>
    </xf>
    <xf numFmtId="0" fontId="0" fillId="0" borderId="29" xfId="0" applyBorder="1" applyAlignment="1">
      <alignment/>
    </xf>
    <xf numFmtId="0" fontId="0" fillId="37" borderId="30" xfId="0" applyFill="1" applyBorder="1" applyAlignment="1">
      <alignment/>
    </xf>
    <xf numFmtId="0" fontId="0" fillId="37" borderId="31" xfId="0" applyFill="1" applyBorder="1" applyAlignment="1">
      <alignment/>
    </xf>
    <xf numFmtId="0" fontId="0" fillId="37" borderId="32" xfId="0" applyFill="1" applyBorder="1" applyAlignment="1">
      <alignment/>
    </xf>
    <xf numFmtId="0" fontId="123" fillId="0" borderId="0" xfId="0" applyFont="1" applyAlignment="1">
      <alignment horizontal="center" vertical="center"/>
    </xf>
    <xf numFmtId="0" fontId="124" fillId="0" borderId="0" xfId="0" applyFont="1" applyAlignment="1">
      <alignment/>
    </xf>
    <xf numFmtId="0" fontId="123" fillId="0" borderId="0" xfId="0" applyFont="1" applyBorder="1" applyAlignment="1">
      <alignment horizontal="center" vertical="center"/>
    </xf>
    <xf numFmtId="0" fontId="7" fillId="0" borderId="3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3" fillId="0" borderId="19" xfId="0" applyFont="1" applyBorder="1" applyAlignment="1">
      <alignment horizontal="center" vertical="center" wrapText="1"/>
    </xf>
    <xf numFmtId="20" fontId="2" fillId="0" borderId="20" xfId="0" applyNumberFormat="1" applyFont="1" applyBorder="1" applyAlignment="1">
      <alignment horizontal="center" vertical="center"/>
    </xf>
    <xf numFmtId="0" fontId="18" fillId="0" borderId="14" xfId="0" applyFont="1" applyFill="1" applyBorder="1" applyAlignment="1">
      <alignment horizontal="justify" vertical="center" wrapText="1"/>
    </xf>
    <xf numFmtId="0" fontId="18" fillId="0" borderId="0" xfId="0" applyFont="1" applyFill="1" applyAlignment="1">
      <alignment horizontal="justify" vertical="center" wrapText="1"/>
    </xf>
    <xf numFmtId="0" fontId="18"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shrinkToFit="1"/>
    </xf>
    <xf numFmtId="0" fontId="0" fillId="0" borderId="0" xfId="0" applyFill="1" applyAlignment="1">
      <alignment horizontal="justify" vertical="center" wrapText="1" shrinkToFit="1"/>
    </xf>
    <xf numFmtId="0" fontId="0" fillId="0" borderId="17" xfId="0" applyFill="1" applyBorder="1" applyAlignment="1">
      <alignment horizontal="justify" vertical="center" wrapText="1" shrinkToFit="1"/>
    </xf>
    <xf numFmtId="0" fontId="60" fillId="0" borderId="14" xfId="0" applyFont="1" applyFill="1" applyBorder="1" applyAlignment="1">
      <alignment horizontal="justify" vertical="center" wrapText="1"/>
    </xf>
    <xf numFmtId="0" fontId="60" fillId="0" borderId="0" xfId="0" applyFont="1" applyFill="1" applyBorder="1" applyAlignment="1">
      <alignment horizontal="justify" vertical="center" wrapText="1"/>
    </xf>
    <xf numFmtId="0" fontId="6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60" fillId="0" borderId="14" xfId="0" applyFont="1" applyFill="1" applyBorder="1" applyAlignment="1">
      <alignment horizontal="left" vertical="center" wrapText="1" shrinkToFit="1"/>
    </xf>
    <xf numFmtId="0" fontId="60" fillId="0" borderId="0" xfId="0" applyFont="1" applyFill="1" applyAlignment="1">
      <alignment horizontal="left" vertical="center" wrapText="1" shrinkToFit="1"/>
    </xf>
    <xf numFmtId="0" fontId="60" fillId="0" borderId="17" xfId="0" applyFont="1" applyFill="1" applyBorder="1" applyAlignment="1">
      <alignment horizontal="left" vertical="center" wrapText="1" shrinkToFit="1"/>
    </xf>
    <xf numFmtId="0" fontId="0" fillId="0" borderId="14" xfId="0" applyFont="1" applyFill="1" applyBorder="1" applyAlignment="1">
      <alignment horizontal="justify" vertical="center" wrapText="1" shrinkToFit="1"/>
    </xf>
    <xf numFmtId="0" fontId="0" fillId="0" borderId="14" xfId="0" applyFont="1" applyFill="1" applyBorder="1" applyAlignment="1">
      <alignment horizontal="left" vertical="center" wrapText="1" shrinkToFit="1"/>
    </xf>
    <xf numFmtId="0" fontId="0" fillId="0" borderId="0" xfId="0" applyFill="1" applyAlignment="1">
      <alignment horizontal="left" vertical="center" wrapText="1" shrinkToFit="1"/>
    </xf>
    <xf numFmtId="0" fontId="0" fillId="0" borderId="17" xfId="0" applyFill="1" applyBorder="1" applyAlignment="1">
      <alignment horizontal="left" vertical="center" wrapText="1" shrinkToFit="1"/>
    </xf>
    <xf numFmtId="0" fontId="0" fillId="0" borderId="14" xfId="0" applyFont="1" applyFill="1" applyBorder="1" applyAlignment="1">
      <alignment horizontal="left" vertical="center" wrapText="1" shrinkToFit="1"/>
    </xf>
    <xf numFmtId="0" fontId="60" fillId="0" borderId="14"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60" fillId="0" borderId="0" xfId="0" applyFont="1" applyFill="1" applyBorder="1" applyAlignment="1">
      <alignment horizontal="left" vertical="center" wrapText="1" shrinkToFit="1"/>
    </xf>
    <xf numFmtId="0" fontId="0" fillId="0" borderId="14"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60" fillId="0" borderId="14" xfId="0" applyFont="1" applyBorder="1" applyAlignment="1">
      <alignment horizontal="left" vertical="center" wrapText="1" shrinkToFit="1"/>
    </xf>
    <xf numFmtId="0" fontId="60" fillId="0" borderId="0" xfId="0" applyFont="1" applyAlignment="1">
      <alignment horizontal="left" vertical="center" wrapText="1" shrinkToFit="1"/>
    </xf>
    <xf numFmtId="0" fontId="60" fillId="0" borderId="17" xfId="0" applyFont="1" applyBorder="1" applyAlignment="1">
      <alignment horizontal="left" vertical="center" wrapText="1" shrinkToFi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20" fontId="2" fillId="0" borderId="14" xfId="0" applyNumberFormat="1" applyFont="1" applyBorder="1" applyAlignment="1">
      <alignment horizontal="center"/>
    </xf>
    <xf numFmtId="20" fontId="2" fillId="0" borderId="17" xfId="0" applyNumberFormat="1" applyFont="1" applyBorder="1" applyAlignment="1">
      <alignment horizontal="center"/>
    </xf>
    <xf numFmtId="20" fontId="2" fillId="0" borderId="0" xfId="0" applyNumberFormat="1" applyFont="1" applyBorder="1" applyAlignment="1">
      <alignment horizontal="center"/>
    </xf>
    <xf numFmtId="20" fontId="2" fillId="0" borderId="16" xfId="0" applyNumberFormat="1" applyFont="1" applyBorder="1" applyAlignment="1">
      <alignment horizontal="center"/>
    </xf>
    <xf numFmtId="20" fontId="2" fillId="0" borderId="19" xfId="0" applyNumberFormat="1" applyFont="1" applyBorder="1" applyAlignment="1">
      <alignment horizontal="center"/>
    </xf>
    <xf numFmtId="0" fontId="3" fillId="0" borderId="1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20" fontId="2" fillId="0" borderId="13" xfId="0" applyNumberFormat="1" applyFont="1" applyBorder="1" applyAlignment="1">
      <alignment horizontal="center"/>
    </xf>
    <xf numFmtId="9" fontId="0" fillId="0" borderId="15" xfId="79" applyFont="1" applyFill="1" applyBorder="1" applyAlignment="1">
      <alignment horizontal="center"/>
    </xf>
    <xf numFmtId="9" fontId="0" fillId="0" borderId="18" xfId="79" applyFont="1" applyFill="1" applyBorder="1" applyAlignment="1">
      <alignment horizontal="center"/>
    </xf>
    <xf numFmtId="9" fontId="0" fillId="0" borderId="0" xfId="79" applyFont="1" applyFill="1" applyBorder="1" applyAlignment="1">
      <alignment horizontal="center"/>
    </xf>
    <xf numFmtId="0" fontId="0" fillId="0" borderId="16" xfId="0" applyFont="1" applyFill="1" applyBorder="1" applyAlignment="1">
      <alignment horizontal="justify" vertical="center" wrapText="1"/>
    </xf>
    <xf numFmtId="0" fontId="0" fillId="0" borderId="19"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16" xfId="0" applyFont="1" applyFill="1" applyBorder="1" applyAlignment="1">
      <alignment horizontal="center" vertical="center" wrapText="1"/>
    </xf>
    <xf numFmtId="0" fontId="0" fillId="0" borderId="13" xfId="0" applyFill="1" applyBorder="1" applyAlignment="1">
      <alignment horizontal="center" vertical="center" wrapText="1"/>
    </xf>
    <xf numFmtId="9" fontId="0" fillId="0" borderId="14" xfId="79" applyFont="1" applyFill="1" applyBorder="1" applyAlignment="1">
      <alignment horizontal="center"/>
    </xf>
    <xf numFmtId="9" fontId="0" fillId="0" borderId="17" xfId="79" applyFont="1" applyFill="1" applyBorder="1" applyAlignment="1">
      <alignment horizontal="center"/>
    </xf>
    <xf numFmtId="0" fontId="1" fillId="0" borderId="16"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60" fillId="0" borderId="16" xfId="0" applyFont="1" applyFill="1" applyBorder="1" applyAlignment="1">
      <alignment horizontal="justify" vertical="center"/>
    </xf>
    <xf numFmtId="0" fontId="60" fillId="0" borderId="19" xfId="0" applyFont="1" applyFill="1" applyBorder="1" applyAlignment="1">
      <alignment horizontal="justify" vertical="center"/>
    </xf>
    <xf numFmtId="0" fontId="60" fillId="0" borderId="13" xfId="0" applyFont="1" applyFill="1" applyBorder="1" applyAlignment="1">
      <alignment horizontal="justify" vertical="center"/>
    </xf>
    <xf numFmtId="9" fontId="0" fillId="0" borderId="16" xfId="79" applyFont="1" applyFill="1" applyBorder="1" applyAlignment="1">
      <alignment horizontal="center"/>
    </xf>
    <xf numFmtId="9" fontId="0" fillId="0" borderId="13" xfId="79" applyFont="1" applyFill="1" applyBorder="1" applyAlignment="1">
      <alignment horizontal="center"/>
    </xf>
    <xf numFmtId="0" fontId="0" fillId="0" borderId="15"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18" xfId="0" applyFont="1" applyFill="1" applyBorder="1" applyAlignment="1">
      <alignment horizontal="left" vertical="center" wrapText="1" shrinkToFit="1"/>
    </xf>
    <xf numFmtId="0" fontId="39" fillId="0" borderId="0" xfId="0" applyFont="1" applyFill="1" applyBorder="1" applyAlignment="1">
      <alignment horizontal="center" vertical="center"/>
    </xf>
    <xf numFmtId="0" fontId="0" fillId="0" borderId="14" xfId="0" applyFont="1" applyFill="1" applyBorder="1" applyAlignment="1">
      <alignment/>
    </xf>
    <xf numFmtId="0" fontId="0" fillId="0" borderId="0" xfId="0" applyFont="1" applyFill="1" applyBorder="1" applyAlignment="1">
      <alignment/>
    </xf>
    <xf numFmtId="0" fontId="0" fillId="0" borderId="17" xfId="0" applyFont="1" applyFill="1" applyBorder="1" applyAlignment="1">
      <alignment/>
    </xf>
    <xf numFmtId="0" fontId="0" fillId="0" borderId="15" xfId="0" applyFont="1" applyFill="1" applyBorder="1" applyAlignment="1">
      <alignment/>
    </xf>
    <xf numFmtId="0" fontId="0" fillId="0" borderId="20" xfId="0" applyFont="1" applyFill="1" applyBorder="1" applyAlignment="1">
      <alignment/>
    </xf>
    <xf numFmtId="0" fontId="0" fillId="0" borderId="18" xfId="0" applyFont="1" applyFill="1" applyBorder="1" applyAlignment="1">
      <alignment/>
    </xf>
    <xf numFmtId="0" fontId="0" fillId="0" borderId="35" xfId="0" applyBorder="1" applyAlignment="1">
      <alignment horizontal="center" vertical="center" wrapText="1"/>
    </xf>
    <xf numFmtId="0" fontId="0" fillId="0" borderId="15" xfId="0" applyFont="1" applyFill="1" applyBorder="1" applyAlignment="1">
      <alignment horizontal="center" vertical="center" wrapText="1"/>
    </xf>
    <xf numFmtId="0" fontId="0" fillId="0" borderId="18" xfId="0" applyFill="1" applyBorder="1" applyAlignment="1">
      <alignment horizontal="center" vertical="center" wrapText="1"/>
    </xf>
    <xf numFmtId="9" fontId="39" fillId="0" borderId="0" xfId="0" applyNumberFormat="1" applyFont="1" applyFill="1" applyBorder="1" applyAlignment="1">
      <alignment horizontal="left" vertical="center"/>
    </xf>
    <xf numFmtId="0" fontId="0" fillId="0" borderId="14" xfId="0" applyFont="1" applyFill="1" applyBorder="1" applyAlignment="1">
      <alignment horizontal="center" vertical="center" wrapText="1"/>
    </xf>
    <xf numFmtId="0" fontId="0" fillId="0" borderId="17" xfId="0" applyFill="1" applyBorder="1" applyAlignment="1">
      <alignment horizontal="center" vertical="center" wrapText="1"/>
    </xf>
    <xf numFmtId="0" fontId="55" fillId="0" borderId="0" xfId="0" applyFont="1" applyBorder="1" applyAlignment="1">
      <alignment horizontal="center" vertical="center"/>
    </xf>
    <xf numFmtId="0" fontId="23" fillId="0" borderId="0" xfId="0" applyFont="1" applyBorder="1" applyAlignment="1">
      <alignment horizontal="center" vertical="center"/>
    </xf>
  </cellXfs>
  <cellStyles count="8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6mal" xfId="33"/>
    <cellStyle name="args.style" xfId="34"/>
    <cellStyle name="Buena" xfId="35"/>
    <cellStyle name="Calc Currency (0)" xfId="36"/>
    <cellStyle name="Cálculo" xfId="37"/>
    <cellStyle name="Celda de comprobación" xfId="38"/>
    <cellStyle name="Celda vinculada" xfId="39"/>
    <cellStyle name="Copied" xfId="40"/>
    <cellStyle name="COST1" xfId="41"/>
    <cellStyle name="Dezimal [0]_Actual vs. Prior" xfId="42"/>
    <cellStyle name="Dezimal_Actual vs. Prior" xfId="43"/>
    <cellStyle name="Encabezado 1" xfId="44"/>
    <cellStyle name="Encabezado 4" xfId="45"/>
    <cellStyle name="Énfasis1" xfId="46"/>
    <cellStyle name="Énfasis2" xfId="47"/>
    <cellStyle name="Énfasis3" xfId="48"/>
    <cellStyle name="Énfasis4" xfId="49"/>
    <cellStyle name="Énfasis5" xfId="50"/>
    <cellStyle name="Énfasis6" xfId="51"/>
    <cellStyle name="Entered" xfId="52"/>
    <cellStyle name="Entrada" xfId="53"/>
    <cellStyle name="Euro" xfId="54"/>
    <cellStyle name="Grey" xfId="55"/>
    <cellStyle name="Header1" xfId="56"/>
    <cellStyle name="Header2" xfId="57"/>
    <cellStyle name="Hyperlink" xfId="58"/>
    <cellStyle name="Followed Hyperlink" xfId="59"/>
    <cellStyle name="Incorrecto" xfId="60"/>
    <cellStyle name="Input [yellow]" xfId="61"/>
    <cellStyle name="Input Cells" xfId="62"/>
    <cellStyle name="Linked Cells" xfId="63"/>
    <cellStyle name="Comma" xfId="64"/>
    <cellStyle name="Comma [0]" xfId="65"/>
    <cellStyle name="Milliers [0]_!!!GO" xfId="66"/>
    <cellStyle name="Milliers_!!!GO" xfId="67"/>
    <cellStyle name="Currency" xfId="68"/>
    <cellStyle name="Currency [0]" xfId="69"/>
    <cellStyle name="Monétaire [0]_!!!GO" xfId="70"/>
    <cellStyle name="Monétaire_!!!GO" xfId="71"/>
    <cellStyle name="Neutral" xfId="72"/>
    <cellStyle name="Normal - Style1" xfId="73"/>
    <cellStyle name="Notas" xfId="74"/>
    <cellStyle name="Œ…‹æØ‚è [0.00]_!!!GO" xfId="75"/>
    <cellStyle name="Œ…‹æØ‚è_!!!GO" xfId="76"/>
    <cellStyle name="per.style" xfId="77"/>
    <cellStyle name="Percent [2]" xfId="78"/>
    <cellStyle name="Percent" xfId="79"/>
    <cellStyle name="pricing" xfId="80"/>
    <cellStyle name="PSChar" xfId="81"/>
    <cellStyle name="RevList" xfId="82"/>
    <cellStyle name="Salida" xfId="83"/>
    <cellStyle name="Standard_CEE (2)" xfId="84"/>
    <cellStyle name="Subtotal" xfId="85"/>
    <cellStyle name="Texto de advertencia" xfId="86"/>
    <cellStyle name="Texto explicativo" xfId="87"/>
    <cellStyle name="Título" xfId="88"/>
    <cellStyle name="Título 2" xfId="89"/>
    <cellStyle name="Título 3" xfId="90"/>
    <cellStyle name="Total" xfId="91"/>
    <cellStyle name="Währung [0]_Actual vs. Prior" xfId="92"/>
    <cellStyle name="Währung_Actual vs. Prior" xfId="93"/>
  </cellStyles>
  <dxfs count="6">
    <dxf>
      <font>
        <b/>
        <i val="0"/>
        <color indexed="12"/>
      </font>
      <fill>
        <patternFill patternType="solid">
          <bgColor indexed="12"/>
        </patternFill>
      </fill>
    </dxf>
    <dxf>
      <font>
        <b/>
        <i val="0"/>
        <color indexed="10"/>
      </font>
      <fill>
        <patternFill>
          <bgColor indexed="10"/>
        </patternFill>
      </fill>
    </dxf>
    <dxf>
      <font>
        <b/>
        <i val="0"/>
        <color indexed="17"/>
      </font>
      <fill>
        <patternFill>
          <bgColor indexed="17"/>
        </patternFill>
      </fill>
    </dxf>
    <dxf>
      <font>
        <color indexed="10"/>
      </font>
      <fill>
        <patternFill>
          <bgColor indexed="10"/>
        </patternFill>
      </fill>
    </dxf>
    <dxf>
      <font>
        <color indexed="13"/>
      </font>
      <fill>
        <patternFill>
          <bgColor indexed="13"/>
        </patternFill>
      </fill>
    </dxf>
    <dxf>
      <font>
        <color indexed="11"/>
      </font>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v/>
          </c:tx>
          <c:spPr>
            <a:solidFill>
              <a:srgbClr val="1FB71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25" b="1" i="0" u="none" baseline="0">
                    <a:solidFill>
                      <a:srgbClr val="000000"/>
                    </a:solidFill>
                    <a:latin typeface="Arial"/>
                    <a:ea typeface="Arial"/>
                    <a:cs typeface="Arial"/>
                  </a:defRPr>
                </a:pPr>
              </a:p>
            </c:txPr>
            <c:showLegendKey val="0"/>
            <c:showVal val="1"/>
            <c:showBubbleSize val="0"/>
            <c:showCatName val="0"/>
            <c:showSerName val="0"/>
            <c:showPercent val="0"/>
          </c:dLbls>
          <c:cat>
            <c:numLit>
              <c:ptCount val="1"/>
              <c:pt idx="0">
                <c:v>0</c:v>
              </c:pt>
            </c:numLit>
          </c:cat>
          <c:val>
            <c:numLit>
              <c:ptCount val="1"/>
              <c:pt idx="0">
                <c:v>0</c:v>
              </c:pt>
            </c:numLit>
          </c:val>
        </c:ser>
        <c:ser>
          <c:idx val="1"/>
          <c:order val="1"/>
          <c:tx>
            <c:v/>
          </c:tx>
          <c:spPr>
            <a:solidFill>
              <a:srgbClr val="0000D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225" b="1" i="0" u="none" baseline="0">
                      <a:solidFill>
                        <a:srgbClr val="FFFFFF"/>
                      </a:solidFill>
                      <a:latin typeface="Arial"/>
                      <a:ea typeface="Arial"/>
                      <a:cs typeface="Arial"/>
                    </a:defRPr>
                  </a:pPr>
                </a:p>
              </c:txPr>
              <c:numFmt formatCode="General" sourceLinked="1"/>
              <c:dLblPos val="ctr"/>
              <c:showLegendKey val="0"/>
              <c:showVal val="1"/>
              <c:showBubbleSize val="0"/>
              <c:showCatName val="0"/>
              <c:showSerName val="0"/>
              <c:showPercent val="0"/>
            </c:dLbl>
            <c:dLbl>
              <c:idx val="2"/>
              <c:txPr>
                <a:bodyPr vert="horz" rot="0" anchor="ctr"/>
                <a:lstStyle/>
                <a:p>
                  <a:pPr algn="ctr">
                    <a:defRPr lang="en-US" cap="none" sz="225" b="1" i="0" u="none" baseline="0">
                      <a:solidFill>
                        <a:srgbClr val="FFFFFF"/>
                      </a:solidFill>
                      <a:latin typeface="Arial"/>
                      <a:ea typeface="Arial"/>
                      <a:cs typeface="Arial"/>
                    </a:defRPr>
                  </a:pPr>
                </a:p>
              </c:txPr>
              <c:numFmt formatCode="General" sourceLinked="1"/>
              <c:dLblPos val="ctr"/>
              <c:showLegendKey val="0"/>
              <c:showVal val="1"/>
              <c:showBubbleSize val="0"/>
              <c:showCatName val="0"/>
              <c:showSerName val="0"/>
              <c:showPercent val="0"/>
            </c:dLbl>
            <c:numFmt formatCode="General" sourceLinked="1"/>
            <c:txPr>
              <a:bodyPr vert="horz" rot="0" anchor="ctr"/>
              <a:lstStyle/>
              <a:p>
                <a:pPr algn="ctr">
                  <a:defRPr lang="en-US" cap="none" sz="225" b="1" i="0" u="none" baseline="0">
                    <a:solidFill>
                      <a:srgbClr val="FFFFFF"/>
                    </a:solidFill>
                    <a:latin typeface="Arial"/>
                    <a:ea typeface="Arial"/>
                    <a:cs typeface="Arial"/>
                  </a:defRPr>
                </a:pPr>
              </a:p>
            </c:txPr>
            <c:showLegendKey val="0"/>
            <c:showVal val="1"/>
            <c:showBubbleSize val="0"/>
            <c:showCatName val="0"/>
            <c:showSerName val="0"/>
            <c:showPercent val="0"/>
          </c:dLbls>
          <c:cat>
            <c:numLit>
              <c:ptCount val="1"/>
              <c:pt idx="0">
                <c:v>0</c:v>
              </c:pt>
            </c:numLit>
          </c:cat>
          <c:val>
            <c:numLit>
              <c:ptCount val="1"/>
              <c:pt idx="0">
                <c:v>0</c:v>
              </c:pt>
            </c:numLit>
          </c:val>
        </c:ser>
        <c:ser>
          <c:idx val="2"/>
          <c:order val="2"/>
          <c:tx>
            <c:v/>
          </c:tx>
          <c:spPr>
            <a:solidFill>
              <a:srgbClr val="DD080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ctr"/>
              <c:showLegendKey val="0"/>
              <c:showVal val="1"/>
              <c:showBubbleSize val="0"/>
              <c:showCatName val="0"/>
              <c:showSerName val="0"/>
              <c:showPercent val="0"/>
            </c:dLbl>
            <c:dLbl>
              <c:idx val="1"/>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ctr"/>
              <c:showLegendKey val="0"/>
              <c:showVal val="1"/>
              <c:showBubbleSize val="0"/>
              <c:showCatName val="0"/>
              <c:showSerName val="0"/>
              <c:showPercent val="0"/>
            </c:dLbl>
            <c:dLbl>
              <c:idx val="2"/>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ctr"/>
              <c:showLegendKey val="0"/>
              <c:showVal val="1"/>
              <c:showBubbleSize val="0"/>
              <c:showCatName val="0"/>
              <c:showSerName val="0"/>
              <c:showPercent val="0"/>
            </c:dLbl>
            <c:dLbl>
              <c:idx val="3"/>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ctr"/>
              <c:showLegendKey val="0"/>
              <c:showVal val="1"/>
              <c:showBubbleSize val="0"/>
              <c:showCatName val="0"/>
              <c:showSerName val="0"/>
              <c:showPercent val="0"/>
            </c:dLbl>
            <c:dLbl>
              <c:idx val="4"/>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ctr"/>
              <c:showLegendKey val="0"/>
              <c:showVal val="1"/>
              <c:showBubbleSize val="0"/>
              <c:showCatName val="0"/>
              <c:showSerName val="0"/>
              <c:showPercent val="0"/>
            </c:dLbl>
            <c:dLbl>
              <c:idx val="5"/>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ctr"/>
              <c:showLegendKey val="0"/>
              <c:showVal val="1"/>
              <c:showBubbleSize val="0"/>
              <c:showCatName val="0"/>
              <c:showSerName val="0"/>
              <c:showPercent val="0"/>
            </c:dLbl>
            <c:dLbl>
              <c:idx val="6"/>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ctr"/>
              <c:showLegendKey val="0"/>
              <c:showVal val="1"/>
              <c:showBubbleSize val="0"/>
              <c:showCatName val="0"/>
              <c:showSerName val="0"/>
              <c:showPercent val="0"/>
            </c:dLbl>
            <c:dLbl>
              <c:idx val="7"/>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ctr"/>
              <c:showLegendKey val="0"/>
              <c:showVal val="1"/>
              <c:showBubbleSize val="0"/>
              <c:showCatName val="0"/>
              <c:showSerName val="0"/>
              <c:showPercent val="0"/>
            </c:dLbl>
            <c:dLbl>
              <c:idx val="8"/>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ctr"/>
              <c:showLegendKey val="0"/>
              <c:showVal val="1"/>
              <c:showBubbleSize val="0"/>
              <c:showCatName val="0"/>
              <c:showSerName val="0"/>
              <c:showPercent val="0"/>
            </c:dLbl>
            <c:numFmt formatCode="General" sourceLinked="1"/>
            <c:txPr>
              <a:bodyPr vert="horz" rot="0" anchor="ctr"/>
              <a:lstStyle/>
              <a:p>
                <a:pPr algn="ctr">
                  <a:defRPr lang="en-US" cap="none" sz="225" b="1" i="0" u="none" baseline="0">
                    <a:solidFill>
                      <a:srgbClr val="000000"/>
                    </a:solidFill>
                    <a:latin typeface="Arial"/>
                    <a:ea typeface="Arial"/>
                    <a:cs typeface="Arial"/>
                  </a:defRPr>
                </a:pPr>
              </a:p>
            </c:txPr>
            <c:showLegendKey val="0"/>
            <c:showVal val="1"/>
            <c:showBubbleSize val="0"/>
            <c:showCatName val="0"/>
            <c:showSerName val="0"/>
            <c:showPercent val="0"/>
          </c:dLbls>
          <c:cat>
            <c:numLit>
              <c:ptCount val="1"/>
              <c:pt idx="0">
                <c:v>0</c:v>
              </c:pt>
            </c:numLit>
          </c:cat>
          <c:val>
            <c:numLit>
              <c:ptCount val="1"/>
              <c:pt idx="0">
                <c:v>0</c:v>
              </c:pt>
            </c:numLit>
          </c:val>
        </c:ser>
        <c:overlap val="100"/>
        <c:axId val="40370973"/>
        <c:axId val="27794438"/>
      </c:barChart>
      <c:catAx>
        <c:axId val="4037097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 b="1" i="0" u="none" baseline="0">
                <a:solidFill>
                  <a:srgbClr val="000000"/>
                </a:solidFill>
                <a:latin typeface="Arial"/>
                <a:ea typeface="Arial"/>
                <a:cs typeface="Arial"/>
              </a:defRPr>
            </a:pPr>
          </a:p>
        </c:txPr>
        <c:crossAx val="27794438"/>
        <c:crosses val="autoZero"/>
        <c:auto val="1"/>
        <c:lblOffset val="100"/>
        <c:tickLblSkip val="1"/>
        <c:noMultiLvlLbl val="0"/>
      </c:catAx>
      <c:valAx>
        <c:axId val="27794438"/>
        <c:scaling>
          <c:orientation val="minMax"/>
        </c:scaling>
        <c:axPos val="l"/>
        <c:delete val="1"/>
        <c:majorTickMark val="out"/>
        <c:minorTickMark val="none"/>
        <c:tickLblPos val="nextTo"/>
        <c:crossAx val="40370973"/>
        <c:crossesAt val="1"/>
        <c:crossBetween val="between"/>
        <c:dispUnits/>
      </c:valAx>
      <c:spPr>
        <a:noFill/>
        <a:ln w="12700">
          <a:solidFill>
            <a:srgbClr val="FFFFFF"/>
          </a:solidFill>
        </a:ln>
      </c:spPr>
    </c:plotArea>
    <c:plotVisOnly val="1"/>
    <c:dispBlanksAs val="gap"/>
    <c:showDLblsOverMax val="0"/>
  </c:chart>
  <c:spPr>
    <a:noFill/>
    <a:ln>
      <a:no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
          </c:tx>
          <c:spPr>
            <a:solidFill>
              <a:srgbClr val="1FB71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solidFill>
                  <a:srgbClr val="000000"/>
                </a:solidFill>
              </a:ln>
            </c:spPr>
            <c:txPr>
              <a:bodyPr vert="horz" rot="0" anchor="ctr"/>
              <a:lstStyle/>
              <a:p>
                <a:pPr algn="ctr">
                  <a:defRPr lang="en-US" cap="none" sz="325" b="1" i="0" u="none" baseline="0">
                    <a:solidFill>
                      <a:srgbClr val="000000"/>
                    </a:solidFill>
                    <a:latin typeface="Arial"/>
                    <a:ea typeface="Arial"/>
                    <a:cs typeface="Arial"/>
                  </a:defRPr>
                </a:pPr>
              </a:p>
            </c:txPr>
            <c:showLegendKey val="0"/>
            <c:showVal val="1"/>
            <c:showBubbleSize val="0"/>
            <c:showCatName val="0"/>
            <c:showSerName val="0"/>
            <c:showPercent val="0"/>
          </c:dLbls>
          <c:val>
            <c:numLit>
              <c:ptCount val="1"/>
              <c:pt idx="0">
                <c:v>0</c:v>
              </c:pt>
            </c:numLit>
          </c:val>
        </c:ser>
        <c:ser>
          <c:idx val="4"/>
          <c:order val="1"/>
          <c:tx>
            <c:v/>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D4"/>
              </a:solidFill>
              <a:ln w="12700">
                <a:solidFill>
                  <a:srgbClr val="000000"/>
                </a:solidFill>
              </a:ln>
            </c:spPr>
          </c:dPt>
          <c:dLbls>
            <c:numFmt formatCode="General" sourceLinked="1"/>
            <c:spPr>
              <a:solidFill>
                <a:srgbClr val="FFFFFF"/>
              </a:solidFill>
              <a:ln w="3175">
                <a:solidFill>
                  <a:srgbClr val="000000"/>
                </a:solidFill>
              </a:ln>
            </c:spPr>
            <c:txPr>
              <a:bodyPr vert="horz" rot="0" anchor="ctr"/>
              <a:lstStyle/>
              <a:p>
                <a:pPr algn="ctr">
                  <a:defRPr lang="en-US" cap="none" sz="325" b="1" i="0" u="none" baseline="0">
                    <a:solidFill>
                      <a:srgbClr val="000000"/>
                    </a:solidFill>
                    <a:latin typeface="Arial"/>
                    <a:ea typeface="Arial"/>
                    <a:cs typeface="Arial"/>
                  </a:defRPr>
                </a:pPr>
              </a:p>
            </c:txPr>
            <c:showLegendKey val="0"/>
            <c:showVal val="1"/>
            <c:showBubbleSize val="0"/>
            <c:showCatName val="0"/>
            <c:showSerName val="0"/>
            <c:showPercent val="0"/>
          </c:dLbls>
          <c:val>
            <c:numLit>
              <c:ptCount val="1"/>
              <c:pt idx="0">
                <c:v>0</c:v>
              </c:pt>
            </c:numLit>
          </c:val>
        </c:ser>
        <c:ser>
          <c:idx val="2"/>
          <c:order val="2"/>
          <c:tx>
            <c:v/>
          </c:tx>
          <c:spPr>
            <a:solidFill>
              <a:srgbClr val="DD080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325" b="1" i="0" u="none" baseline="0">
                      <a:solidFill>
                        <a:srgbClr val="000000"/>
                      </a:solidFill>
                      <a:latin typeface="Arial"/>
                      <a:ea typeface="Arial"/>
                      <a:cs typeface="Aria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txPr>
              <a:bodyPr vert="horz" rot="0" anchor="ctr"/>
              <a:lstStyle/>
              <a:p>
                <a:pPr algn="ctr">
                  <a:defRPr lang="en-US" cap="none" sz="325" b="0" i="0" u="none" baseline="0">
                    <a:solidFill>
                      <a:srgbClr val="000000"/>
                    </a:solidFill>
                    <a:latin typeface="Arial"/>
                    <a:ea typeface="Arial"/>
                    <a:cs typeface="Arial"/>
                  </a:defRPr>
                </a:pPr>
              </a:p>
            </c:txPr>
            <c:showLegendKey val="0"/>
            <c:showVal val="1"/>
            <c:showBubbleSize val="0"/>
            <c:showCatName val="0"/>
            <c:showSerName val="0"/>
            <c:showPercent val="0"/>
          </c:dLbls>
          <c:val>
            <c:numLit>
              <c:ptCount val="1"/>
              <c:pt idx="0">
                <c:v>0</c:v>
              </c:pt>
            </c:numLit>
          </c:val>
        </c:ser>
        <c:overlap val="100"/>
        <c:gapWidth val="0"/>
        <c:axId val="48823351"/>
        <c:axId val="36756976"/>
      </c:barChart>
      <c:catAx>
        <c:axId val="48823351"/>
        <c:scaling>
          <c:orientation val="minMax"/>
        </c:scaling>
        <c:axPos val="l"/>
        <c:delete val="0"/>
        <c:numFmt formatCode="General" sourceLinked="1"/>
        <c:majorTickMark val="out"/>
        <c:minorTickMark val="none"/>
        <c:tickLblPos val="none"/>
        <c:spPr>
          <a:ln w="3175">
            <a:solidFill>
              <a:srgbClr val="000000"/>
            </a:solidFill>
          </a:ln>
        </c:spPr>
        <c:crossAx val="36756976"/>
        <c:crosses val="autoZero"/>
        <c:auto val="1"/>
        <c:lblOffset val="100"/>
        <c:tickLblSkip val="1"/>
        <c:noMultiLvlLbl val="0"/>
      </c:catAx>
      <c:valAx>
        <c:axId val="36756976"/>
        <c:scaling>
          <c:orientation val="minMax"/>
        </c:scaling>
        <c:axPos val="b"/>
        <c:delete val="1"/>
        <c:majorTickMark val="out"/>
        <c:minorTickMark val="none"/>
        <c:tickLblPos val="nextTo"/>
        <c:crossAx val="48823351"/>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'Estudio  Picking'!$H$105</c:f>
              <c:strCache>
                <c:ptCount val="1"/>
                <c:pt idx="0">
                  <c:v/>
                </c:pt>
              </c:strCache>
            </c:strRef>
          </c:tx>
          <c:spPr>
            <a:solidFill>
              <a:srgbClr val="1FB71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 b="1" i="0" u="none" baseline="0">
                      <a:solidFill>
                        <a:srgbClr val="000000"/>
                      </a:solidFill>
                      <a:latin typeface="Arial"/>
                      <a:ea typeface="Arial"/>
                      <a:cs typeface="Arial"/>
                    </a:defRPr>
                  </a:pPr>
                </a:p>
              </c:txPr>
              <c:numFmt formatCode="0%" sourceLinked="0"/>
              <c:spPr>
                <a:solidFill>
                  <a:srgbClr val="FFFFFF"/>
                </a:solidFill>
                <a:ln w="3175">
                  <a:solidFill>
                    <a:srgbClr val="000000"/>
                  </a:solidFill>
                </a:ln>
              </c:spPr>
              <c:dLblPos val="ctr"/>
              <c:showLegendKey val="0"/>
              <c:showVal val="1"/>
              <c:showBubbleSize val="0"/>
              <c:showCatName val="0"/>
              <c:showSerName val="0"/>
              <c:showPercent val="0"/>
            </c:dLbl>
            <c:numFmt formatCode="0%" sourceLinked="0"/>
            <c:spPr>
              <a:solidFill>
                <a:srgbClr val="FFFFFF"/>
              </a:solidFill>
              <a:ln w="3175">
                <a:noFill/>
              </a:ln>
            </c:spPr>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val>
            <c:numRef>
              <c:f>'Estudio  Picking'!$O$105</c:f>
              <c:numCache>
                <c:ptCount val="1"/>
              </c:numCache>
            </c:numRef>
          </c:val>
        </c:ser>
        <c:ser>
          <c:idx val="1"/>
          <c:order val="1"/>
          <c:tx>
            <c:strRef>
              <c:f>'Estudio  Picking'!$H$106</c:f>
              <c:strCache>
                <c:ptCount val="1"/>
                <c:pt idx="0">
                  <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c:spPr>
              <c:dLblPos val="ctr"/>
              <c:showLegendKey val="0"/>
              <c:showVal val="1"/>
              <c:showBubbleSize val="0"/>
              <c:showCatName val="0"/>
              <c:showSerName val="0"/>
              <c:showPercent val="0"/>
            </c:dLbl>
            <c:numFmt formatCode="General" sourceLinked="1"/>
            <c:spPr>
              <a:solidFill>
                <a:srgbClr val="FFFFFF"/>
              </a:solidFill>
              <a:ln w="3175">
                <a:solidFill>
                  <a:srgbClr val="000000"/>
                </a:solidFill>
              </a:ln>
            </c:spPr>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val>
            <c:numRef>
              <c:f>'Estudio  Picking'!$O$106</c:f>
              <c:numCache>
                <c:ptCount val="1"/>
              </c:numCache>
            </c:numRef>
          </c:val>
        </c:ser>
        <c:ser>
          <c:idx val="3"/>
          <c:order val="2"/>
          <c:tx>
            <c:strRef>
              <c:f>'Estudio  Picking'!$H$107</c:f>
              <c:strCache>
                <c:ptCount val="1"/>
                <c:pt idx="0">
                  <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solidFill>
                <a:srgbClr val="FFFFFF"/>
              </a:solidFill>
              <a:ln w="3175">
                <a:solidFill>
                  <a:srgbClr val="000000"/>
                </a:solidFill>
              </a:ln>
            </c:spPr>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val>
            <c:numRef>
              <c:f>'Estudio  Picking'!$O$107</c:f>
              <c:numCache>
                <c:ptCount val="1"/>
              </c:numCache>
            </c:numRef>
          </c:val>
        </c:ser>
        <c:ser>
          <c:idx val="4"/>
          <c:order val="3"/>
          <c:tx>
            <c:strRef>
              <c:f>'Estudio  Picking'!$H$108</c:f>
              <c:strCache>
                <c:ptCount val="1"/>
                <c:pt idx="0">
                  <c:v/>
                </c:pt>
              </c:strCache>
            </c:strRef>
          </c:tx>
          <c:spPr>
            <a:solidFill>
              <a:srgbClr val="0000D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c:spPr>
              <c:showLegendKey val="0"/>
              <c:showVal val="1"/>
              <c:showBubbleSize val="0"/>
              <c:showCatName val="0"/>
              <c:showSerName val="0"/>
              <c:showPercent val="0"/>
            </c:dLbl>
            <c:numFmt formatCode="0%" sourceLinked="0"/>
            <c:spPr>
              <a:solidFill>
                <a:srgbClr val="FFFFFF"/>
              </a:solidFill>
              <a:ln w="3175">
                <a:solidFill>
                  <a:srgbClr val="000000"/>
                </a:solidFill>
              </a:ln>
            </c:spPr>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val>
            <c:numRef>
              <c:f>'Estudio  Picking'!$O$108</c:f>
              <c:numCache>
                <c:ptCount val="1"/>
              </c:numCache>
            </c:numRef>
          </c:val>
        </c:ser>
        <c:ser>
          <c:idx val="5"/>
          <c:order val="4"/>
          <c:tx>
            <c:strRef>
              <c:f>'Estudio  Picking'!$H$109</c:f>
              <c:strCache>
                <c:ptCount val="1"/>
                <c:pt idx="0">
                  <c:v/>
                </c:pt>
              </c:strCache>
            </c:strRef>
          </c:tx>
          <c:spPr>
            <a:solidFill>
              <a:srgbClr val="DD080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c:spPr>
              <c:dLblPos val="ctr"/>
              <c:showLegendKey val="0"/>
              <c:showVal val="1"/>
              <c:showBubbleSize val="0"/>
              <c:showCatName val="0"/>
              <c:showSerName val="0"/>
              <c:showPercent val="0"/>
            </c:dLbl>
            <c:numFmt formatCode="General" sourceLinked="1"/>
            <c:spPr>
              <a:solidFill>
                <a:srgbClr val="FFFFFF"/>
              </a:solidFill>
              <a:ln w="3175">
                <a:solidFill>
                  <a:srgbClr val="000000"/>
                </a:solidFill>
              </a:ln>
            </c:spPr>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val>
            <c:numRef>
              <c:f>'Estudio  Picking'!$O$109</c:f>
              <c:numCache>
                <c:ptCount val="1"/>
              </c:numCache>
            </c:numRef>
          </c:val>
        </c:ser>
        <c:overlap val="100"/>
        <c:gapWidth val="0"/>
        <c:axId val="62377329"/>
        <c:axId val="24525050"/>
      </c:barChart>
      <c:catAx>
        <c:axId val="62377329"/>
        <c:scaling>
          <c:orientation val="minMax"/>
        </c:scaling>
        <c:axPos val="l"/>
        <c:delete val="1"/>
        <c:majorTickMark val="out"/>
        <c:minorTickMark val="none"/>
        <c:tickLblPos val="nextTo"/>
        <c:crossAx val="24525050"/>
        <c:crosses val="autoZero"/>
        <c:auto val="1"/>
        <c:lblOffset val="100"/>
        <c:tickLblSkip val="1"/>
        <c:noMultiLvlLbl val="0"/>
      </c:catAx>
      <c:valAx>
        <c:axId val="24525050"/>
        <c:scaling>
          <c:orientation val="minMax"/>
        </c:scaling>
        <c:axPos val="b"/>
        <c:delete val="1"/>
        <c:majorTickMark val="out"/>
        <c:minorTickMark val="none"/>
        <c:tickLblPos val="nextTo"/>
        <c:crossAx val="6237732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FUNC. PROPIAS A SU CARGO</c:v>
          </c:tx>
          <c:spPr>
            <a:solidFill>
              <a:srgbClr val="1FB71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0.47</c:v>
              </c:pt>
            </c:numLit>
          </c:val>
        </c:ser>
        <c:ser>
          <c:idx val="1"/>
          <c:order val="1"/>
          <c:tx>
            <c:v>TRASLADOS</c:v>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D4"/>
              </a:solidFill>
              <a:ln w="12700">
                <a:solidFill>
                  <a:srgbClr val="000000"/>
                </a:solidFill>
              </a:ln>
            </c:spPr>
          </c:dPt>
          <c:dLbls>
            <c:dLbl>
              <c:idx val="0"/>
              <c:txPr>
                <a:bodyPr vert="horz" rot="0" anchor="ctr"/>
                <a:lstStyle/>
                <a:p>
                  <a:pPr algn="ctr">
                    <a:defRPr lang="en-US" cap="none" sz="100" b="1" i="0" u="none" baseline="0">
                      <a:solidFill>
                        <a:srgbClr val="000000"/>
                      </a:solidFill>
                      <a:latin typeface="Arial"/>
                      <a:ea typeface="Arial"/>
                      <a:cs typeface="Arial"/>
                    </a:defRPr>
                  </a:pPr>
                </a:p>
              </c:txPr>
              <c:numFmt formatCode="General" sourceLinked="1"/>
              <c:spPr>
                <a:solidFill>
                  <a:srgbClr val="FFFFFF"/>
                </a:solidFill>
                <a:ln w="25400">
                  <a:solidFill>
                    <a:srgbClr val="000000"/>
                  </a:solidFill>
                </a:ln>
              </c:spPr>
              <c:showLegendKey val="0"/>
              <c:showVal val="1"/>
              <c:showBubbleSize val="0"/>
              <c:showCatName val="0"/>
              <c:showSerName val="0"/>
              <c:showPercent val="0"/>
            </c:dLbl>
            <c:numFmt formatCode="General" sourceLinked="1"/>
            <c:spPr>
              <a:solidFill>
                <a:srgbClr val="FFFFFF"/>
              </a:solidFill>
              <a:ln w="25400">
                <a:solidFill>
                  <a:srgbClr val="000000"/>
                </a:solidFill>
              </a:ln>
            </c:spPr>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val>
            <c:numLit>
              <c:ptCount val="1"/>
              <c:pt idx="0">
                <c:v>0.02</c:v>
              </c:pt>
            </c:numLit>
          </c:val>
        </c:ser>
        <c:ser>
          <c:idx val="3"/>
          <c:order val="2"/>
          <c:tx>
            <c:v>TPO. ADMINISTRATIVO</c:v>
          </c:tx>
          <c:spPr>
            <a:solidFill>
              <a:srgbClr val="FCF30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solidFill>
                  <a:srgbClr val="000000"/>
                </a:solidFill>
              </a:ln>
            </c:spPr>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val>
            <c:numLit>
              <c:ptCount val="1"/>
              <c:pt idx="0">
                <c:v>0.2</c:v>
              </c:pt>
            </c:numLit>
          </c:val>
        </c:ser>
        <c:ser>
          <c:idx val="4"/>
          <c:order val="3"/>
          <c:tx>
            <c:v>CAPACITACIÓN</c:v>
          </c:tx>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1FB714"/>
              </a:solidFill>
              <a:ln w="12700">
                <a:solidFill>
                  <a:srgbClr val="000000"/>
                </a:solidFill>
              </a:ln>
            </c:spPr>
          </c:dPt>
          <c:dLbls>
            <c:numFmt formatCode="General" sourceLinked="1"/>
            <c:spPr>
              <a:solidFill>
                <a:srgbClr val="FFFFFF"/>
              </a:solidFill>
              <a:ln w="3175">
                <a:solidFill>
                  <a:srgbClr val="000000"/>
                </a:solidFill>
              </a:ln>
            </c:spPr>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val>
            <c:numLit>
              <c:ptCount val="1"/>
              <c:pt idx="0">
                <c:v>0.01</c:v>
              </c:pt>
            </c:numLit>
          </c:val>
        </c:ser>
        <c:ser>
          <c:idx val="5"/>
          <c:order val="4"/>
          <c:tx>
            <c:v>TIEMPO MUERTO</c:v>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D4"/>
              </a:solidFill>
              <a:ln w="12700">
                <a:solidFill>
                  <a:srgbClr val="000000"/>
                </a:solidFill>
              </a:ln>
            </c:spPr>
          </c:dPt>
          <c:val>
            <c:numLit>
              <c:ptCount val="1"/>
              <c:pt idx="0">
                <c:v>0.3</c:v>
              </c:pt>
            </c:numLit>
          </c:val>
        </c:ser>
        <c:ser>
          <c:idx val="6"/>
          <c:order val="5"/>
          <c:tx>
            <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9900"/>
              </a:solidFill>
              <a:ln w="12700">
                <a:solidFill>
                  <a:srgbClr val="000000"/>
                </a:solidFill>
              </a:ln>
            </c:spPr>
          </c:dPt>
          <c:val>
            <c:numLit>
              <c:ptCount val="1"/>
            </c:numLit>
          </c:val>
        </c:ser>
        <c:ser>
          <c:idx val="7"/>
          <c:order val="6"/>
          <c:tx>
            <c:v/>
          </c:tx>
          <c:spPr>
            <a:solidFill>
              <a:srgbClr val="DD080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numLit>
          </c:val>
        </c:ser>
        <c:overlap val="100"/>
        <c:gapWidth val="0"/>
        <c:axId val="19398859"/>
        <c:axId val="40372004"/>
      </c:barChart>
      <c:catAx>
        <c:axId val="19398859"/>
        <c:scaling>
          <c:orientation val="minMax"/>
        </c:scaling>
        <c:axPos val="l"/>
        <c:delete val="0"/>
        <c:numFmt formatCode="General" sourceLinked="1"/>
        <c:majorTickMark val="out"/>
        <c:minorTickMark val="none"/>
        <c:tickLblPos val="none"/>
        <c:spPr>
          <a:ln w="3175">
            <a:solidFill>
              <a:srgbClr val="000000"/>
            </a:solidFill>
          </a:ln>
        </c:spPr>
        <c:crossAx val="40372004"/>
        <c:crosses val="autoZero"/>
        <c:auto val="1"/>
        <c:lblOffset val="100"/>
        <c:tickLblSkip val="1"/>
        <c:noMultiLvlLbl val="0"/>
      </c:catAx>
      <c:valAx>
        <c:axId val="40372004"/>
        <c:scaling>
          <c:orientation val="minMax"/>
        </c:scaling>
        <c:axPos val="b"/>
        <c:delete val="1"/>
        <c:majorTickMark val="out"/>
        <c:minorTickMark val="none"/>
        <c:tickLblPos val="nextTo"/>
        <c:crossAx val="19398859"/>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
          <c:y val="0.10575"/>
          <c:w val="0.8775"/>
          <c:h val="0.809"/>
        </c:manualLayout>
      </c:layout>
      <c:barChart>
        <c:barDir val="bar"/>
        <c:grouping val="percentStacked"/>
        <c:varyColors val="0"/>
        <c:ser>
          <c:idx val="0"/>
          <c:order val="0"/>
          <c:tx>
            <c:v>Trabaja</c:v>
          </c:tx>
          <c:spPr>
            <a:solidFill>
              <a:srgbClr val="1FB71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solidFill>
                  <a:srgbClr val="000000"/>
                </a:solidFill>
              </a:ln>
            </c:spPr>
            <c:txPr>
              <a:bodyPr vert="horz" rot="0" anchor="ctr"/>
              <a:lstStyle/>
              <a:p>
                <a:pPr algn="ctr">
                  <a:defRPr lang="en-US" cap="none" sz="1700" b="1" i="0" u="none" baseline="0">
                    <a:solidFill>
                      <a:srgbClr val="000000"/>
                    </a:solidFill>
                    <a:latin typeface="Arial"/>
                    <a:ea typeface="Arial"/>
                    <a:cs typeface="Arial"/>
                  </a:defRPr>
                </a:pPr>
              </a:p>
            </c:txPr>
            <c:showLegendKey val="0"/>
            <c:showVal val="1"/>
            <c:showBubbleSize val="0"/>
            <c:showCatName val="0"/>
            <c:showSerName val="0"/>
            <c:showPercent val="0"/>
          </c:dLbls>
          <c:val>
            <c:numRef>
              <c:f>'Estudio  Picking'!$J$94</c:f>
              <c:numCache>
                <c:ptCount val="1"/>
                <c:pt idx="0">
                  <c:v>0.625</c:v>
                </c:pt>
              </c:numCache>
            </c:numRef>
          </c:val>
        </c:ser>
        <c:ser>
          <c:idx val="1"/>
          <c:order val="1"/>
          <c:tx>
            <c:v>Fuera de su lugar</c:v>
          </c:tx>
          <c:spPr>
            <a:solidFill>
              <a:srgbClr val="0000D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700"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c:spPr>
              <c:showLegendKey val="0"/>
              <c:showVal val="1"/>
              <c:showBubbleSize val="0"/>
              <c:showCatName val="0"/>
              <c:showSerName val="0"/>
              <c:showPercent val="0"/>
            </c:dLbl>
            <c:numFmt formatCode="General" sourceLinked="1"/>
            <c:spPr>
              <a:solidFill>
                <a:srgbClr val="FFFFFF"/>
              </a:solidFill>
              <a:ln w="3175">
                <a:solidFill>
                  <a:srgbClr val="000000"/>
                </a:solidFill>
              </a:ln>
            </c:spPr>
            <c:showLegendKey val="0"/>
            <c:showVal val="1"/>
            <c:showBubbleSize val="0"/>
            <c:showCatName val="0"/>
            <c:showSerName val="0"/>
            <c:showPercent val="0"/>
          </c:dLbls>
          <c:val>
            <c:numRef>
              <c:f>'Estudio  Picking'!$J$96</c:f>
              <c:numCache>
                <c:ptCount val="1"/>
                <c:pt idx="0">
                  <c:v>0.275</c:v>
                </c:pt>
              </c:numCache>
            </c:numRef>
          </c:val>
        </c:ser>
        <c:ser>
          <c:idx val="2"/>
          <c:order val="2"/>
          <c:tx>
            <c:v>No trabaja</c:v>
          </c:tx>
          <c:spPr>
            <a:solidFill>
              <a:srgbClr val="DD080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700"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c:spPr>
              <c:showLegendKey val="0"/>
              <c:showVal val="1"/>
              <c:showBubbleSize val="0"/>
              <c:showCatName val="0"/>
              <c:showSerName val="0"/>
              <c:showPercent val="0"/>
            </c:dLbl>
            <c:numFmt formatCode="General" sourceLinked="1"/>
            <c:txPr>
              <a:bodyPr vert="horz" rot="0" anchor="ctr"/>
              <a:lstStyle/>
              <a:p>
                <a:pPr algn="ctr">
                  <a:defRPr lang="en-US" cap="none" sz="1200" b="0" i="0" u="none" baseline="0">
                    <a:solidFill>
                      <a:srgbClr val="FFFFFF"/>
                    </a:solidFill>
                    <a:latin typeface="Arial"/>
                    <a:ea typeface="Arial"/>
                    <a:cs typeface="Arial"/>
                  </a:defRPr>
                </a:pPr>
              </a:p>
            </c:txPr>
            <c:showLegendKey val="0"/>
            <c:showVal val="1"/>
            <c:showBubbleSize val="0"/>
            <c:showCatName val="0"/>
            <c:showSerName val="0"/>
            <c:showPercent val="0"/>
          </c:dLbls>
          <c:val>
            <c:numRef>
              <c:f>'Estudio  Picking'!$J$95</c:f>
              <c:numCache>
                <c:ptCount val="1"/>
                <c:pt idx="0">
                  <c:v>0.1</c:v>
                </c:pt>
              </c:numCache>
            </c:numRef>
          </c:val>
        </c:ser>
        <c:overlap val="100"/>
        <c:axId val="27803717"/>
        <c:axId val="48906862"/>
      </c:barChart>
      <c:catAx>
        <c:axId val="27803717"/>
        <c:scaling>
          <c:orientation val="minMax"/>
        </c:scaling>
        <c:axPos val="l"/>
        <c:delete val="1"/>
        <c:majorTickMark val="out"/>
        <c:minorTickMark val="none"/>
        <c:tickLblPos val="nextTo"/>
        <c:crossAx val="48906862"/>
        <c:crosses val="autoZero"/>
        <c:auto val="1"/>
        <c:lblOffset val="100"/>
        <c:tickLblSkip val="1"/>
        <c:noMultiLvlLbl val="0"/>
      </c:catAx>
      <c:valAx>
        <c:axId val="48906862"/>
        <c:scaling>
          <c:orientation val="minMax"/>
        </c:scaling>
        <c:axPos val="b"/>
        <c:delete val="1"/>
        <c:majorTickMark val="out"/>
        <c:minorTickMark val="none"/>
        <c:tickLblPos val="nextTo"/>
        <c:crossAx val="27803717"/>
        <c:crossesAt val="1"/>
        <c:crossBetween val="between"/>
        <c:dispUnits/>
      </c:valAx>
      <c:spPr>
        <a:noFill/>
        <a:ln>
          <a:noFill/>
        </a:ln>
      </c:spPr>
    </c:plotArea>
    <c:legend>
      <c:legendPos val="r"/>
      <c:layout>
        <c:manualLayout>
          <c:xMode val="edge"/>
          <c:yMode val="edge"/>
          <c:x val="0.24075"/>
          <c:y val="0.91375"/>
          <c:w val="0.50475"/>
          <c:h val="0.07475"/>
        </c:manualLayout>
      </c:layout>
      <c:overlay val="0"/>
      <c:spPr>
        <a:solidFill>
          <a:srgbClr val="FFFFFF"/>
        </a:solidFill>
        <a:ln w="25400">
          <a:solidFill>
            <a:srgbClr val="000000"/>
          </a:solidFill>
        </a:ln>
      </c:spPr>
      <c:txPr>
        <a:bodyPr vert="horz" rot="0"/>
        <a:lstStyle/>
        <a:p>
          <a:pPr>
            <a:defRPr lang="en-US" cap="none" sz="135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'Estudio  Picking'!$H$105</c:f>
              <c:strCache>
                <c:ptCount val="1"/>
                <c:pt idx="0">
                  <c:v/>
                </c:pt>
              </c:strCache>
            </c:strRef>
          </c:tx>
          <c:spPr>
            <a:solidFill>
              <a:srgbClr val="1FB71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 b="1" i="0" u="none" baseline="0">
                      <a:solidFill>
                        <a:srgbClr val="000000"/>
                      </a:solidFill>
                      <a:latin typeface="Arial"/>
                      <a:ea typeface="Arial"/>
                      <a:cs typeface="Arial"/>
                    </a:defRPr>
                  </a:pPr>
                </a:p>
              </c:txPr>
              <c:numFmt formatCode="0%" sourceLinked="0"/>
              <c:spPr>
                <a:solidFill>
                  <a:srgbClr val="FFFFFF"/>
                </a:solidFill>
                <a:ln w="3175">
                  <a:solidFill>
                    <a:srgbClr val="000000"/>
                  </a:solidFill>
                </a:ln>
              </c:spPr>
              <c:dLblPos val="ctr"/>
              <c:showLegendKey val="0"/>
              <c:showVal val="1"/>
              <c:showBubbleSize val="0"/>
              <c:showCatName val="0"/>
              <c:showSerName val="0"/>
              <c:showPercent val="0"/>
            </c:dLbl>
            <c:numFmt formatCode="0%" sourceLinked="0"/>
            <c:spPr>
              <a:solidFill>
                <a:srgbClr val="FFFFFF"/>
              </a:solidFill>
              <a:ln w="3175">
                <a:noFill/>
              </a:ln>
            </c:spPr>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val>
            <c:numRef>
              <c:f>'Estudio  Picking'!$S$105</c:f>
              <c:numCache>
                <c:ptCount val="1"/>
              </c:numCache>
            </c:numRef>
          </c:val>
        </c:ser>
        <c:ser>
          <c:idx val="1"/>
          <c:order val="1"/>
          <c:tx>
            <c:strRef>
              <c:f>'Estudio  Picking'!$H$106</c:f>
              <c:strCache>
                <c:ptCount val="1"/>
                <c:pt idx="0">
                  <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c:spPr>
              <c:dLblPos val="ctr"/>
              <c:showLegendKey val="0"/>
              <c:showVal val="1"/>
              <c:showBubbleSize val="0"/>
              <c:showCatName val="0"/>
              <c:showSerName val="0"/>
              <c:showPercent val="0"/>
            </c:dLbl>
            <c:numFmt formatCode="General" sourceLinked="1"/>
            <c:spPr>
              <a:solidFill>
                <a:srgbClr val="FFFFFF"/>
              </a:solidFill>
              <a:ln w="3175">
                <a:solidFill>
                  <a:srgbClr val="000000"/>
                </a:solidFill>
              </a:ln>
            </c:spPr>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val>
            <c:numRef>
              <c:f>'Estudio  Picking'!$S$106</c:f>
              <c:numCache>
                <c:ptCount val="1"/>
              </c:numCache>
            </c:numRef>
          </c:val>
        </c:ser>
        <c:ser>
          <c:idx val="3"/>
          <c:order val="2"/>
          <c:tx>
            <c:strRef>
              <c:f>'Estudio  Picking'!$H$107</c:f>
              <c:strCache>
                <c:ptCount val="1"/>
                <c:pt idx="0">
                  <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solidFill>
                <a:srgbClr val="FFFFFF"/>
              </a:solidFill>
              <a:ln w="3175">
                <a:solidFill>
                  <a:srgbClr val="000000"/>
                </a:solidFill>
              </a:ln>
            </c:spPr>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val>
            <c:numRef>
              <c:f>'Estudio  Picking'!$S$107</c:f>
              <c:numCache>
                <c:ptCount val="1"/>
              </c:numCache>
            </c:numRef>
          </c:val>
        </c:ser>
        <c:ser>
          <c:idx val="4"/>
          <c:order val="3"/>
          <c:tx>
            <c:strRef>
              <c:f>'Estudio  Picking'!$H$108</c:f>
              <c:strCache>
                <c:ptCount val="1"/>
                <c:pt idx="0">
                  <c:v/>
                </c:pt>
              </c:strCache>
            </c:strRef>
          </c:tx>
          <c:spPr>
            <a:solidFill>
              <a:srgbClr val="0000D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c:spPr>
              <c:showLegendKey val="0"/>
              <c:showVal val="1"/>
              <c:showBubbleSize val="0"/>
              <c:showCatName val="0"/>
              <c:showSerName val="0"/>
              <c:showPercent val="0"/>
            </c:dLbl>
            <c:numFmt formatCode="0%" sourceLinked="0"/>
            <c:spPr>
              <a:solidFill>
                <a:srgbClr val="FFFFFF"/>
              </a:solidFill>
              <a:ln w="3175">
                <a:solidFill>
                  <a:srgbClr val="000000"/>
                </a:solidFill>
              </a:ln>
            </c:spPr>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val>
            <c:numRef>
              <c:f>'Estudio  Picking'!$S$108</c:f>
              <c:numCache>
                <c:ptCount val="1"/>
              </c:numCache>
            </c:numRef>
          </c:val>
        </c:ser>
        <c:ser>
          <c:idx val="5"/>
          <c:order val="4"/>
          <c:tx>
            <c:strRef>
              <c:f>'Estudio  Picking'!$H$109</c:f>
              <c:strCache>
                <c:ptCount val="1"/>
                <c:pt idx="0">
                  <c:v/>
                </c:pt>
              </c:strCache>
            </c:strRef>
          </c:tx>
          <c:spPr>
            <a:solidFill>
              <a:srgbClr val="DD080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'Estudio  Picking'!$S$109</c:f>
              <c:numCache>
                <c:ptCount val="1"/>
              </c:numCache>
            </c:numRef>
          </c:val>
        </c:ser>
        <c:overlap val="100"/>
        <c:gapWidth val="0"/>
        <c:axId val="37508575"/>
        <c:axId val="2032856"/>
      </c:barChart>
      <c:catAx>
        <c:axId val="37508575"/>
        <c:scaling>
          <c:orientation val="minMax"/>
        </c:scaling>
        <c:axPos val="l"/>
        <c:delete val="1"/>
        <c:majorTickMark val="out"/>
        <c:minorTickMark val="none"/>
        <c:tickLblPos val="nextTo"/>
        <c:crossAx val="2032856"/>
        <c:crosses val="autoZero"/>
        <c:auto val="1"/>
        <c:lblOffset val="100"/>
        <c:tickLblSkip val="1"/>
        <c:noMultiLvlLbl val="0"/>
      </c:catAx>
      <c:valAx>
        <c:axId val="2032856"/>
        <c:scaling>
          <c:orientation val="minMax"/>
        </c:scaling>
        <c:axPos val="b"/>
        <c:delete val="1"/>
        <c:majorTickMark val="out"/>
        <c:minorTickMark val="none"/>
        <c:tickLblPos val="nextTo"/>
        <c:crossAx val="3750857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DISTRIBUCIÓN DEL TIEMPO POR PERSONA</a:t>
            </a:r>
          </a:p>
        </c:rich>
      </c:tx>
      <c:layout>
        <c:manualLayout>
          <c:xMode val="factor"/>
          <c:yMode val="factor"/>
          <c:x val="0.001"/>
          <c:y val="-0.0015"/>
        </c:manualLayout>
      </c:layout>
      <c:spPr>
        <a:noFill/>
        <a:ln>
          <a:noFill/>
        </a:ln>
      </c:spPr>
    </c:title>
    <c:plotArea>
      <c:layout>
        <c:manualLayout>
          <c:xMode val="edge"/>
          <c:yMode val="edge"/>
          <c:x val="0.006"/>
          <c:y val="0.12075"/>
          <c:w val="0.985"/>
          <c:h val="0.86375"/>
        </c:manualLayout>
      </c:layout>
      <c:barChart>
        <c:barDir val="col"/>
        <c:grouping val="stack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'Estudio  Picking'!$D$2:$G$2</c:f>
              <c:strCache>
                <c:ptCount val="4"/>
                <c:pt idx="0">
                  <c:v>P1</c:v>
                </c:pt>
                <c:pt idx="1">
                  <c:v>P2</c:v>
                </c:pt>
                <c:pt idx="2">
                  <c:v>P3</c:v>
                </c:pt>
                <c:pt idx="3">
                  <c:v>P4</c:v>
                </c:pt>
              </c:strCache>
            </c:strRef>
          </c:cat>
          <c:val>
            <c:numRef>
              <c:f>'Estudio  Picking'!$D$3:$G$3</c:f>
              <c:numCache>
                <c:ptCount val="4"/>
              </c:numCache>
            </c:numRef>
          </c:val>
        </c:ser>
        <c:ser>
          <c:idx val="1"/>
          <c:order val="1"/>
          <c:spPr>
            <a:solidFill>
              <a:srgbClr val="1FB71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750" b="1" i="0" u="none" baseline="0">
                    <a:solidFill>
                      <a:srgbClr val="000000"/>
                    </a:solidFill>
                    <a:latin typeface="Arial"/>
                    <a:ea typeface="Arial"/>
                    <a:cs typeface="Arial"/>
                  </a:defRPr>
                </a:pPr>
              </a:p>
            </c:txPr>
            <c:showLegendKey val="0"/>
            <c:showVal val="1"/>
            <c:showBubbleSize val="0"/>
            <c:showCatName val="0"/>
            <c:showSerName val="0"/>
            <c:showPercent val="0"/>
          </c:dLbls>
          <c:cat>
            <c:strRef>
              <c:f>'Estudio  Picking'!$D$2:$G$2</c:f>
              <c:strCache>
                <c:ptCount val="4"/>
                <c:pt idx="0">
                  <c:v>P1</c:v>
                </c:pt>
                <c:pt idx="1">
                  <c:v>P2</c:v>
                </c:pt>
                <c:pt idx="2">
                  <c:v>P3</c:v>
                </c:pt>
                <c:pt idx="3">
                  <c:v>P4</c:v>
                </c:pt>
              </c:strCache>
            </c:strRef>
          </c:cat>
          <c:val>
            <c:numRef>
              <c:f>'Estudio  Picking'!$D$94:$G$94</c:f>
              <c:numCache>
                <c:ptCount val="4"/>
                <c:pt idx="0">
                  <c:v>54</c:v>
                </c:pt>
                <c:pt idx="1">
                  <c:v>63</c:v>
                </c:pt>
                <c:pt idx="2">
                  <c:v>56</c:v>
                </c:pt>
                <c:pt idx="3">
                  <c:v>52</c:v>
                </c:pt>
              </c:numCache>
            </c:numRef>
          </c:val>
        </c:ser>
        <c:ser>
          <c:idx val="2"/>
          <c:order val="2"/>
          <c:spPr>
            <a:solidFill>
              <a:srgbClr val="DD080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layout>
                <c:manualLayout>
                  <c:x val="0"/>
                  <c:y val="0"/>
                </c:manualLayout>
              </c:layout>
              <c:txPr>
                <a:bodyPr vert="horz" rot="5400000" anchor="ctr"/>
                <a:lstStyle/>
                <a:p>
                  <a:pPr algn="ctr">
                    <a:defRPr lang="en-US" cap="none" sz="1750" b="1"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1750" b="1" i="0" u="none" baseline="0">
                    <a:solidFill>
                      <a:srgbClr val="000000"/>
                    </a:solidFill>
                    <a:latin typeface="Arial"/>
                    <a:ea typeface="Arial"/>
                    <a:cs typeface="Arial"/>
                  </a:defRPr>
                </a:pPr>
              </a:p>
            </c:txPr>
            <c:showLegendKey val="0"/>
            <c:showVal val="1"/>
            <c:showBubbleSize val="0"/>
            <c:showCatName val="0"/>
            <c:showSerName val="0"/>
            <c:showPercent val="0"/>
          </c:dLbls>
          <c:cat>
            <c:strRef>
              <c:f>'Estudio  Picking'!$D$2:$G$2</c:f>
              <c:strCache>
                <c:ptCount val="4"/>
                <c:pt idx="0">
                  <c:v>P1</c:v>
                </c:pt>
                <c:pt idx="1">
                  <c:v>P2</c:v>
                </c:pt>
                <c:pt idx="2">
                  <c:v>P3</c:v>
                </c:pt>
                <c:pt idx="3">
                  <c:v>P4</c:v>
                </c:pt>
              </c:strCache>
            </c:strRef>
          </c:cat>
          <c:val>
            <c:numRef>
              <c:f>'Estudio  Picking'!$D$95:$G$95</c:f>
              <c:numCache>
                <c:ptCount val="4"/>
                <c:pt idx="0">
                  <c:v>21</c:v>
                </c:pt>
                <c:pt idx="1">
                  <c:v>5</c:v>
                </c:pt>
                <c:pt idx="2">
                  <c:v>3</c:v>
                </c:pt>
                <c:pt idx="3">
                  <c:v>7</c:v>
                </c:pt>
              </c:numCache>
            </c:numRef>
          </c:val>
        </c:ser>
        <c:ser>
          <c:idx val="3"/>
          <c:order val="3"/>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layout>
                <c:manualLayout>
                  <c:x val="0"/>
                  <c:y val="0"/>
                </c:manualLayout>
              </c:layout>
              <c:txPr>
                <a:bodyPr vert="horz" rot="0" anchor="ctr"/>
                <a:lstStyle/>
                <a:p>
                  <a:pPr algn="ctr">
                    <a:defRPr lang="en-US" cap="none" sz="175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750" b="1" i="0" u="none" baseline="0">
                    <a:solidFill>
                      <a:srgbClr val="000000"/>
                    </a:solidFill>
                    <a:latin typeface="Arial"/>
                    <a:ea typeface="Arial"/>
                    <a:cs typeface="Arial"/>
                  </a:defRPr>
                </a:pPr>
              </a:p>
            </c:txPr>
            <c:showLegendKey val="0"/>
            <c:showVal val="1"/>
            <c:showBubbleSize val="0"/>
            <c:showCatName val="0"/>
            <c:showSerName val="0"/>
            <c:showPercent val="0"/>
          </c:dLbls>
          <c:cat>
            <c:strRef>
              <c:f>'Estudio  Picking'!$D$2:$G$2</c:f>
              <c:strCache>
                <c:ptCount val="4"/>
                <c:pt idx="0">
                  <c:v>P1</c:v>
                </c:pt>
                <c:pt idx="1">
                  <c:v>P2</c:v>
                </c:pt>
                <c:pt idx="2">
                  <c:v>P3</c:v>
                </c:pt>
                <c:pt idx="3">
                  <c:v>P4</c:v>
                </c:pt>
              </c:strCache>
            </c:strRef>
          </c:cat>
          <c:val>
            <c:numRef>
              <c:f>'Estudio  Picking'!$D$96:$G$96</c:f>
              <c:numCache>
                <c:ptCount val="4"/>
                <c:pt idx="0">
                  <c:v>15</c:v>
                </c:pt>
                <c:pt idx="1">
                  <c:v>22</c:v>
                </c:pt>
                <c:pt idx="2">
                  <c:v>31</c:v>
                </c:pt>
                <c:pt idx="3">
                  <c:v>31</c:v>
                </c:pt>
              </c:numCache>
            </c:numRef>
          </c:val>
        </c:ser>
        <c:overlap val="100"/>
        <c:axId val="18295705"/>
        <c:axId val="30443618"/>
      </c:barChart>
      <c:catAx>
        <c:axId val="18295705"/>
        <c:scaling>
          <c:orientation val="minMax"/>
        </c:scaling>
        <c:axPos val="b"/>
        <c:delete val="0"/>
        <c:numFmt formatCode="General" sourceLinked="1"/>
        <c:majorTickMark val="out"/>
        <c:minorTickMark val="none"/>
        <c:tickLblPos val="nextTo"/>
        <c:spPr>
          <a:ln w="3175">
            <a:solidFill>
              <a:srgbClr val="000000"/>
            </a:solidFill>
          </a:ln>
        </c:spPr>
        <c:crossAx val="30443618"/>
        <c:crosses val="autoZero"/>
        <c:auto val="1"/>
        <c:lblOffset val="100"/>
        <c:tickLblSkip val="1"/>
        <c:noMultiLvlLbl val="0"/>
      </c:catAx>
      <c:valAx>
        <c:axId val="3044361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829570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30</xdr:row>
      <xdr:rowOff>171450</xdr:rowOff>
    </xdr:from>
    <xdr:to>
      <xdr:col>7</xdr:col>
      <xdr:colOff>190500</xdr:colOff>
      <xdr:row>34</xdr:row>
      <xdr:rowOff>152400</xdr:rowOff>
    </xdr:to>
    <xdr:sp>
      <xdr:nvSpPr>
        <xdr:cNvPr id="1" name="Rectangle 366"/>
        <xdr:cNvSpPr>
          <a:spLocks/>
        </xdr:cNvSpPr>
      </xdr:nvSpPr>
      <xdr:spPr>
        <a:xfrm>
          <a:off x="609600" y="5886450"/>
          <a:ext cx="1114425" cy="742950"/>
        </a:xfrm>
        <a:prstGeom prst="rect">
          <a:avLst/>
        </a:prstGeom>
        <a:solidFill>
          <a:srgbClr val="948A54"/>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Cuarto Frío</a:t>
          </a:r>
        </a:p>
      </xdr:txBody>
    </xdr:sp>
    <xdr:clientData/>
  </xdr:twoCellAnchor>
  <xdr:twoCellAnchor>
    <xdr:from>
      <xdr:col>3</xdr:col>
      <xdr:colOff>0</xdr:colOff>
      <xdr:row>39</xdr:row>
      <xdr:rowOff>19050</xdr:rowOff>
    </xdr:from>
    <xdr:to>
      <xdr:col>8</xdr:col>
      <xdr:colOff>57150</xdr:colOff>
      <xdr:row>45</xdr:row>
      <xdr:rowOff>171450</xdr:rowOff>
    </xdr:to>
    <xdr:sp>
      <xdr:nvSpPr>
        <xdr:cNvPr id="2" name="Rectangle 368"/>
        <xdr:cNvSpPr>
          <a:spLocks/>
        </xdr:cNvSpPr>
      </xdr:nvSpPr>
      <xdr:spPr>
        <a:xfrm>
          <a:off x="628650" y="7448550"/>
          <a:ext cx="1171575" cy="1295400"/>
        </a:xfrm>
        <a:prstGeom prst="rect">
          <a:avLst/>
        </a:prstGeom>
        <a:solidFill>
          <a:srgbClr val="FFFFFF"/>
        </a:solidFill>
        <a:ln w="9525" cmpd="sng">
          <a:solidFill>
            <a:srgbClr val="000000"/>
          </a:solidFill>
          <a:headEnd type="none"/>
          <a:tailEnd type="none"/>
        </a:ln>
      </xdr:spPr>
      <xdr:txBody>
        <a:bodyPr vertOverflow="clip" wrap="square" lIns="45720" tIns="32004" rIns="45720" bIns="0"/>
        <a:p>
          <a:pPr algn="ctr">
            <a:defRPr/>
          </a:pPr>
          <a:r>
            <a:rPr lang="en-US" cap="none" sz="1700" b="0" i="0" u="none" baseline="0">
              <a:solidFill>
                <a:srgbClr val="000000"/>
              </a:solidFill>
              <a:latin typeface="Arial"/>
              <a:ea typeface="Arial"/>
              <a:cs typeface="Arial"/>
            </a:rPr>
            <a:t>
</a:t>
          </a:r>
          <a:r>
            <a:rPr lang="en-US" cap="none" sz="1700" b="0" i="0" u="none" baseline="0">
              <a:solidFill>
                <a:srgbClr val="000000"/>
              </a:solidFill>
              <a:latin typeface="Arial"/>
              <a:ea typeface="Arial"/>
              <a:cs typeface="Arial"/>
            </a:rPr>
            <a:t>
</a:t>
          </a:r>
          <a:r>
            <a:rPr lang="en-US" cap="none" sz="1700" b="0" i="0" u="none" baseline="0">
              <a:solidFill>
                <a:srgbClr val="000000"/>
              </a:solidFill>
              <a:latin typeface="Arial"/>
              <a:ea typeface="Arial"/>
              <a:cs typeface="Arial"/>
            </a:rPr>
            <a:t>Oficinas</a:t>
          </a:r>
        </a:p>
      </xdr:txBody>
    </xdr:sp>
    <xdr:clientData/>
  </xdr:twoCellAnchor>
  <xdr:twoCellAnchor>
    <xdr:from>
      <xdr:col>23</xdr:col>
      <xdr:colOff>171450</xdr:colOff>
      <xdr:row>39</xdr:row>
      <xdr:rowOff>19050</xdr:rowOff>
    </xdr:from>
    <xdr:to>
      <xdr:col>38</xdr:col>
      <xdr:colOff>314325</xdr:colOff>
      <xdr:row>45</xdr:row>
      <xdr:rowOff>171450</xdr:rowOff>
    </xdr:to>
    <xdr:sp>
      <xdr:nvSpPr>
        <xdr:cNvPr id="3" name="Text Box 369"/>
        <xdr:cNvSpPr txBox="1">
          <a:spLocks noChangeArrowheads="1"/>
        </xdr:cNvSpPr>
      </xdr:nvSpPr>
      <xdr:spPr>
        <a:xfrm>
          <a:off x="4981575" y="7448550"/>
          <a:ext cx="3371850" cy="1295400"/>
        </a:xfrm>
        <a:prstGeom prst="rect">
          <a:avLst/>
        </a:prstGeom>
        <a:solidFill>
          <a:srgbClr val="FFFFFF"/>
        </a:solidFill>
        <a:ln w="9525" cmpd="sng">
          <a:solidFill>
            <a:srgbClr val="000000"/>
          </a:solidFill>
          <a:headEnd type="none"/>
          <a:tailEnd type="none"/>
        </a:ln>
      </xdr:spPr>
      <xdr:txBody>
        <a:bodyPr vertOverflow="clip" wrap="square" lIns="45720" tIns="32004" rIns="45720" bIns="0"/>
        <a:p>
          <a:pPr algn="ctr">
            <a:defRPr/>
          </a:pPr>
          <a:r>
            <a:rPr lang="en-US" cap="none" sz="1700" b="0" i="0" u="none" baseline="0">
              <a:solidFill>
                <a:srgbClr val="000000"/>
              </a:solidFill>
              <a:latin typeface="Arial"/>
              <a:ea typeface="Arial"/>
              <a:cs typeface="Arial"/>
            </a:rPr>
            <a:t>Zona de Camiones Carga y Descarga</a:t>
          </a:r>
        </a:p>
      </xdr:txBody>
    </xdr:sp>
    <xdr:clientData/>
  </xdr:twoCellAnchor>
  <xdr:twoCellAnchor>
    <xdr:from>
      <xdr:col>13</xdr:col>
      <xdr:colOff>19050</xdr:colOff>
      <xdr:row>20</xdr:row>
      <xdr:rowOff>9525</xdr:rowOff>
    </xdr:from>
    <xdr:to>
      <xdr:col>34</xdr:col>
      <xdr:colOff>0</xdr:colOff>
      <xdr:row>31</xdr:row>
      <xdr:rowOff>133350</xdr:rowOff>
    </xdr:to>
    <xdr:sp>
      <xdr:nvSpPr>
        <xdr:cNvPr id="4" name="Rectangle 370"/>
        <xdr:cNvSpPr>
          <a:spLocks/>
        </xdr:cNvSpPr>
      </xdr:nvSpPr>
      <xdr:spPr>
        <a:xfrm>
          <a:off x="2809875" y="3819525"/>
          <a:ext cx="4314825" cy="2219325"/>
        </a:xfrm>
        <a:prstGeom prst="rect">
          <a:avLst/>
        </a:prstGeom>
        <a:solidFill>
          <a:srgbClr val="D9D9D9"/>
        </a:solidFill>
        <a:ln w="76200" cmpd="sng">
          <a:solidFill>
            <a:srgbClr val="0000FF"/>
          </a:solidFill>
          <a:prstDash val="sysDash"/>
          <a:headEnd type="none"/>
          <a:tailEnd type="none"/>
        </a:ln>
      </xdr:spPr>
      <xdr:txBody>
        <a:bodyPr vertOverflow="clip" wrap="square" lIns="27432" tIns="18288"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2000" b="0" i="0" u="none" baseline="0">
              <a:solidFill>
                <a:srgbClr val="000000"/>
              </a:solidFill>
              <a:latin typeface="Arial"/>
              <a:ea typeface="Arial"/>
              <a:cs typeface="Arial"/>
            </a:rPr>
            <a:t>
</a:t>
          </a:r>
          <a:r>
            <a:rPr lang="en-US" cap="none" sz="2000" b="0" i="0" u="none" baseline="0">
              <a:solidFill>
                <a:srgbClr val="000000"/>
              </a:solidFill>
              <a:latin typeface="Arial"/>
              <a:ea typeface="Arial"/>
              <a:cs typeface="Arial"/>
            </a:rPr>
            <a:t>Zona 
</a:t>
          </a:r>
          <a:r>
            <a:rPr lang="en-US" cap="none" sz="2000" b="0" i="0" u="none" baseline="0">
              <a:solidFill>
                <a:srgbClr val="000000"/>
              </a:solidFill>
              <a:latin typeface="Arial"/>
              <a:ea typeface="Arial"/>
              <a:cs typeface="Arial"/>
            </a:rPr>
            <a:t>de 
</a:t>
          </a:r>
          <a:r>
            <a:rPr lang="en-US" cap="none" sz="2000" b="0" i="0" u="none" baseline="0">
              <a:solidFill>
                <a:srgbClr val="000000"/>
              </a:solidFill>
              <a:latin typeface="Arial"/>
              <a:ea typeface="Arial"/>
              <a:cs typeface="Arial"/>
            </a:rPr>
            <a:t>Espigueros</a:t>
          </a:r>
        </a:p>
      </xdr:txBody>
    </xdr:sp>
    <xdr:clientData/>
  </xdr:twoCellAnchor>
  <xdr:twoCellAnchor editAs="oneCell">
    <xdr:from>
      <xdr:col>30</xdr:col>
      <xdr:colOff>47625</xdr:colOff>
      <xdr:row>42</xdr:row>
      <xdr:rowOff>47625</xdr:rowOff>
    </xdr:from>
    <xdr:to>
      <xdr:col>33</xdr:col>
      <xdr:colOff>200025</xdr:colOff>
      <xdr:row>45</xdr:row>
      <xdr:rowOff>114300</xdr:rowOff>
    </xdr:to>
    <xdr:pic>
      <xdr:nvPicPr>
        <xdr:cNvPr id="5" name="Picture 360" descr="j0236987"/>
        <xdr:cNvPicPr preferRelativeResize="1">
          <a:picLocks noChangeAspect="1"/>
        </xdr:cNvPicPr>
      </xdr:nvPicPr>
      <xdr:blipFill>
        <a:blip r:embed="rId1"/>
        <a:stretch>
          <a:fillRect/>
        </a:stretch>
      </xdr:blipFill>
      <xdr:spPr>
        <a:xfrm>
          <a:off x="6257925" y="8048625"/>
          <a:ext cx="838200" cy="638175"/>
        </a:xfrm>
        <a:prstGeom prst="rect">
          <a:avLst/>
        </a:prstGeom>
        <a:noFill/>
        <a:ln w="9525" cmpd="sng">
          <a:noFill/>
        </a:ln>
      </xdr:spPr>
    </xdr:pic>
    <xdr:clientData/>
  </xdr:twoCellAnchor>
  <xdr:twoCellAnchor>
    <xdr:from>
      <xdr:col>2</xdr:col>
      <xdr:colOff>200025</xdr:colOff>
      <xdr:row>7</xdr:row>
      <xdr:rowOff>38100</xdr:rowOff>
    </xdr:from>
    <xdr:to>
      <xdr:col>11</xdr:col>
      <xdr:colOff>152400</xdr:colOff>
      <xdr:row>11</xdr:row>
      <xdr:rowOff>161925</xdr:rowOff>
    </xdr:to>
    <xdr:sp>
      <xdr:nvSpPr>
        <xdr:cNvPr id="6" name="Rectangle 371"/>
        <xdr:cNvSpPr>
          <a:spLocks/>
        </xdr:cNvSpPr>
      </xdr:nvSpPr>
      <xdr:spPr>
        <a:xfrm>
          <a:off x="619125" y="1371600"/>
          <a:ext cx="1905000" cy="885825"/>
        </a:xfrm>
        <a:prstGeom prst="rect">
          <a:avLst/>
        </a:prstGeom>
        <a:solidFill>
          <a:srgbClr val="FFFFFF"/>
        </a:solidFill>
        <a:ln w="9525" cmpd="sng">
          <a:solidFill>
            <a:srgbClr val="000000"/>
          </a:solidFill>
          <a:headEnd type="none"/>
          <a:tailEnd type="none"/>
        </a:ln>
      </xdr:spPr>
      <xdr:txBody>
        <a:bodyPr vertOverflow="clip" wrap="square" lIns="36576" tIns="32004" rIns="36576" bIns="0"/>
        <a:p>
          <a:pPr algn="ctr">
            <a:defRPr/>
          </a:pP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ALMACÉN
</a:t>
          </a:r>
        </a:p>
      </xdr:txBody>
    </xdr:sp>
    <xdr:clientData/>
  </xdr:twoCellAnchor>
  <xdr:twoCellAnchor>
    <xdr:from>
      <xdr:col>11</xdr:col>
      <xdr:colOff>133350</xdr:colOff>
      <xdr:row>7</xdr:row>
      <xdr:rowOff>38100</xdr:rowOff>
    </xdr:from>
    <xdr:to>
      <xdr:col>18</xdr:col>
      <xdr:colOff>180975</xdr:colOff>
      <xdr:row>11</xdr:row>
      <xdr:rowOff>161925</xdr:rowOff>
    </xdr:to>
    <xdr:sp>
      <xdr:nvSpPr>
        <xdr:cNvPr id="7" name="Rectangle 371"/>
        <xdr:cNvSpPr>
          <a:spLocks/>
        </xdr:cNvSpPr>
      </xdr:nvSpPr>
      <xdr:spPr>
        <a:xfrm>
          <a:off x="2505075" y="1371600"/>
          <a:ext cx="1514475" cy="885825"/>
        </a:xfrm>
        <a:prstGeom prst="rect">
          <a:avLst/>
        </a:prstGeom>
        <a:solidFill>
          <a:srgbClr val="FFFFFF"/>
        </a:solidFill>
        <a:ln w="9525" cmpd="sng">
          <a:solidFill>
            <a:srgbClr val="000000"/>
          </a:solidFill>
          <a:headEnd type="none"/>
          <a:tailEnd type="none"/>
        </a:ln>
      </xdr:spPr>
      <xdr:txBody>
        <a:bodyPr vertOverflow="clip" wrap="square" lIns="36576" tIns="32004" rIns="36576" bIns="0"/>
        <a:p>
          <a:pPr algn="ctr">
            <a:defRPr/>
          </a:pP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Regaderas</a:t>
          </a:r>
        </a:p>
      </xdr:txBody>
    </xdr:sp>
    <xdr:clientData/>
  </xdr:twoCellAnchor>
  <xdr:twoCellAnchor>
    <xdr:from>
      <xdr:col>14</xdr:col>
      <xdr:colOff>0</xdr:colOff>
      <xdr:row>41</xdr:row>
      <xdr:rowOff>76200</xdr:rowOff>
    </xdr:from>
    <xdr:to>
      <xdr:col>18</xdr:col>
      <xdr:colOff>57150</xdr:colOff>
      <xdr:row>45</xdr:row>
      <xdr:rowOff>171450</xdr:rowOff>
    </xdr:to>
    <xdr:sp>
      <xdr:nvSpPr>
        <xdr:cNvPr id="8" name="Rectangle 368"/>
        <xdr:cNvSpPr>
          <a:spLocks/>
        </xdr:cNvSpPr>
      </xdr:nvSpPr>
      <xdr:spPr>
        <a:xfrm>
          <a:off x="3000375" y="7886700"/>
          <a:ext cx="895350" cy="857250"/>
        </a:xfrm>
        <a:prstGeom prst="rect">
          <a:avLst/>
        </a:prstGeom>
        <a:solidFill>
          <a:srgbClr val="FFFFFF"/>
        </a:solidFill>
        <a:ln w="9525" cmpd="sng">
          <a:solidFill>
            <a:srgbClr val="000000"/>
          </a:solidFill>
          <a:headEnd type="none"/>
          <a:tailEnd type="none"/>
        </a:ln>
      </xdr:spPr>
      <xdr:txBody>
        <a:bodyPr vertOverflow="clip" wrap="square" lIns="45720" tIns="32004" rIns="45720" bIns="0"/>
        <a:p>
          <a:pPr algn="ctr">
            <a:defRPr/>
          </a:pPr>
          <a:r>
            <a:rPr lang="en-US" cap="none" sz="1700" b="0" i="0" u="none" baseline="0">
              <a:solidFill>
                <a:srgbClr val="000000"/>
              </a:solidFill>
              <a:latin typeface="Arial"/>
              <a:ea typeface="Arial"/>
              <a:cs typeface="Arial"/>
            </a:rPr>
            <a:t>
</a:t>
          </a:r>
          <a:r>
            <a:rPr lang="en-US" cap="none" sz="1700" b="0" i="0" u="none" baseline="0">
              <a:solidFill>
                <a:srgbClr val="000000"/>
              </a:solidFill>
              <a:latin typeface="Arial"/>
              <a:ea typeface="Arial"/>
              <a:cs typeface="Arial"/>
            </a:rPr>
            <a:t>Oficinas</a:t>
          </a:r>
        </a:p>
      </xdr:txBody>
    </xdr:sp>
    <xdr:clientData/>
  </xdr:twoCellAnchor>
  <xdr:twoCellAnchor>
    <xdr:from>
      <xdr:col>8</xdr:col>
      <xdr:colOff>76200</xdr:colOff>
      <xdr:row>39</xdr:row>
      <xdr:rowOff>19050</xdr:rowOff>
    </xdr:from>
    <xdr:to>
      <xdr:col>14</xdr:col>
      <xdr:colOff>0</xdr:colOff>
      <xdr:row>45</xdr:row>
      <xdr:rowOff>171450</xdr:rowOff>
    </xdr:to>
    <xdr:sp>
      <xdr:nvSpPr>
        <xdr:cNvPr id="9" name="Rectangle 368"/>
        <xdr:cNvSpPr>
          <a:spLocks/>
        </xdr:cNvSpPr>
      </xdr:nvSpPr>
      <xdr:spPr>
        <a:xfrm>
          <a:off x="1819275" y="7448550"/>
          <a:ext cx="1181100" cy="1295400"/>
        </a:xfrm>
        <a:prstGeom prst="rect">
          <a:avLst/>
        </a:prstGeom>
        <a:solidFill>
          <a:srgbClr val="FFFFFF"/>
        </a:solidFill>
        <a:ln w="9525" cmpd="sng">
          <a:solidFill>
            <a:srgbClr val="000000"/>
          </a:solidFill>
          <a:headEnd type="none"/>
          <a:tailEnd type="none"/>
        </a:ln>
      </xdr:spPr>
      <xdr:txBody>
        <a:bodyPr vertOverflow="clip" wrap="square" lIns="45720" tIns="32004" rIns="45720" bIns="0"/>
        <a:p>
          <a:pPr algn="ctr">
            <a:defRPr/>
          </a:pPr>
          <a:r>
            <a:rPr lang="en-US" cap="none" sz="1700" b="0" i="0" u="none" baseline="0">
              <a:solidFill>
                <a:srgbClr val="000000"/>
              </a:solidFill>
              <a:latin typeface="Arial"/>
              <a:ea typeface="Arial"/>
              <a:cs typeface="Arial"/>
            </a:rPr>
            <a:t>
</a:t>
          </a:r>
          <a:r>
            <a:rPr lang="en-US" cap="none" sz="1700" b="0" i="0" u="none" baseline="0">
              <a:solidFill>
                <a:srgbClr val="000000"/>
              </a:solidFill>
              <a:latin typeface="Arial"/>
              <a:ea typeface="Arial"/>
              <a:cs typeface="Arial"/>
            </a:rPr>
            <a:t>Expendio</a:t>
          </a:r>
        </a:p>
      </xdr:txBody>
    </xdr:sp>
    <xdr:clientData/>
  </xdr:twoCellAnchor>
  <xdr:twoCellAnchor>
    <xdr:from>
      <xdr:col>2</xdr:col>
      <xdr:colOff>190500</xdr:colOff>
      <xdr:row>26</xdr:row>
      <xdr:rowOff>95250</xdr:rowOff>
    </xdr:from>
    <xdr:to>
      <xdr:col>7</xdr:col>
      <xdr:colOff>190500</xdr:colOff>
      <xdr:row>30</xdr:row>
      <xdr:rowOff>152400</xdr:rowOff>
    </xdr:to>
    <xdr:sp>
      <xdr:nvSpPr>
        <xdr:cNvPr id="10" name="Rectangle 366"/>
        <xdr:cNvSpPr>
          <a:spLocks/>
        </xdr:cNvSpPr>
      </xdr:nvSpPr>
      <xdr:spPr>
        <a:xfrm>
          <a:off x="609600" y="5048250"/>
          <a:ext cx="1114425" cy="819150"/>
        </a:xfrm>
        <a:prstGeom prst="rect">
          <a:avLst/>
        </a:prstGeom>
        <a:solidFill>
          <a:srgbClr val="948A54"/>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Almacén de Espigueros</a:t>
          </a:r>
        </a:p>
      </xdr:txBody>
    </xdr:sp>
    <xdr:clientData/>
  </xdr:twoCellAnchor>
  <xdr:twoCellAnchor>
    <xdr:from>
      <xdr:col>3</xdr:col>
      <xdr:colOff>19050</xdr:colOff>
      <xdr:row>12</xdr:row>
      <xdr:rowOff>152400</xdr:rowOff>
    </xdr:from>
    <xdr:to>
      <xdr:col>6</xdr:col>
      <xdr:colOff>190500</xdr:colOff>
      <xdr:row>15</xdr:row>
      <xdr:rowOff>38100</xdr:rowOff>
    </xdr:to>
    <xdr:sp>
      <xdr:nvSpPr>
        <xdr:cNvPr id="11" name="Rectangle 366"/>
        <xdr:cNvSpPr>
          <a:spLocks/>
        </xdr:cNvSpPr>
      </xdr:nvSpPr>
      <xdr:spPr>
        <a:xfrm>
          <a:off x="647700" y="2438400"/>
          <a:ext cx="800100" cy="457200"/>
        </a:xfrm>
        <a:prstGeom prst="rect">
          <a:avLst/>
        </a:prstGeom>
        <a:solidFill>
          <a:srgbClr val="A6A6A6"/>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Arial"/>
              <a:ea typeface="Arial"/>
              <a:cs typeface="Arial"/>
            </a:rPr>
            <a:t>Horno
</a:t>
          </a:r>
          <a:r>
            <a:rPr lang="en-US" cap="none" sz="1200" b="0" i="0" u="none" baseline="0">
              <a:solidFill>
                <a:srgbClr val="000000"/>
              </a:solidFill>
              <a:latin typeface="Arial"/>
              <a:ea typeface="Arial"/>
              <a:cs typeface="Arial"/>
            </a:rPr>
            <a:t>Colunpio
</a:t>
          </a:r>
        </a:p>
      </xdr:txBody>
    </xdr:sp>
    <xdr:clientData/>
  </xdr:twoCellAnchor>
  <xdr:twoCellAnchor>
    <xdr:from>
      <xdr:col>3</xdr:col>
      <xdr:colOff>19050</xdr:colOff>
      <xdr:row>15</xdr:row>
      <xdr:rowOff>95250</xdr:rowOff>
    </xdr:from>
    <xdr:to>
      <xdr:col>6</xdr:col>
      <xdr:colOff>190500</xdr:colOff>
      <xdr:row>17</xdr:row>
      <xdr:rowOff>171450</xdr:rowOff>
    </xdr:to>
    <xdr:sp>
      <xdr:nvSpPr>
        <xdr:cNvPr id="12" name="Rectangle 366"/>
        <xdr:cNvSpPr>
          <a:spLocks/>
        </xdr:cNvSpPr>
      </xdr:nvSpPr>
      <xdr:spPr>
        <a:xfrm>
          <a:off x="647700" y="2952750"/>
          <a:ext cx="800100" cy="457200"/>
        </a:xfrm>
        <a:prstGeom prst="rect">
          <a:avLst/>
        </a:prstGeom>
        <a:solidFill>
          <a:srgbClr val="A6A6A6"/>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Arial"/>
              <a:ea typeface="Arial"/>
              <a:cs typeface="Arial"/>
            </a:rPr>
            <a:t>Horno
</a:t>
          </a:r>
          <a:r>
            <a:rPr lang="en-US" cap="none" sz="1200" b="0" i="0" u="none" baseline="0">
              <a:solidFill>
                <a:srgbClr val="000000"/>
              </a:solidFill>
              <a:latin typeface="Arial"/>
              <a:ea typeface="Arial"/>
              <a:cs typeface="Arial"/>
            </a:rPr>
            <a:t>Colunpio
</a:t>
          </a:r>
        </a:p>
      </xdr:txBody>
    </xdr:sp>
    <xdr:clientData/>
  </xdr:twoCellAnchor>
  <xdr:twoCellAnchor>
    <xdr:from>
      <xdr:col>2</xdr:col>
      <xdr:colOff>190500</xdr:colOff>
      <xdr:row>18</xdr:row>
      <xdr:rowOff>57150</xdr:rowOff>
    </xdr:from>
    <xdr:to>
      <xdr:col>9</xdr:col>
      <xdr:colOff>133350</xdr:colOff>
      <xdr:row>26</xdr:row>
      <xdr:rowOff>76200</xdr:rowOff>
    </xdr:to>
    <xdr:sp>
      <xdr:nvSpPr>
        <xdr:cNvPr id="13" name="Rectangle 368"/>
        <xdr:cNvSpPr>
          <a:spLocks/>
        </xdr:cNvSpPr>
      </xdr:nvSpPr>
      <xdr:spPr>
        <a:xfrm>
          <a:off x="609600" y="3486150"/>
          <a:ext cx="1476375" cy="1543050"/>
        </a:xfrm>
        <a:prstGeom prst="rect">
          <a:avLst/>
        </a:prstGeom>
        <a:solidFill>
          <a:srgbClr val="FF9999"/>
        </a:solidFill>
        <a:ln w="9525" cmpd="sng">
          <a:solidFill>
            <a:srgbClr val="000000"/>
          </a:solidFill>
          <a:headEnd type="none"/>
          <a:tailEnd type="none"/>
        </a:ln>
      </xdr:spPr>
      <xdr:txBody>
        <a:bodyPr vertOverflow="clip" wrap="square" lIns="45720" tIns="32004" rIns="45720" bIns="0"/>
        <a:p>
          <a:pPr algn="ctr">
            <a:defRPr/>
          </a:pPr>
          <a:r>
            <a:rPr lang="en-US" cap="none" sz="1700" b="0" i="0" u="none" baseline="0">
              <a:solidFill>
                <a:srgbClr val="000000"/>
              </a:solidFill>
              <a:latin typeface="Arial"/>
              <a:ea typeface="Arial"/>
              <a:cs typeface="Arial"/>
            </a:rPr>
            <a:t>
</a:t>
          </a:r>
          <a:r>
            <a:rPr lang="en-US" cap="none" sz="1700" b="0" i="0" u="none" baseline="0">
              <a:solidFill>
                <a:srgbClr val="000000"/>
              </a:solidFill>
              <a:latin typeface="Arial"/>
              <a:ea typeface="Arial"/>
              <a:cs typeface="Arial"/>
            </a:rPr>
            <a:t>
</a:t>
          </a:r>
          <a:r>
            <a:rPr lang="en-US" cap="none" sz="1700" b="1" i="0" u="none" baseline="0">
              <a:solidFill>
                <a:srgbClr val="000000"/>
              </a:solidFill>
              <a:latin typeface="Arial"/>
              <a:ea typeface="Arial"/>
              <a:cs typeface="Arial"/>
            </a:rPr>
            <a:t>Área Pan Dulce</a:t>
          </a:r>
        </a:p>
      </xdr:txBody>
    </xdr:sp>
    <xdr:clientData/>
  </xdr:twoCellAnchor>
  <xdr:twoCellAnchor>
    <xdr:from>
      <xdr:col>19</xdr:col>
      <xdr:colOff>0</xdr:colOff>
      <xdr:row>7</xdr:row>
      <xdr:rowOff>38100</xdr:rowOff>
    </xdr:from>
    <xdr:to>
      <xdr:col>38</xdr:col>
      <xdr:colOff>0</xdr:colOff>
      <xdr:row>17</xdr:row>
      <xdr:rowOff>38100</xdr:rowOff>
    </xdr:to>
    <xdr:sp>
      <xdr:nvSpPr>
        <xdr:cNvPr id="14" name="Rectangle 368"/>
        <xdr:cNvSpPr>
          <a:spLocks/>
        </xdr:cNvSpPr>
      </xdr:nvSpPr>
      <xdr:spPr>
        <a:xfrm>
          <a:off x="4048125" y="1371600"/>
          <a:ext cx="3990975" cy="1905000"/>
        </a:xfrm>
        <a:prstGeom prst="rect">
          <a:avLst/>
        </a:prstGeom>
        <a:solidFill>
          <a:srgbClr val="FFFFCC"/>
        </a:solidFill>
        <a:ln w="9525" cmpd="sng">
          <a:solidFill>
            <a:srgbClr val="000000"/>
          </a:solidFill>
          <a:headEnd type="none"/>
          <a:tailEnd type="none"/>
        </a:ln>
      </xdr:spPr>
      <xdr:txBody>
        <a:bodyPr vertOverflow="clip" wrap="square" lIns="45720" tIns="32004" rIns="45720" bIns="0"/>
        <a:p>
          <a:pPr algn="ctr">
            <a:defRPr/>
          </a:pPr>
          <a:r>
            <a:rPr lang="en-US" cap="none" sz="1700" b="0" i="0" u="none" baseline="0">
              <a:solidFill>
                <a:srgbClr val="000000"/>
              </a:solidFill>
              <a:latin typeface="Arial"/>
              <a:ea typeface="Arial"/>
              <a:cs typeface="Arial"/>
            </a:rPr>
            <a:t>
</a:t>
          </a:r>
          <a:r>
            <a:rPr lang="en-US" cap="none" sz="1700" b="0" i="0" u="none" baseline="0">
              <a:solidFill>
                <a:srgbClr val="000000"/>
              </a:solidFill>
              <a:latin typeface="Arial"/>
              <a:ea typeface="Arial"/>
              <a:cs typeface="Arial"/>
            </a:rPr>
            <a:t>
</a:t>
          </a:r>
          <a:r>
            <a:rPr lang="en-US" cap="none" sz="1700" b="1" i="0" u="none" baseline="0">
              <a:solidFill>
                <a:srgbClr val="000000"/>
              </a:solidFill>
              <a:latin typeface="Arial"/>
              <a:ea typeface="Arial"/>
              <a:cs typeface="Arial"/>
            </a:rPr>
            <a:t>Área Pan Blanco</a:t>
          </a:r>
        </a:p>
      </xdr:txBody>
    </xdr:sp>
    <xdr:clientData/>
  </xdr:twoCellAnchor>
  <xdr:twoCellAnchor>
    <xdr:from>
      <xdr:col>23</xdr:col>
      <xdr:colOff>0</xdr:colOff>
      <xdr:row>17</xdr:row>
      <xdr:rowOff>57150</xdr:rowOff>
    </xdr:from>
    <xdr:to>
      <xdr:col>24</xdr:col>
      <xdr:colOff>133350</xdr:colOff>
      <xdr:row>19</xdr:row>
      <xdr:rowOff>0</xdr:rowOff>
    </xdr:to>
    <xdr:sp>
      <xdr:nvSpPr>
        <xdr:cNvPr id="15" name="Rectangle 366"/>
        <xdr:cNvSpPr>
          <a:spLocks/>
        </xdr:cNvSpPr>
      </xdr:nvSpPr>
      <xdr:spPr>
        <a:xfrm>
          <a:off x="4810125" y="3295650"/>
          <a:ext cx="342900" cy="323850"/>
        </a:xfrm>
        <a:prstGeom prst="rect">
          <a:avLst/>
        </a:prstGeom>
        <a:solidFill>
          <a:srgbClr val="D7E4BD"/>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Arial"/>
              <a:ea typeface="Arial"/>
              <a:cs typeface="Arial"/>
            </a:rPr>
            <a:t>1</a:t>
          </a:r>
        </a:p>
      </xdr:txBody>
    </xdr:sp>
    <xdr:clientData/>
  </xdr:twoCellAnchor>
  <xdr:twoCellAnchor>
    <xdr:from>
      <xdr:col>33</xdr:col>
      <xdr:colOff>76200</xdr:colOff>
      <xdr:row>17</xdr:row>
      <xdr:rowOff>57150</xdr:rowOff>
    </xdr:from>
    <xdr:to>
      <xdr:col>34</xdr:col>
      <xdr:colOff>190500</xdr:colOff>
      <xdr:row>19</xdr:row>
      <xdr:rowOff>0</xdr:rowOff>
    </xdr:to>
    <xdr:sp>
      <xdr:nvSpPr>
        <xdr:cNvPr id="16" name="Rectangle 366"/>
        <xdr:cNvSpPr>
          <a:spLocks/>
        </xdr:cNvSpPr>
      </xdr:nvSpPr>
      <xdr:spPr>
        <a:xfrm>
          <a:off x="6972300" y="3295650"/>
          <a:ext cx="342900" cy="323850"/>
        </a:xfrm>
        <a:prstGeom prst="rect">
          <a:avLst/>
        </a:prstGeom>
        <a:solidFill>
          <a:srgbClr val="D7E4BD"/>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Arial"/>
              <a:ea typeface="Arial"/>
              <a:cs typeface="Arial"/>
            </a:rPr>
            <a:t>7</a:t>
          </a:r>
        </a:p>
      </xdr:txBody>
    </xdr:sp>
    <xdr:clientData/>
  </xdr:twoCellAnchor>
  <xdr:twoCellAnchor>
    <xdr:from>
      <xdr:col>34</xdr:col>
      <xdr:colOff>209550</xdr:colOff>
      <xdr:row>17</xdr:row>
      <xdr:rowOff>57150</xdr:rowOff>
    </xdr:from>
    <xdr:to>
      <xdr:col>36</xdr:col>
      <xdr:colOff>95250</xdr:colOff>
      <xdr:row>19</xdr:row>
      <xdr:rowOff>0</xdr:rowOff>
    </xdr:to>
    <xdr:sp>
      <xdr:nvSpPr>
        <xdr:cNvPr id="17" name="Rectangle 366"/>
        <xdr:cNvSpPr>
          <a:spLocks/>
        </xdr:cNvSpPr>
      </xdr:nvSpPr>
      <xdr:spPr>
        <a:xfrm>
          <a:off x="7334250" y="3295650"/>
          <a:ext cx="342900" cy="323850"/>
        </a:xfrm>
        <a:prstGeom prst="rect">
          <a:avLst/>
        </a:prstGeom>
        <a:solidFill>
          <a:srgbClr val="D7E4BD"/>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Arial"/>
              <a:ea typeface="Arial"/>
              <a:cs typeface="Arial"/>
            </a:rPr>
            <a:t>8</a:t>
          </a:r>
        </a:p>
      </xdr:txBody>
    </xdr:sp>
    <xdr:clientData/>
  </xdr:twoCellAnchor>
  <xdr:twoCellAnchor>
    <xdr:from>
      <xdr:col>36</xdr:col>
      <xdr:colOff>114300</xdr:colOff>
      <xdr:row>17</xdr:row>
      <xdr:rowOff>57150</xdr:rowOff>
    </xdr:from>
    <xdr:to>
      <xdr:col>38</xdr:col>
      <xdr:colOff>0</xdr:colOff>
      <xdr:row>19</xdr:row>
      <xdr:rowOff>0</xdr:rowOff>
    </xdr:to>
    <xdr:sp>
      <xdr:nvSpPr>
        <xdr:cNvPr id="18" name="Rectangle 366"/>
        <xdr:cNvSpPr>
          <a:spLocks/>
        </xdr:cNvSpPr>
      </xdr:nvSpPr>
      <xdr:spPr>
        <a:xfrm>
          <a:off x="7696200" y="3295650"/>
          <a:ext cx="342900" cy="323850"/>
        </a:xfrm>
        <a:prstGeom prst="rect">
          <a:avLst/>
        </a:prstGeom>
        <a:solidFill>
          <a:srgbClr val="D7E4BD"/>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Arial"/>
              <a:ea typeface="Arial"/>
              <a:cs typeface="Arial"/>
            </a:rPr>
            <a:t>9</a:t>
          </a:r>
        </a:p>
      </xdr:txBody>
    </xdr:sp>
    <xdr:clientData/>
  </xdr:twoCellAnchor>
  <xdr:twoCellAnchor>
    <xdr:from>
      <xdr:col>28</xdr:col>
      <xdr:colOff>95250</xdr:colOff>
      <xdr:row>17</xdr:row>
      <xdr:rowOff>57150</xdr:rowOff>
    </xdr:from>
    <xdr:to>
      <xdr:col>30</xdr:col>
      <xdr:colOff>19050</xdr:colOff>
      <xdr:row>19</xdr:row>
      <xdr:rowOff>0</xdr:rowOff>
    </xdr:to>
    <xdr:sp>
      <xdr:nvSpPr>
        <xdr:cNvPr id="19" name="Rectangle 366"/>
        <xdr:cNvSpPr>
          <a:spLocks/>
        </xdr:cNvSpPr>
      </xdr:nvSpPr>
      <xdr:spPr>
        <a:xfrm>
          <a:off x="5886450" y="3295650"/>
          <a:ext cx="342900" cy="323850"/>
        </a:xfrm>
        <a:prstGeom prst="rect">
          <a:avLst/>
        </a:prstGeom>
        <a:solidFill>
          <a:srgbClr val="D7E4BD"/>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Arial"/>
              <a:ea typeface="Arial"/>
              <a:cs typeface="Arial"/>
            </a:rPr>
            <a:t>4</a:t>
          </a:r>
        </a:p>
      </xdr:txBody>
    </xdr:sp>
    <xdr:clientData/>
  </xdr:twoCellAnchor>
  <xdr:twoCellAnchor>
    <xdr:from>
      <xdr:col>30</xdr:col>
      <xdr:colOff>38100</xdr:colOff>
      <xdr:row>17</xdr:row>
      <xdr:rowOff>57150</xdr:rowOff>
    </xdr:from>
    <xdr:to>
      <xdr:col>31</xdr:col>
      <xdr:colOff>152400</xdr:colOff>
      <xdr:row>19</xdr:row>
      <xdr:rowOff>0</xdr:rowOff>
    </xdr:to>
    <xdr:sp>
      <xdr:nvSpPr>
        <xdr:cNvPr id="20" name="Rectangle 366"/>
        <xdr:cNvSpPr>
          <a:spLocks/>
        </xdr:cNvSpPr>
      </xdr:nvSpPr>
      <xdr:spPr>
        <a:xfrm>
          <a:off x="6248400" y="3295650"/>
          <a:ext cx="342900" cy="323850"/>
        </a:xfrm>
        <a:prstGeom prst="rect">
          <a:avLst/>
        </a:prstGeom>
        <a:solidFill>
          <a:srgbClr val="D7E4BD"/>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Arial"/>
              <a:ea typeface="Arial"/>
              <a:cs typeface="Arial"/>
            </a:rPr>
            <a:t>5</a:t>
          </a:r>
        </a:p>
      </xdr:txBody>
    </xdr:sp>
    <xdr:clientData/>
  </xdr:twoCellAnchor>
  <xdr:twoCellAnchor>
    <xdr:from>
      <xdr:col>31</xdr:col>
      <xdr:colOff>171450</xdr:colOff>
      <xdr:row>17</xdr:row>
      <xdr:rowOff>57150</xdr:rowOff>
    </xdr:from>
    <xdr:to>
      <xdr:col>33</xdr:col>
      <xdr:colOff>57150</xdr:colOff>
      <xdr:row>19</xdr:row>
      <xdr:rowOff>0</xdr:rowOff>
    </xdr:to>
    <xdr:sp>
      <xdr:nvSpPr>
        <xdr:cNvPr id="21" name="Rectangle 366"/>
        <xdr:cNvSpPr>
          <a:spLocks/>
        </xdr:cNvSpPr>
      </xdr:nvSpPr>
      <xdr:spPr>
        <a:xfrm>
          <a:off x="6610350" y="3295650"/>
          <a:ext cx="342900" cy="323850"/>
        </a:xfrm>
        <a:prstGeom prst="rect">
          <a:avLst/>
        </a:prstGeom>
        <a:solidFill>
          <a:srgbClr val="D7E4BD"/>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Arial"/>
              <a:ea typeface="Arial"/>
              <a:cs typeface="Arial"/>
            </a:rPr>
            <a:t>6</a:t>
          </a:r>
        </a:p>
      </xdr:txBody>
    </xdr:sp>
    <xdr:clientData/>
  </xdr:twoCellAnchor>
  <xdr:twoCellAnchor>
    <xdr:from>
      <xdr:col>26</xdr:col>
      <xdr:colOff>95250</xdr:colOff>
      <xdr:row>17</xdr:row>
      <xdr:rowOff>57150</xdr:rowOff>
    </xdr:from>
    <xdr:to>
      <xdr:col>28</xdr:col>
      <xdr:colOff>76200</xdr:colOff>
      <xdr:row>19</xdr:row>
      <xdr:rowOff>0</xdr:rowOff>
    </xdr:to>
    <xdr:sp>
      <xdr:nvSpPr>
        <xdr:cNvPr id="22" name="Rectangle 366"/>
        <xdr:cNvSpPr>
          <a:spLocks/>
        </xdr:cNvSpPr>
      </xdr:nvSpPr>
      <xdr:spPr>
        <a:xfrm>
          <a:off x="5534025" y="3295650"/>
          <a:ext cx="333375" cy="323850"/>
        </a:xfrm>
        <a:prstGeom prst="rect">
          <a:avLst/>
        </a:prstGeom>
        <a:solidFill>
          <a:srgbClr val="D7E4BD"/>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Arial"/>
              <a:ea typeface="Arial"/>
              <a:cs typeface="Arial"/>
            </a:rPr>
            <a:t>3</a:t>
          </a:r>
        </a:p>
      </xdr:txBody>
    </xdr:sp>
    <xdr:clientData/>
  </xdr:twoCellAnchor>
  <xdr:twoCellAnchor>
    <xdr:from>
      <xdr:col>24</xdr:col>
      <xdr:colOff>152400</xdr:colOff>
      <xdr:row>17</xdr:row>
      <xdr:rowOff>57150</xdr:rowOff>
    </xdr:from>
    <xdr:to>
      <xdr:col>26</xdr:col>
      <xdr:colOff>76200</xdr:colOff>
      <xdr:row>19</xdr:row>
      <xdr:rowOff>0</xdr:rowOff>
    </xdr:to>
    <xdr:sp>
      <xdr:nvSpPr>
        <xdr:cNvPr id="23" name="Rectangle 366"/>
        <xdr:cNvSpPr>
          <a:spLocks/>
        </xdr:cNvSpPr>
      </xdr:nvSpPr>
      <xdr:spPr>
        <a:xfrm>
          <a:off x="5172075" y="3295650"/>
          <a:ext cx="342900" cy="323850"/>
        </a:xfrm>
        <a:prstGeom prst="rect">
          <a:avLst/>
        </a:prstGeom>
        <a:solidFill>
          <a:srgbClr val="D7E4BD"/>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Arial"/>
              <a:ea typeface="Arial"/>
              <a:cs typeface="Arial"/>
            </a:rPr>
            <a:t>2</a:t>
          </a:r>
        </a:p>
      </xdr:txBody>
    </xdr:sp>
    <xdr:clientData/>
  </xdr:twoCellAnchor>
  <xdr:twoCellAnchor>
    <xdr:from>
      <xdr:col>24</xdr:col>
      <xdr:colOff>171450</xdr:colOff>
      <xdr:row>18</xdr:row>
      <xdr:rowOff>57150</xdr:rowOff>
    </xdr:from>
    <xdr:to>
      <xdr:col>36</xdr:col>
      <xdr:colOff>76200</xdr:colOff>
      <xdr:row>19</xdr:row>
      <xdr:rowOff>133350</xdr:rowOff>
    </xdr:to>
    <xdr:sp>
      <xdr:nvSpPr>
        <xdr:cNvPr id="24" name="1 CuadroTexto"/>
        <xdr:cNvSpPr txBox="1">
          <a:spLocks noChangeArrowheads="1"/>
        </xdr:cNvSpPr>
      </xdr:nvSpPr>
      <xdr:spPr>
        <a:xfrm>
          <a:off x="5191125" y="3486150"/>
          <a:ext cx="2466975" cy="2667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400" b="0" i="0" u="none" baseline="0">
              <a:solidFill>
                <a:srgbClr val="000000"/>
              </a:solidFill>
            </a:rPr>
            <a:t>E s p i g u e r o s  C e r r a d o s</a:t>
          </a:r>
        </a:p>
      </xdr:txBody>
    </xdr:sp>
    <xdr:clientData/>
  </xdr:twoCellAnchor>
  <xdr:twoCellAnchor>
    <xdr:from>
      <xdr:col>34</xdr:col>
      <xdr:colOff>95250</xdr:colOff>
      <xdr:row>21</xdr:row>
      <xdr:rowOff>38100</xdr:rowOff>
    </xdr:from>
    <xdr:to>
      <xdr:col>37</xdr:col>
      <xdr:colOff>209550</xdr:colOff>
      <xdr:row>23</xdr:row>
      <xdr:rowOff>114300</xdr:rowOff>
    </xdr:to>
    <xdr:sp>
      <xdr:nvSpPr>
        <xdr:cNvPr id="25" name="Rectangle 366"/>
        <xdr:cNvSpPr>
          <a:spLocks/>
        </xdr:cNvSpPr>
      </xdr:nvSpPr>
      <xdr:spPr>
        <a:xfrm>
          <a:off x="7219950" y="4038600"/>
          <a:ext cx="800100" cy="457200"/>
        </a:xfrm>
        <a:prstGeom prst="rect">
          <a:avLst/>
        </a:prstGeom>
        <a:solidFill>
          <a:srgbClr val="A6A6A6"/>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Arial"/>
              <a:ea typeface="Arial"/>
              <a:cs typeface="Arial"/>
            </a:rPr>
            <a:t>Horno
</a:t>
          </a:r>
          <a:r>
            <a:rPr lang="en-US" cap="none" sz="1200" b="0" i="0" u="none" baseline="0">
              <a:solidFill>
                <a:srgbClr val="000000"/>
              </a:solidFill>
              <a:latin typeface="Arial"/>
              <a:ea typeface="Arial"/>
              <a:cs typeface="Arial"/>
            </a:rPr>
            <a:t>12 Bocas
</a:t>
          </a:r>
          <a:r>
            <a:rPr lang="en-US" cap="none" sz="1200" b="0" i="0" u="none" baseline="0">
              <a:solidFill>
                <a:srgbClr val="000000"/>
              </a:solidFill>
              <a:latin typeface="Arial"/>
              <a:ea typeface="Arial"/>
              <a:cs typeface="Arial"/>
            </a:rPr>
            <a:t>
</a:t>
          </a:r>
        </a:p>
      </xdr:txBody>
    </xdr:sp>
    <xdr:clientData/>
  </xdr:twoCellAnchor>
  <xdr:twoCellAnchor>
    <xdr:from>
      <xdr:col>34</xdr:col>
      <xdr:colOff>95250</xdr:colOff>
      <xdr:row>24</xdr:row>
      <xdr:rowOff>0</xdr:rowOff>
    </xdr:from>
    <xdr:to>
      <xdr:col>37</xdr:col>
      <xdr:colOff>209550</xdr:colOff>
      <xdr:row>26</xdr:row>
      <xdr:rowOff>76200</xdr:rowOff>
    </xdr:to>
    <xdr:sp>
      <xdr:nvSpPr>
        <xdr:cNvPr id="26" name="Rectangle 366"/>
        <xdr:cNvSpPr>
          <a:spLocks/>
        </xdr:cNvSpPr>
      </xdr:nvSpPr>
      <xdr:spPr>
        <a:xfrm>
          <a:off x="7219950" y="4572000"/>
          <a:ext cx="800100" cy="457200"/>
        </a:xfrm>
        <a:prstGeom prst="rect">
          <a:avLst/>
        </a:prstGeom>
        <a:solidFill>
          <a:srgbClr val="A6A6A6"/>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Arial"/>
              <a:ea typeface="Arial"/>
              <a:cs typeface="Arial"/>
            </a:rPr>
            <a:t>Horno
</a:t>
          </a:r>
          <a:r>
            <a:rPr lang="en-US" cap="none" sz="1200" b="0" i="0" u="none" baseline="0">
              <a:solidFill>
                <a:srgbClr val="000000"/>
              </a:solidFill>
              <a:latin typeface="Arial"/>
              <a:ea typeface="Arial"/>
              <a:cs typeface="Arial"/>
            </a:rPr>
            <a:t>9 Bocas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15</xdr:col>
      <xdr:colOff>38100</xdr:colOff>
      <xdr:row>32</xdr:row>
      <xdr:rowOff>19050</xdr:rowOff>
    </xdr:from>
    <xdr:to>
      <xdr:col>31</xdr:col>
      <xdr:colOff>190500</xdr:colOff>
      <xdr:row>34</xdr:row>
      <xdr:rowOff>95250</xdr:rowOff>
    </xdr:to>
    <xdr:sp>
      <xdr:nvSpPr>
        <xdr:cNvPr id="27" name="Rectangle 368"/>
        <xdr:cNvSpPr>
          <a:spLocks/>
        </xdr:cNvSpPr>
      </xdr:nvSpPr>
      <xdr:spPr>
        <a:xfrm>
          <a:off x="3248025" y="6115050"/>
          <a:ext cx="3381375" cy="457200"/>
        </a:xfrm>
        <a:prstGeom prst="rect">
          <a:avLst/>
        </a:prstGeom>
        <a:solidFill>
          <a:srgbClr val="92D050"/>
        </a:solidFill>
        <a:ln w="9525" cmpd="sng">
          <a:solidFill>
            <a:srgbClr val="000000"/>
          </a:solidFill>
          <a:headEnd type="none"/>
          <a:tailEnd type="none"/>
        </a:ln>
      </xdr:spPr>
      <xdr:txBody>
        <a:bodyPr vertOverflow="clip" wrap="square" lIns="45720" tIns="32004" rIns="45720"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Mesa de Pedidos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7</xdr:row>
      <xdr:rowOff>152400</xdr:rowOff>
    </xdr:from>
    <xdr:to>
      <xdr:col>12</xdr:col>
      <xdr:colOff>85725</xdr:colOff>
      <xdr:row>9</xdr:row>
      <xdr:rowOff>57150</xdr:rowOff>
    </xdr:to>
    <xdr:sp>
      <xdr:nvSpPr>
        <xdr:cNvPr id="1" name="Rectangle 1"/>
        <xdr:cNvSpPr>
          <a:spLocks/>
        </xdr:cNvSpPr>
      </xdr:nvSpPr>
      <xdr:spPr>
        <a:xfrm>
          <a:off x="2381250" y="1619250"/>
          <a:ext cx="333375" cy="3238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xdr:row>
      <xdr:rowOff>171450</xdr:rowOff>
    </xdr:from>
    <xdr:to>
      <xdr:col>21</xdr:col>
      <xdr:colOff>114300</xdr:colOff>
      <xdr:row>11</xdr:row>
      <xdr:rowOff>200025</xdr:rowOff>
    </xdr:to>
    <xdr:sp>
      <xdr:nvSpPr>
        <xdr:cNvPr id="2" name="Text Box 3"/>
        <xdr:cNvSpPr txBox="1">
          <a:spLocks noChangeArrowheads="1"/>
        </xdr:cNvSpPr>
      </xdr:nvSpPr>
      <xdr:spPr>
        <a:xfrm>
          <a:off x="285750" y="2057400"/>
          <a:ext cx="4429125" cy="447675"/>
        </a:xfrm>
        <a:prstGeom prst="rect">
          <a:avLst/>
        </a:prstGeom>
        <a:noFill/>
        <a:ln w="9525" cmpd="sng">
          <a:noFill/>
        </a:ln>
      </xdr:spPr>
      <xdr:txBody>
        <a:bodyPr vertOverflow="clip" wrap="square" lIns="36576" tIns="27432" rIns="0" bIns="0"/>
        <a:p>
          <a:pPr algn="l">
            <a:defRPr/>
          </a:pPr>
          <a:r>
            <a:rPr lang="en-US" cap="none" sz="2000" b="1" i="0" u="none" baseline="0">
              <a:solidFill>
                <a:srgbClr val="000000"/>
              </a:solidFill>
              <a:latin typeface="Arial"/>
              <a:ea typeface="Arial"/>
              <a:cs typeface="Arial"/>
            </a:rPr>
            <a:t>ÁREA: COBRANZA 
</a:t>
          </a:r>
          <a:r>
            <a:rPr lang="en-US" cap="none" sz="2000" b="1"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 </a:t>
          </a:r>
        </a:p>
      </xdr:txBody>
    </xdr:sp>
    <xdr:clientData/>
  </xdr:twoCellAnchor>
  <xdr:twoCellAnchor>
    <xdr:from>
      <xdr:col>2</xdr:col>
      <xdr:colOff>19050</xdr:colOff>
      <xdr:row>27</xdr:row>
      <xdr:rowOff>0</xdr:rowOff>
    </xdr:from>
    <xdr:to>
      <xdr:col>31</xdr:col>
      <xdr:colOff>0</xdr:colOff>
      <xdr:row>27</xdr:row>
      <xdr:rowOff>0</xdr:rowOff>
    </xdr:to>
    <xdr:sp>
      <xdr:nvSpPr>
        <xdr:cNvPr id="3" name="Text Box 4"/>
        <xdr:cNvSpPr txBox="1">
          <a:spLocks noChangeArrowheads="1"/>
        </xdr:cNvSpPr>
      </xdr:nvSpPr>
      <xdr:spPr>
        <a:xfrm>
          <a:off x="457200" y="6076950"/>
          <a:ext cx="6334125" cy="0"/>
        </a:xfrm>
        <a:prstGeom prst="rect">
          <a:avLst/>
        </a:prstGeom>
        <a:noFill/>
        <a:ln w="9525" cmpd="sng">
          <a:noFill/>
        </a:ln>
      </xdr:spPr>
      <xdr:txBody>
        <a:bodyPr vertOverflow="clip" wrap="square" lIns="64008" tIns="45720" rIns="64008" bIns="0"/>
        <a:p>
          <a:pPr algn="ctr">
            <a:defRPr/>
          </a:pPr>
          <a:r>
            <a:rPr lang="en-US" cap="none" sz="2800" b="0" i="0" u="none" baseline="0">
              <a:solidFill>
                <a:srgbClr val="000000"/>
              </a:solidFill>
              <a:latin typeface="Arial"/>
              <a:ea typeface="Arial"/>
              <a:cs typeface="Arial"/>
            </a:rPr>
            <a:t>ESTUDIO DE CONFIABILIDAD DE INVENTARIOS DE P.T.</a:t>
          </a:r>
        </a:p>
      </xdr:txBody>
    </xdr:sp>
    <xdr:clientData/>
  </xdr:twoCellAnchor>
  <xdr:twoCellAnchor>
    <xdr:from>
      <xdr:col>11</xdr:col>
      <xdr:colOff>190500</xdr:colOff>
      <xdr:row>27</xdr:row>
      <xdr:rowOff>0</xdr:rowOff>
    </xdr:from>
    <xdr:to>
      <xdr:col>26</xdr:col>
      <xdr:colOff>133350</xdr:colOff>
      <xdr:row>27</xdr:row>
      <xdr:rowOff>0</xdr:rowOff>
    </xdr:to>
    <xdr:sp>
      <xdr:nvSpPr>
        <xdr:cNvPr id="4" name="Text Box 5"/>
        <xdr:cNvSpPr txBox="1">
          <a:spLocks noChangeArrowheads="1"/>
        </xdr:cNvSpPr>
      </xdr:nvSpPr>
      <xdr:spPr>
        <a:xfrm>
          <a:off x="2600325" y="6076950"/>
          <a:ext cx="3228975" cy="0"/>
        </a:xfrm>
        <a:prstGeom prst="rect">
          <a:avLst/>
        </a:prstGeom>
        <a:noFill/>
        <a:ln w="9525" cmpd="sng">
          <a:noFill/>
        </a:ln>
      </xdr:spPr>
      <xdr:txBody>
        <a:bodyPr vertOverflow="clip" wrap="square" lIns="45720" tIns="36576" rIns="0" bIns="0"/>
        <a:p>
          <a:pPr algn="l">
            <a:defRPr/>
          </a:pPr>
          <a:r>
            <a:rPr lang="en-US" cap="none" sz="2000" b="0" i="0" u="none" baseline="0">
              <a:solidFill>
                <a:srgbClr val="000000"/>
              </a:solidFill>
              <a:latin typeface="Arial"/>
              <a:ea typeface="Arial"/>
              <a:cs typeface="Arial"/>
            </a:rPr>
            <a:t>ROMÁN VERGARA
</a:t>
          </a:r>
          <a:r>
            <a:rPr lang="en-US" cap="none" sz="2000" b="0" i="0" u="none" baseline="0">
              <a:solidFill>
                <a:srgbClr val="000000"/>
              </a:solidFill>
              <a:latin typeface="Arial"/>
              <a:ea typeface="Arial"/>
              <a:cs typeface="Arial"/>
            </a:rPr>
            <a:t>DISTRIBUCIÓN
</a:t>
          </a:r>
          <a:r>
            <a:rPr lang="en-US" cap="none" sz="2000" b="0" i="0" u="none" baseline="0">
              <a:solidFill>
                <a:srgbClr val="000000"/>
              </a:solidFill>
              <a:latin typeface="Arial"/>
              <a:ea typeface="Arial"/>
              <a:cs typeface="Arial"/>
            </a:rPr>
            <a:t>ENERO 21, 1999.
</a:t>
          </a:r>
          <a:r>
            <a:rPr lang="en-US" cap="none" sz="2000" b="0" i="0" u="none" baseline="0">
              <a:solidFill>
                <a:srgbClr val="000000"/>
              </a:solidFill>
              <a:latin typeface="Arial"/>
              <a:ea typeface="Arial"/>
              <a:cs typeface="Arial"/>
            </a:rPr>
            <a:t>RUBÉN LOZANO</a:t>
          </a:r>
        </a:p>
      </xdr:txBody>
    </xdr:sp>
    <xdr:clientData/>
  </xdr:twoCellAnchor>
  <xdr:twoCellAnchor>
    <xdr:from>
      <xdr:col>1</xdr:col>
      <xdr:colOff>85725</xdr:colOff>
      <xdr:row>11</xdr:row>
      <xdr:rowOff>180975</xdr:rowOff>
    </xdr:from>
    <xdr:to>
      <xdr:col>17</xdr:col>
      <xdr:colOff>142875</xdr:colOff>
      <xdr:row>13</xdr:row>
      <xdr:rowOff>76200</xdr:rowOff>
    </xdr:to>
    <xdr:sp>
      <xdr:nvSpPr>
        <xdr:cNvPr id="5" name="Text Box 6"/>
        <xdr:cNvSpPr txBox="1">
          <a:spLocks noChangeArrowheads="1"/>
        </xdr:cNvSpPr>
      </xdr:nvSpPr>
      <xdr:spPr>
        <a:xfrm>
          <a:off x="304800" y="2486025"/>
          <a:ext cx="3562350" cy="314325"/>
        </a:xfrm>
        <a:prstGeom prst="rect">
          <a:avLst/>
        </a:prstGeom>
        <a:noFill/>
        <a:ln w="9525" cmpd="sng">
          <a:noFill/>
        </a:ln>
      </xdr:spPr>
      <xdr:txBody>
        <a:bodyPr vertOverflow="clip" wrap="square" lIns="36576" tIns="27432" rIns="0" bIns="0"/>
        <a:p>
          <a:pPr algn="l">
            <a:defRPr/>
          </a:pPr>
          <a:r>
            <a:rPr lang="en-US" cap="none" sz="2000" b="1" i="0" u="none" baseline="0">
              <a:solidFill>
                <a:srgbClr val="000000"/>
              </a:solidFill>
              <a:latin typeface="Arial"/>
              <a:ea typeface="Arial"/>
              <a:cs typeface="Arial"/>
            </a:rPr>
            <a:t/>
          </a:r>
        </a:p>
      </xdr:txBody>
    </xdr:sp>
    <xdr:clientData/>
  </xdr:twoCellAnchor>
  <xdr:twoCellAnchor>
    <xdr:from>
      <xdr:col>11</xdr:col>
      <xdr:colOff>104775</xdr:colOff>
      <xdr:row>10</xdr:row>
      <xdr:rowOff>209550</xdr:rowOff>
    </xdr:from>
    <xdr:to>
      <xdr:col>30</xdr:col>
      <xdr:colOff>161925</xdr:colOff>
      <xdr:row>12</xdr:row>
      <xdr:rowOff>104775</xdr:rowOff>
    </xdr:to>
    <xdr:sp>
      <xdr:nvSpPr>
        <xdr:cNvPr id="6" name="Text Box 7"/>
        <xdr:cNvSpPr txBox="1">
          <a:spLocks noChangeArrowheads="1"/>
        </xdr:cNvSpPr>
      </xdr:nvSpPr>
      <xdr:spPr>
        <a:xfrm>
          <a:off x="2514600" y="2305050"/>
          <a:ext cx="4219575" cy="314325"/>
        </a:xfrm>
        <a:prstGeom prst="rect">
          <a:avLst/>
        </a:prstGeom>
        <a:noFill/>
        <a:ln w="9525" cmpd="sng">
          <a:noFill/>
        </a:ln>
      </xdr:spPr>
      <xdr:txBody>
        <a:bodyPr vertOverflow="clip" wrap="square" lIns="0" tIns="27432" rIns="36576" bIns="0"/>
        <a:p>
          <a:pPr algn="r">
            <a:defRPr/>
          </a:pPr>
          <a:r>
            <a:rPr lang="en-US" cap="none" sz="2000" b="1" i="0" u="none" baseline="0">
              <a:solidFill>
                <a:srgbClr val="000000"/>
              </a:solidFill>
              <a:latin typeface="Arial"/>
              <a:ea typeface="Arial"/>
              <a:cs typeface="Arial"/>
            </a:rPr>
            <a:t>ELABORÓ: SUASOR</a:t>
          </a:r>
        </a:p>
      </xdr:txBody>
    </xdr:sp>
    <xdr:clientData/>
  </xdr:twoCellAnchor>
  <xdr:twoCellAnchor>
    <xdr:from>
      <xdr:col>0</xdr:col>
      <xdr:colOff>209550</xdr:colOff>
      <xdr:row>27</xdr:row>
      <xdr:rowOff>0</xdr:rowOff>
    </xdr:from>
    <xdr:to>
      <xdr:col>31</xdr:col>
      <xdr:colOff>190500</xdr:colOff>
      <xdr:row>27</xdr:row>
      <xdr:rowOff>0</xdr:rowOff>
    </xdr:to>
    <xdr:sp>
      <xdr:nvSpPr>
        <xdr:cNvPr id="7" name="Text Box 8"/>
        <xdr:cNvSpPr txBox="1">
          <a:spLocks noChangeArrowheads="1"/>
        </xdr:cNvSpPr>
      </xdr:nvSpPr>
      <xdr:spPr>
        <a:xfrm>
          <a:off x="209550" y="6076950"/>
          <a:ext cx="6772275" cy="0"/>
        </a:xfrm>
        <a:prstGeom prst="rect">
          <a:avLst/>
        </a:prstGeom>
        <a:noFill/>
        <a:ln w="9525" cmpd="sng">
          <a:noFill/>
        </a:ln>
      </xdr:spPr>
      <xdr:txBody>
        <a:bodyPr vertOverflow="clip" wrap="square" lIns="45720" tIns="41148" rIns="45720" bIns="0"/>
        <a:p>
          <a:pPr algn="ctr">
            <a:defRPr/>
          </a:pPr>
          <a:r>
            <a:rPr lang="en-US" cap="none" sz="2000" b="1" i="0" u="none" baseline="0">
              <a:solidFill>
                <a:srgbClr val="000000"/>
              </a:solidFill>
              <a:latin typeface="Arial"/>
              <a:ea typeface="Arial"/>
              <a:cs typeface="Arial"/>
            </a:rPr>
            <a:t>ORGANIGRAMA</a:t>
          </a:r>
        </a:p>
      </xdr:txBody>
    </xdr:sp>
    <xdr:clientData/>
  </xdr:twoCellAnchor>
  <xdr:twoCellAnchor>
    <xdr:from>
      <xdr:col>1</xdr:col>
      <xdr:colOff>47625</xdr:colOff>
      <xdr:row>14</xdr:row>
      <xdr:rowOff>47625</xdr:rowOff>
    </xdr:from>
    <xdr:to>
      <xdr:col>31</xdr:col>
      <xdr:colOff>0</xdr:colOff>
      <xdr:row>20</xdr:row>
      <xdr:rowOff>0</xdr:rowOff>
    </xdr:to>
    <xdr:sp>
      <xdr:nvSpPr>
        <xdr:cNvPr id="8" name="Text Box 10"/>
        <xdr:cNvSpPr txBox="1">
          <a:spLocks noChangeArrowheads="1"/>
        </xdr:cNvSpPr>
      </xdr:nvSpPr>
      <xdr:spPr>
        <a:xfrm>
          <a:off x="266700" y="2981325"/>
          <a:ext cx="6524625" cy="1343025"/>
        </a:xfrm>
        <a:prstGeom prst="rect">
          <a:avLst/>
        </a:prstGeom>
        <a:noFill/>
        <a:ln w="9525" cmpd="sng">
          <a:noFill/>
        </a:ln>
      </xdr:spPr>
      <xdr:txBody>
        <a:bodyPr vertOverflow="clip" wrap="square" lIns="36576" tIns="32004" rIns="36576" bIns="0"/>
        <a:p>
          <a:pPr algn="l">
            <a:defRPr/>
          </a:pPr>
          <a:r>
            <a:rPr lang="en-US" cap="none" sz="1600" b="1" i="0" u="none" baseline="0">
              <a:solidFill>
                <a:srgbClr val="000000"/>
              </a:solidFill>
              <a:latin typeface="Arial"/>
              <a:ea typeface="Arial"/>
              <a:cs typeface="Arial"/>
            </a:rPr>
            <a:t>OBJETIVO:</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El objetivo del estudio es investigar la forma en que los supervisores de ejecución planean su tiempo como equipo de trabajo para alcanzar los objetivos de su área,  así como determinar la distribución del tiempo y las actividades propias de los supervisores de ejecución.</a:t>
          </a:r>
        </a:p>
      </xdr:txBody>
    </xdr:sp>
    <xdr:clientData/>
  </xdr:twoCellAnchor>
  <xdr:twoCellAnchor>
    <xdr:from>
      <xdr:col>1</xdr:col>
      <xdr:colOff>66675</xdr:colOff>
      <xdr:row>19</xdr:row>
      <xdr:rowOff>152400</xdr:rowOff>
    </xdr:from>
    <xdr:to>
      <xdr:col>31</xdr:col>
      <xdr:colOff>0</xdr:colOff>
      <xdr:row>26</xdr:row>
      <xdr:rowOff>381000</xdr:rowOff>
    </xdr:to>
    <xdr:sp>
      <xdr:nvSpPr>
        <xdr:cNvPr id="9" name="Text Box 11"/>
        <xdr:cNvSpPr txBox="1">
          <a:spLocks noChangeArrowheads="1"/>
        </xdr:cNvSpPr>
      </xdr:nvSpPr>
      <xdr:spPr>
        <a:xfrm>
          <a:off x="285750" y="4267200"/>
          <a:ext cx="6505575" cy="1695450"/>
        </a:xfrm>
        <a:prstGeom prst="rect">
          <a:avLst/>
        </a:prstGeom>
        <a:noFill/>
        <a:ln w="9525" cmpd="sng">
          <a:noFill/>
        </a:ln>
      </xdr:spPr>
      <xdr:txBody>
        <a:bodyPr vertOverflow="clip" wrap="square" lIns="36576" tIns="32004" rIns="36576" bIns="0"/>
        <a:p>
          <a:pPr algn="l">
            <a:defRPr/>
          </a:pPr>
          <a:r>
            <a:rPr lang="en-US" cap="none" sz="1400" b="1" i="0" u="none" baseline="0">
              <a:solidFill>
                <a:srgbClr val="000000"/>
              </a:solidFill>
              <a:latin typeface="Arial"/>
              <a:ea typeface="Arial"/>
              <a:cs typeface="Arial"/>
            </a:rPr>
            <a:t>PROCEDIMIENTO:</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Se realizó un estudio  de observación de las actividades de cada uno de los supervisores de ejecución, donde se asentaron registros en intervalos de 5 minutos  bajo tres tipos de indicador: trabaja, fuera de lugar y no trabaja. Con el propósito de determinar áreas de oportunidad en piso, así como detección de áreas de mejora.
</a:t>
          </a:r>
          <a:r>
            <a:rPr lang="en-US" cap="none" sz="1100" b="0" i="0" u="none" baseline="0">
              <a:solidFill>
                <a:srgbClr val="000000"/>
              </a:solidFill>
              <a:latin typeface="Calibri"/>
              <a:ea typeface="Calibri"/>
              <a:cs typeface="Calibri"/>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p>
      </xdr:txBody>
    </xdr:sp>
    <xdr:clientData/>
  </xdr:twoCellAnchor>
  <xdr:twoCellAnchor>
    <xdr:from>
      <xdr:col>1</xdr:col>
      <xdr:colOff>0</xdr:colOff>
      <xdr:row>27</xdr:row>
      <xdr:rowOff>0</xdr:rowOff>
    </xdr:from>
    <xdr:to>
      <xdr:col>31</xdr:col>
      <xdr:colOff>209550</xdr:colOff>
      <xdr:row>27</xdr:row>
      <xdr:rowOff>0</xdr:rowOff>
    </xdr:to>
    <xdr:sp>
      <xdr:nvSpPr>
        <xdr:cNvPr id="10" name="Text Box 12"/>
        <xdr:cNvSpPr txBox="1">
          <a:spLocks noChangeArrowheads="1"/>
        </xdr:cNvSpPr>
      </xdr:nvSpPr>
      <xdr:spPr>
        <a:xfrm>
          <a:off x="219075" y="6076950"/>
          <a:ext cx="6781800" cy="0"/>
        </a:xfrm>
        <a:prstGeom prst="rect">
          <a:avLst/>
        </a:prstGeom>
        <a:noFill/>
        <a:ln w="9525" cmpd="sng">
          <a:noFill/>
        </a:ln>
      </xdr:spPr>
      <xdr:txBody>
        <a:bodyPr vertOverflow="clip" wrap="square" lIns="45720" tIns="41148" rIns="45720" bIns="0"/>
        <a:p>
          <a:pPr algn="ctr">
            <a:defRPr/>
          </a:pPr>
          <a:r>
            <a:rPr lang="en-US" cap="none" sz="2000" b="1" i="0" u="none" baseline="0">
              <a:solidFill>
                <a:srgbClr val="000000"/>
              </a:solidFill>
              <a:latin typeface="Arial"/>
              <a:ea typeface="Arial"/>
              <a:cs typeface="Arial"/>
            </a:rPr>
            <a:t>RESULTADOS INDIVIDUALES</a:t>
          </a:r>
        </a:p>
      </xdr:txBody>
    </xdr:sp>
    <xdr:clientData/>
  </xdr:twoCellAnchor>
  <xdr:twoCellAnchor>
    <xdr:from>
      <xdr:col>1</xdr:col>
      <xdr:colOff>19050</xdr:colOff>
      <xdr:row>27</xdr:row>
      <xdr:rowOff>0</xdr:rowOff>
    </xdr:from>
    <xdr:to>
      <xdr:col>32</xdr:col>
      <xdr:colOff>0</xdr:colOff>
      <xdr:row>27</xdr:row>
      <xdr:rowOff>0</xdr:rowOff>
    </xdr:to>
    <xdr:sp>
      <xdr:nvSpPr>
        <xdr:cNvPr id="11" name="Text Box 13"/>
        <xdr:cNvSpPr txBox="1">
          <a:spLocks noChangeArrowheads="1"/>
        </xdr:cNvSpPr>
      </xdr:nvSpPr>
      <xdr:spPr>
        <a:xfrm>
          <a:off x="238125" y="6076950"/>
          <a:ext cx="6772275" cy="0"/>
        </a:xfrm>
        <a:prstGeom prst="rect">
          <a:avLst/>
        </a:prstGeom>
        <a:noFill/>
        <a:ln w="9525" cmpd="sng">
          <a:noFill/>
        </a:ln>
      </xdr:spPr>
      <xdr:txBody>
        <a:bodyPr vertOverflow="clip" wrap="square" lIns="45720" tIns="41148" rIns="45720" bIns="0"/>
        <a:p>
          <a:pPr algn="ctr">
            <a:defRPr/>
          </a:pPr>
          <a:r>
            <a:rPr lang="en-US" cap="none" sz="2000" b="1" i="0" u="none" baseline="0">
              <a:solidFill>
                <a:srgbClr val="000000"/>
              </a:solidFill>
              <a:latin typeface="Arial"/>
              <a:ea typeface="Arial"/>
              <a:cs typeface="Arial"/>
            </a:rPr>
            <a:t>MICRO FLUJO</a:t>
          </a:r>
        </a:p>
      </xdr:txBody>
    </xdr:sp>
    <xdr:clientData/>
  </xdr:twoCellAnchor>
  <xdr:twoCellAnchor>
    <xdr:from>
      <xdr:col>1</xdr:col>
      <xdr:colOff>0</xdr:colOff>
      <xdr:row>27</xdr:row>
      <xdr:rowOff>0</xdr:rowOff>
    </xdr:from>
    <xdr:to>
      <xdr:col>31</xdr:col>
      <xdr:colOff>209550</xdr:colOff>
      <xdr:row>27</xdr:row>
      <xdr:rowOff>0</xdr:rowOff>
    </xdr:to>
    <xdr:sp>
      <xdr:nvSpPr>
        <xdr:cNvPr id="12" name="Text Box 14"/>
        <xdr:cNvSpPr txBox="1">
          <a:spLocks noChangeArrowheads="1"/>
        </xdr:cNvSpPr>
      </xdr:nvSpPr>
      <xdr:spPr>
        <a:xfrm>
          <a:off x="219075" y="6076950"/>
          <a:ext cx="6781800" cy="0"/>
        </a:xfrm>
        <a:prstGeom prst="rect">
          <a:avLst/>
        </a:prstGeom>
        <a:noFill/>
        <a:ln w="9525" cmpd="sng">
          <a:noFill/>
        </a:ln>
      </xdr:spPr>
      <xdr:txBody>
        <a:bodyPr vertOverflow="clip" wrap="square" lIns="45720" tIns="41148" rIns="45720" bIns="0"/>
        <a:p>
          <a:pPr algn="ctr">
            <a:defRPr/>
          </a:pPr>
          <a:r>
            <a:rPr lang="en-US" cap="none" sz="2000" b="1" i="0" u="none" baseline="0">
              <a:solidFill>
                <a:srgbClr val="000000"/>
              </a:solidFill>
              <a:latin typeface="Arial"/>
              <a:ea typeface="Arial"/>
              <a:cs typeface="Arial"/>
            </a:rPr>
            <a:t>CONCLUSIONES</a:t>
          </a:r>
        </a:p>
      </xdr:txBody>
    </xdr:sp>
    <xdr:clientData/>
  </xdr:twoCellAnchor>
  <xdr:oneCellAnchor>
    <xdr:from>
      <xdr:col>17</xdr:col>
      <xdr:colOff>0</xdr:colOff>
      <xdr:row>27</xdr:row>
      <xdr:rowOff>0</xdr:rowOff>
    </xdr:from>
    <xdr:ext cx="104775" cy="200025"/>
    <xdr:sp fLocksText="0">
      <xdr:nvSpPr>
        <xdr:cNvPr id="13" name="Text Box 15"/>
        <xdr:cNvSpPr txBox="1">
          <a:spLocks noChangeArrowheads="1"/>
        </xdr:cNvSpPr>
      </xdr:nvSpPr>
      <xdr:spPr>
        <a:xfrm>
          <a:off x="3724275" y="607695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10</xdr:col>
      <xdr:colOff>161925</xdr:colOff>
      <xdr:row>1</xdr:row>
      <xdr:rowOff>104775</xdr:rowOff>
    </xdr:from>
    <xdr:to>
      <xdr:col>30</xdr:col>
      <xdr:colOff>133350</xdr:colOff>
      <xdr:row>8</xdr:row>
      <xdr:rowOff>142875</xdr:rowOff>
    </xdr:to>
    <xdr:sp>
      <xdr:nvSpPr>
        <xdr:cNvPr id="14" name="Text Box 16"/>
        <xdr:cNvSpPr txBox="1">
          <a:spLocks noChangeArrowheads="1"/>
        </xdr:cNvSpPr>
      </xdr:nvSpPr>
      <xdr:spPr>
        <a:xfrm>
          <a:off x="2352675" y="314325"/>
          <a:ext cx="4352925" cy="1504950"/>
        </a:xfrm>
        <a:prstGeom prst="rect">
          <a:avLst/>
        </a:prstGeom>
        <a:noFill/>
        <a:ln w="9525" cmpd="sng">
          <a:noFill/>
        </a:ln>
      </xdr:spPr>
      <xdr:txBody>
        <a:bodyPr vertOverflow="clip" wrap="square" lIns="54864" tIns="41148" rIns="54864" bIns="0"/>
        <a:p>
          <a:pPr algn="ctr">
            <a:defRPr/>
          </a:pPr>
          <a:r>
            <a:rPr lang="en-US" cap="none" sz="2400" b="1" i="0" u="none" baseline="0">
              <a:solidFill>
                <a:srgbClr val="000000"/>
              </a:solidFill>
              <a:latin typeface="Arial"/>
              <a:ea typeface="Arial"/>
              <a:cs typeface="Arial"/>
            </a:rPr>
            <a:t>ESTUDIO  GRUPAL A 
</a:t>
          </a:r>
          <a:r>
            <a:rPr lang="en-US" cap="none" sz="2400" b="1" i="0" u="none" baseline="0">
              <a:solidFill>
                <a:srgbClr val="000000"/>
              </a:solidFill>
              <a:latin typeface="Arial"/>
              <a:ea typeface="Arial"/>
              <a:cs typeface="Arial"/>
            </a:rPr>
            <a:t> SUPERVISORES DE EJECUCIÓN
</a:t>
          </a:r>
          <a:r>
            <a:rPr lang="en-US" cap="none" sz="2400" b="1" i="0" u="none" baseline="0">
              <a:solidFill>
                <a:srgbClr val="000000"/>
              </a:solidFill>
              <a:latin typeface="Arial"/>
              <a:ea typeface="Arial"/>
              <a:cs typeface="Arial"/>
            </a:rPr>
            <a:t>DISTRITO FEDERAL
</a:t>
          </a:r>
          <a:r>
            <a:rPr lang="en-US" cap="none" sz="2300" b="1" i="0" u="none" baseline="0">
              <a:solidFill>
                <a:srgbClr val="000000"/>
              </a:solidFill>
              <a:latin typeface="Arial"/>
              <a:ea typeface="Arial"/>
              <a:cs typeface="Arial"/>
            </a:rPr>
            <a:t>
</a:t>
          </a:r>
          <a:r>
            <a:rPr lang="en-US" cap="none" sz="2300" b="1" i="0" u="none" baseline="0">
              <a:solidFill>
                <a:srgbClr val="000000"/>
              </a:solidFill>
              <a:latin typeface="Arial"/>
              <a:ea typeface="Arial"/>
              <a:cs typeface="Arial"/>
            </a:rPr>
            <a:t>
</a:t>
          </a:r>
          <a:r>
            <a:rPr lang="en-US" cap="none" sz="2300" b="1" i="0" u="none" baseline="0">
              <a:solidFill>
                <a:srgbClr val="000000"/>
              </a:solidFill>
              <a:latin typeface="Arial"/>
              <a:ea typeface="Arial"/>
              <a:cs typeface="Arial"/>
            </a:rPr>
            <a:t>
</a:t>
          </a:r>
          <a:r>
            <a:rPr lang="en-US" cap="none" sz="2300" b="1" i="0" u="none" baseline="0">
              <a:solidFill>
                <a:srgbClr val="000000"/>
              </a:solidFill>
              <a:latin typeface="Arial"/>
              <a:ea typeface="Arial"/>
              <a:cs typeface="Arial"/>
            </a:rPr>
            <a:t>
</a:t>
          </a:r>
          <a:r>
            <a:rPr lang="en-US" cap="none" sz="2300" b="1" i="0" u="none" baseline="0">
              <a:solidFill>
                <a:srgbClr val="000000"/>
              </a:solidFill>
              <a:latin typeface="Arial"/>
              <a:ea typeface="Arial"/>
              <a:cs typeface="Arial"/>
            </a:rPr>
            <a:t>
</a:t>
          </a:r>
          <a:r>
            <a:rPr lang="en-US" cap="none" sz="2300" b="1" i="0" u="none" baseline="0">
              <a:solidFill>
                <a:srgbClr val="000000"/>
              </a:solidFill>
              <a:latin typeface="Arial"/>
              <a:ea typeface="Arial"/>
              <a:cs typeface="Arial"/>
            </a:rPr>
            <a:t>
</a:t>
          </a:r>
          <a:r>
            <a:rPr lang="en-US" cap="none" sz="2300" b="1" i="0" u="none" baseline="0">
              <a:solidFill>
                <a:srgbClr val="000000"/>
              </a:solidFill>
              <a:latin typeface="Arial"/>
              <a:ea typeface="Arial"/>
              <a:cs typeface="Arial"/>
            </a:rPr>
            <a:t>
</a:t>
          </a:r>
          <a:r>
            <a:rPr lang="en-US" cap="none" sz="2300" b="1" i="0" u="none" baseline="0">
              <a:solidFill>
                <a:srgbClr val="000000"/>
              </a:solidFill>
              <a:latin typeface="Arial"/>
              <a:ea typeface="Arial"/>
              <a:cs typeface="Arial"/>
            </a:rPr>
            <a:t>
</a:t>
          </a:r>
          <a:r>
            <a:rPr lang="en-US" cap="none" sz="2300" b="1" i="0" u="none" baseline="0">
              <a:solidFill>
                <a:srgbClr val="000000"/>
              </a:solidFill>
              <a:latin typeface="Arial"/>
              <a:ea typeface="Arial"/>
              <a:cs typeface="Arial"/>
            </a:rPr>
            <a:t>
</a:t>
          </a:r>
          <a:r>
            <a:rPr lang="en-US" cap="none" sz="2300" b="1" i="0" u="none" baseline="0">
              <a:solidFill>
                <a:srgbClr val="000000"/>
              </a:solidFill>
              <a:latin typeface="Arial"/>
              <a:ea typeface="Arial"/>
              <a:cs typeface="Arial"/>
            </a:rPr>
            <a:t>
</a:t>
          </a:r>
        </a:p>
      </xdr:txBody>
    </xdr:sp>
    <xdr:clientData/>
  </xdr:twoCellAnchor>
  <xdr:oneCellAnchor>
    <xdr:from>
      <xdr:col>17</xdr:col>
      <xdr:colOff>0</xdr:colOff>
      <xdr:row>27</xdr:row>
      <xdr:rowOff>0</xdr:rowOff>
    </xdr:from>
    <xdr:ext cx="104775" cy="200025"/>
    <xdr:sp fLocksText="0">
      <xdr:nvSpPr>
        <xdr:cNvPr id="15" name="Text Box 18"/>
        <xdr:cNvSpPr txBox="1">
          <a:spLocks noChangeArrowheads="1"/>
        </xdr:cNvSpPr>
      </xdr:nvSpPr>
      <xdr:spPr>
        <a:xfrm>
          <a:off x="3724275" y="607695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142875</xdr:colOff>
      <xdr:row>27</xdr:row>
      <xdr:rowOff>0</xdr:rowOff>
    </xdr:from>
    <xdr:to>
      <xdr:col>31</xdr:col>
      <xdr:colOff>0</xdr:colOff>
      <xdr:row>27</xdr:row>
      <xdr:rowOff>0</xdr:rowOff>
    </xdr:to>
    <xdr:graphicFrame>
      <xdr:nvGraphicFramePr>
        <xdr:cNvPr id="16" name="Chart 20"/>
        <xdr:cNvGraphicFramePr/>
      </xdr:nvGraphicFramePr>
      <xdr:xfrm>
        <a:off x="800100" y="6076950"/>
        <a:ext cx="5991225" cy="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27</xdr:row>
      <xdr:rowOff>0</xdr:rowOff>
    </xdr:from>
    <xdr:to>
      <xdr:col>31</xdr:col>
      <xdr:colOff>0</xdr:colOff>
      <xdr:row>27</xdr:row>
      <xdr:rowOff>0</xdr:rowOff>
    </xdr:to>
    <xdr:graphicFrame>
      <xdr:nvGraphicFramePr>
        <xdr:cNvPr id="17" name="Chart 21"/>
        <xdr:cNvGraphicFramePr/>
      </xdr:nvGraphicFramePr>
      <xdr:xfrm>
        <a:off x="1095375" y="6076950"/>
        <a:ext cx="5695950" cy="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27</xdr:row>
      <xdr:rowOff>0</xdr:rowOff>
    </xdr:from>
    <xdr:to>
      <xdr:col>31</xdr:col>
      <xdr:colOff>209550</xdr:colOff>
      <xdr:row>27</xdr:row>
      <xdr:rowOff>0</xdr:rowOff>
    </xdr:to>
    <xdr:sp>
      <xdr:nvSpPr>
        <xdr:cNvPr id="18" name="Text Box 22"/>
        <xdr:cNvSpPr txBox="1">
          <a:spLocks noChangeArrowheads="1"/>
        </xdr:cNvSpPr>
      </xdr:nvSpPr>
      <xdr:spPr>
        <a:xfrm>
          <a:off x="219075" y="6076950"/>
          <a:ext cx="6781800" cy="0"/>
        </a:xfrm>
        <a:prstGeom prst="rect">
          <a:avLst/>
        </a:prstGeom>
        <a:noFill/>
        <a:ln w="9525" cmpd="sng">
          <a:noFill/>
        </a:ln>
      </xdr:spPr>
      <xdr:txBody>
        <a:bodyPr vertOverflow="clip" wrap="square" lIns="45720" tIns="41148" rIns="45720" bIns="0"/>
        <a:p>
          <a:pPr algn="ctr">
            <a:defRPr/>
          </a:pPr>
          <a:r>
            <a:rPr lang="en-US" cap="none" sz="2000" b="1" i="0" u="none" baseline="0">
              <a:solidFill>
                <a:srgbClr val="000000"/>
              </a:solidFill>
              <a:latin typeface="Arial"/>
              <a:ea typeface="Arial"/>
              <a:cs typeface="Arial"/>
            </a:rPr>
            <a:t>RESULTADOS DE GRUPO</a:t>
          </a:r>
        </a:p>
      </xdr:txBody>
    </xdr:sp>
    <xdr:clientData/>
  </xdr:twoCellAnchor>
  <xdr:oneCellAnchor>
    <xdr:from>
      <xdr:col>17</xdr:col>
      <xdr:colOff>0</xdr:colOff>
      <xdr:row>27</xdr:row>
      <xdr:rowOff>0</xdr:rowOff>
    </xdr:from>
    <xdr:ext cx="104775" cy="200025"/>
    <xdr:sp fLocksText="0">
      <xdr:nvSpPr>
        <xdr:cNvPr id="19" name="Text Box 23"/>
        <xdr:cNvSpPr txBox="1">
          <a:spLocks noChangeArrowheads="1"/>
        </xdr:cNvSpPr>
      </xdr:nvSpPr>
      <xdr:spPr>
        <a:xfrm>
          <a:off x="3724275" y="607695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209550</xdr:colOff>
      <xdr:row>27</xdr:row>
      <xdr:rowOff>0</xdr:rowOff>
    </xdr:from>
    <xdr:to>
      <xdr:col>31</xdr:col>
      <xdr:colOff>190500</xdr:colOff>
      <xdr:row>27</xdr:row>
      <xdr:rowOff>0</xdr:rowOff>
    </xdr:to>
    <xdr:sp>
      <xdr:nvSpPr>
        <xdr:cNvPr id="20" name="Text Box 24"/>
        <xdr:cNvSpPr txBox="1">
          <a:spLocks noChangeArrowheads="1"/>
        </xdr:cNvSpPr>
      </xdr:nvSpPr>
      <xdr:spPr>
        <a:xfrm>
          <a:off x="209550" y="6076950"/>
          <a:ext cx="6772275" cy="0"/>
        </a:xfrm>
        <a:prstGeom prst="rect">
          <a:avLst/>
        </a:prstGeom>
        <a:noFill/>
        <a:ln w="9525" cmpd="sng">
          <a:noFill/>
        </a:ln>
      </xdr:spPr>
      <xdr:txBody>
        <a:bodyPr vertOverflow="clip" wrap="square" lIns="45720" tIns="41148" rIns="45720" bIns="0"/>
        <a:p>
          <a:pPr algn="ctr">
            <a:defRPr/>
          </a:pPr>
          <a:r>
            <a:rPr lang="en-US" cap="none" sz="2000" b="1" i="0" u="none" baseline="0">
              <a:solidFill>
                <a:srgbClr val="000000"/>
              </a:solidFill>
              <a:latin typeface="Arial"/>
              <a:ea typeface="Arial"/>
              <a:cs typeface="Arial"/>
            </a:rPr>
            <a:t>ORGANIGRAMA</a:t>
          </a:r>
        </a:p>
      </xdr:txBody>
    </xdr:sp>
    <xdr:clientData/>
  </xdr:twoCellAnchor>
  <xdr:oneCellAnchor>
    <xdr:from>
      <xdr:col>31</xdr:col>
      <xdr:colOff>0</xdr:colOff>
      <xdr:row>29</xdr:row>
      <xdr:rowOff>0</xdr:rowOff>
    </xdr:from>
    <xdr:ext cx="104775" cy="200025"/>
    <xdr:sp fLocksText="0">
      <xdr:nvSpPr>
        <xdr:cNvPr id="21" name="Text Box 44"/>
        <xdr:cNvSpPr txBox="1">
          <a:spLocks noChangeArrowheads="1"/>
        </xdr:cNvSpPr>
      </xdr:nvSpPr>
      <xdr:spPr>
        <a:xfrm>
          <a:off x="6791325" y="641032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31</xdr:col>
      <xdr:colOff>0</xdr:colOff>
      <xdr:row>29</xdr:row>
      <xdr:rowOff>0</xdr:rowOff>
    </xdr:from>
    <xdr:ext cx="104775" cy="200025"/>
    <xdr:sp fLocksText="0">
      <xdr:nvSpPr>
        <xdr:cNvPr id="22" name="Text Box 45"/>
        <xdr:cNvSpPr txBox="1">
          <a:spLocks noChangeArrowheads="1"/>
        </xdr:cNvSpPr>
      </xdr:nvSpPr>
      <xdr:spPr>
        <a:xfrm>
          <a:off x="6791325" y="641032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66675</xdr:colOff>
      <xdr:row>30</xdr:row>
      <xdr:rowOff>152400</xdr:rowOff>
    </xdr:from>
    <xdr:to>
      <xdr:col>31</xdr:col>
      <xdr:colOff>0</xdr:colOff>
      <xdr:row>49</xdr:row>
      <xdr:rowOff>123825</xdr:rowOff>
    </xdr:to>
    <xdr:sp>
      <xdr:nvSpPr>
        <xdr:cNvPr id="23" name="Text Box 47"/>
        <xdr:cNvSpPr txBox="1">
          <a:spLocks noChangeArrowheads="1"/>
        </xdr:cNvSpPr>
      </xdr:nvSpPr>
      <xdr:spPr>
        <a:xfrm>
          <a:off x="723900" y="6867525"/>
          <a:ext cx="6067425" cy="3819525"/>
        </a:xfrm>
        <a:prstGeom prst="rect">
          <a:avLst/>
        </a:prstGeom>
        <a:solidFill>
          <a:srgbClr val="FFFFFF"/>
        </a:solidFill>
        <a:ln w="9525" cmpd="sng">
          <a:noFill/>
        </a:ln>
      </xdr:spPr>
      <xdr:txBody>
        <a:bodyPr vertOverflow="clip" wrap="square" lIns="36576" tIns="27432" rIns="36576" bIns="0"/>
        <a:p>
          <a:pPr algn="l">
            <a:defRPr/>
          </a:pPr>
          <a:r>
            <a:rPr lang="en-US" cap="none" sz="1200" b="0" i="0" u="none" baseline="0">
              <a:solidFill>
                <a:srgbClr val="000000"/>
              </a:solidFill>
              <a:latin typeface="Arial"/>
              <a:ea typeface="Arial"/>
              <a:cs typeface="Arial"/>
            </a:rPr>
            <a:t>Las actividades se realizan con orden y en secuencia lógica, cada integrante conoce sus funciones y se concentra en su ejecución. Por lo repetitivo de su actividad, hay quienes a pesar de estar de forma prolongada en su área de trabajo, no siempre dedican su atención a las actividades de manera pronta y oportuna.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Se identifico que pueden trabajar de forma ordenada, y dar atención únicamente a lo que ya conocen como parte de sus funciones, sin embargo, si algún integrante de llega a estar fuera de su área de trabajo, puede presentarse dificultades en el trabajo.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Otro punto observable, es la constante falla técnica de sus equipos de trabajo, mientras se ejecuto el estudio, se presentaron en promedio 6 fallas de los equipos de los supervisores de ejecución.  Las fallas consisten desde no poder imprimir hasta entrar a su usuario.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Se identificó qué de las 4 personas que integran los supervisores de ejecución, durante su jornada individual (8:00-16:00) se pierde al menos el 33% de su tiempo productivo y hasta un 52%.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El ambiente de trabajo tiene apariencia de ser estable, existe apoyo y comunicación constante entre los supervisores de ejecución.</a:t>
          </a:r>
        </a:p>
      </xdr:txBody>
    </xdr:sp>
    <xdr:clientData/>
  </xdr:twoCellAnchor>
  <xdr:twoCellAnchor editAs="oneCell">
    <xdr:from>
      <xdr:col>2</xdr:col>
      <xdr:colOff>76200</xdr:colOff>
      <xdr:row>1</xdr:row>
      <xdr:rowOff>104775</xdr:rowOff>
    </xdr:from>
    <xdr:to>
      <xdr:col>10</xdr:col>
      <xdr:colOff>200025</xdr:colOff>
      <xdr:row>9</xdr:row>
      <xdr:rowOff>38100</xdr:rowOff>
    </xdr:to>
    <xdr:pic>
      <xdr:nvPicPr>
        <xdr:cNvPr id="24" name="Picture 791" descr="https://encrypted-tbn1.gstatic.com/images?q=tbn:ANd9GcSeT2DTpdzEMnseAq2t0Y9MHeGqxKTBAywmIlWTrG00kz-3Wtpt4A4HAeJQ"/>
        <xdr:cNvPicPr preferRelativeResize="1">
          <a:picLocks noChangeAspect="1"/>
        </xdr:cNvPicPr>
      </xdr:nvPicPr>
      <xdr:blipFill>
        <a:blip r:embed="rId3"/>
        <a:stretch>
          <a:fillRect/>
        </a:stretch>
      </xdr:blipFill>
      <xdr:spPr>
        <a:xfrm>
          <a:off x="514350" y="314325"/>
          <a:ext cx="1876425" cy="1609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2</xdr:col>
      <xdr:colOff>0</xdr:colOff>
      <xdr:row>1</xdr:row>
      <xdr:rowOff>0</xdr:rowOff>
    </xdr:to>
    <xdr:sp>
      <xdr:nvSpPr>
        <xdr:cNvPr id="1" name="Line 1"/>
        <xdr:cNvSpPr>
          <a:spLocks/>
        </xdr:cNvSpPr>
      </xdr:nvSpPr>
      <xdr:spPr>
        <a:xfrm>
          <a:off x="866775" y="285750"/>
          <a:ext cx="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2</xdr:col>
      <xdr:colOff>0</xdr:colOff>
      <xdr:row>1</xdr:row>
      <xdr:rowOff>0</xdr:rowOff>
    </xdr:to>
    <xdr:sp>
      <xdr:nvSpPr>
        <xdr:cNvPr id="2" name="Line 2"/>
        <xdr:cNvSpPr>
          <a:spLocks/>
        </xdr:cNvSpPr>
      </xdr:nvSpPr>
      <xdr:spPr>
        <a:xfrm>
          <a:off x="866775" y="285750"/>
          <a:ext cx="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2</xdr:col>
      <xdr:colOff>0</xdr:colOff>
      <xdr:row>1</xdr:row>
      <xdr:rowOff>0</xdr:rowOff>
    </xdr:to>
    <xdr:sp>
      <xdr:nvSpPr>
        <xdr:cNvPr id="3" name="Line 3"/>
        <xdr:cNvSpPr>
          <a:spLocks/>
        </xdr:cNvSpPr>
      </xdr:nvSpPr>
      <xdr:spPr>
        <a:xfrm>
          <a:off x="866775" y="285750"/>
          <a:ext cx="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2</xdr:col>
      <xdr:colOff>0</xdr:colOff>
      <xdr:row>1</xdr:row>
      <xdr:rowOff>0</xdr:rowOff>
    </xdr:to>
    <xdr:sp>
      <xdr:nvSpPr>
        <xdr:cNvPr id="4" name="Line 4"/>
        <xdr:cNvSpPr>
          <a:spLocks/>
        </xdr:cNvSpPr>
      </xdr:nvSpPr>
      <xdr:spPr>
        <a:xfrm>
          <a:off x="866775" y="285750"/>
          <a:ext cx="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2</xdr:col>
      <xdr:colOff>0</xdr:colOff>
      <xdr:row>1</xdr:row>
      <xdr:rowOff>0</xdr:rowOff>
    </xdr:to>
    <xdr:sp>
      <xdr:nvSpPr>
        <xdr:cNvPr id="5" name="Line 5"/>
        <xdr:cNvSpPr>
          <a:spLocks/>
        </xdr:cNvSpPr>
      </xdr:nvSpPr>
      <xdr:spPr>
        <a:xfrm>
          <a:off x="866775" y="285750"/>
          <a:ext cx="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2</xdr:col>
      <xdr:colOff>0</xdr:colOff>
      <xdr:row>1</xdr:row>
      <xdr:rowOff>0</xdr:rowOff>
    </xdr:to>
    <xdr:sp>
      <xdr:nvSpPr>
        <xdr:cNvPr id="6" name="Line 6"/>
        <xdr:cNvSpPr>
          <a:spLocks/>
        </xdr:cNvSpPr>
      </xdr:nvSpPr>
      <xdr:spPr>
        <a:xfrm>
          <a:off x="866775" y="285750"/>
          <a:ext cx="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2</xdr:col>
      <xdr:colOff>0</xdr:colOff>
      <xdr:row>1</xdr:row>
      <xdr:rowOff>0</xdr:rowOff>
    </xdr:to>
    <xdr:sp>
      <xdr:nvSpPr>
        <xdr:cNvPr id="7" name="Line 7"/>
        <xdr:cNvSpPr>
          <a:spLocks/>
        </xdr:cNvSpPr>
      </xdr:nvSpPr>
      <xdr:spPr>
        <a:xfrm>
          <a:off x="866775" y="285750"/>
          <a:ext cx="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2</xdr:col>
      <xdr:colOff>0</xdr:colOff>
      <xdr:row>1</xdr:row>
      <xdr:rowOff>0</xdr:rowOff>
    </xdr:to>
    <xdr:sp>
      <xdr:nvSpPr>
        <xdr:cNvPr id="8" name="Line 8"/>
        <xdr:cNvSpPr>
          <a:spLocks/>
        </xdr:cNvSpPr>
      </xdr:nvSpPr>
      <xdr:spPr>
        <a:xfrm>
          <a:off x="866775" y="285750"/>
          <a:ext cx="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17</xdr:row>
      <xdr:rowOff>28575</xdr:rowOff>
    </xdr:from>
    <xdr:to>
      <xdr:col>2</xdr:col>
      <xdr:colOff>0</xdr:colOff>
      <xdr:row>26</xdr:row>
      <xdr:rowOff>257175</xdr:rowOff>
    </xdr:to>
    <xdr:graphicFrame>
      <xdr:nvGraphicFramePr>
        <xdr:cNvPr id="9" name="Chart 35"/>
        <xdr:cNvGraphicFramePr/>
      </xdr:nvGraphicFramePr>
      <xdr:xfrm>
        <a:off x="866775" y="4886325"/>
        <a:ext cx="0" cy="280035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54</xdr:row>
      <xdr:rowOff>66675</xdr:rowOff>
    </xdr:from>
    <xdr:to>
      <xdr:col>2</xdr:col>
      <xdr:colOff>0</xdr:colOff>
      <xdr:row>63</xdr:row>
      <xdr:rowOff>219075</xdr:rowOff>
    </xdr:to>
    <xdr:graphicFrame>
      <xdr:nvGraphicFramePr>
        <xdr:cNvPr id="10" name="Chart 36"/>
        <xdr:cNvGraphicFramePr/>
      </xdr:nvGraphicFramePr>
      <xdr:xfrm>
        <a:off x="866775" y="15497175"/>
        <a:ext cx="0" cy="272415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59</xdr:row>
      <xdr:rowOff>190500</xdr:rowOff>
    </xdr:from>
    <xdr:to>
      <xdr:col>2</xdr:col>
      <xdr:colOff>0</xdr:colOff>
      <xdr:row>60</xdr:row>
      <xdr:rowOff>219075</xdr:rowOff>
    </xdr:to>
    <xdr:sp>
      <xdr:nvSpPr>
        <xdr:cNvPr id="11" name="Text Box 72"/>
        <xdr:cNvSpPr txBox="1">
          <a:spLocks noChangeArrowheads="1"/>
        </xdr:cNvSpPr>
      </xdr:nvSpPr>
      <xdr:spPr>
        <a:xfrm>
          <a:off x="866775" y="17049750"/>
          <a:ext cx="0" cy="31432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400" b="1" i="0" u="none" baseline="0">
              <a:solidFill>
                <a:srgbClr val="000000"/>
              </a:solidFill>
              <a:latin typeface="Arial"/>
              <a:ea typeface="Arial"/>
              <a:cs typeface="Arial"/>
            </a:rPr>
            <a:t>0%</a:t>
          </a:r>
        </a:p>
      </xdr:txBody>
    </xdr:sp>
    <xdr:clientData/>
  </xdr:twoCellAnchor>
  <xdr:twoCellAnchor>
    <xdr:from>
      <xdr:col>3</xdr:col>
      <xdr:colOff>0</xdr:colOff>
      <xdr:row>2</xdr:row>
      <xdr:rowOff>0</xdr:rowOff>
    </xdr:from>
    <xdr:to>
      <xdr:col>42</xdr:col>
      <xdr:colOff>0</xdr:colOff>
      <xdr:row>32</xdr:row>
      <xdr:rowOff>0</xdr:rowOff>
    </xdr:to>
    <xdr:sp>
      <xdr:nvSpPr>
        <xdr:cNvPr id="12" name="Rectangle 76"/>
        <xdr:cNvSpPr>
          <a:spLocks/>
        </xdr:cNvSpPr>
      </xdr:nvSpPr>
      <xdr:spPr>
        <a:xfrm>
          <a:off x="1143000" y="571500"/>
          <a:ext cx="10772775" cy="8572500"/>
        </a:xfrm>
        <a:prstGeom prst="rect">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0</xdr:rowOff>
    </xdr:from>
    <xdr:to>
      <xdr:col>42</xdr:col>
      <xdr:colOff>0</xdr:colOff>
      <xdr:row>6</xdr:row>
      <xdr:rowOff>0</xdr:rowOff>
    </xdr:to>
    <xdr:sp>
      <xdr:nvSpPr>
        <xdr:cNvPr id="13" name="Rectangle 77"/>
        <xdr:cNvSpPr>
          <a:spLocks/>
        </xdr:cNvSpPr>
      </xdr:nvSpPr>
      <xdr:spPr>
        <a:xfrm>
          <a:off x="1143000" y="571500"/>
          <a:ext cx="10772775" cy="1143000"/>
        </a:xfrm>
        <a:prstGeom prst="rect">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0</xdr:rowOff>
    </xdr:from>
    <xdr:to>
      <xdr:col>42</xdr:col>
      <xdr:colOff>0</xdr:colOff>
      <xdr:row>32</xdr:row>
      <xdr:rowOff>0</xdr:rowOff>
    </xdr:to>
    <xdr:sp>
      <xdr:nvSpPr>
        <xdr:cNvPr id="14" name="Rectangle 78"/>
        <xdr:cNvSpPr>
          <a:spLocks/>
        </xdr:cNvSpPr>
      </xdr:nvSpPr>
      <xdr:spPr>
        <a:xfrm>
          <a:off x="1143000" y="571500"/>
          <a:ext cx="10772775" cy="8572500"/>
        </a:xfrm>
        <a:prstGeom prst="rect">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0</xdr:rowOff>
    </xdr:from>
    <xdr:to>
      <xdr:col>42</xdr:col>
      <xdr:colOff>0</xdr:colOff>
      <xdr:row>6</xdr:row>
      <xdr:rowOff>0</xdr:rowOff>
    </xdr:to>
    <xdr:sp>
      <xdr:nvSpPr>
        <xdr:cNvPr id="15" name="Rectangle 79"/>
        <xdr:cNvSpPr>
          <a:spLocks/>
        </xdr:cNvSpPr>
      </xdr:nvSpPr>
      <xdr:spPr>
        <a:xfrm>
          <a:off x="1143000" y="571500"/>
          <a:ext cx="10772775" cy="1143000"/>
        </a:xfrm>
        <a:prstGeom prst="rect">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0</xdr:rowOff>
    </xdr:from>
    <xdr:to>
      <xdr:col>42</xdr:col>
      <xdr:colOff>0</xdr:colOff>
      <xdr:row>6</xdr:row>
      <xdr:rowOff>0</xdr:rowOff>
    </xdr:to>
    <xdr:sp>
      <xdr:nvSpPr>
        <xdr:cNvPr id="16" name="Rectangle 80"/>
        <xdr:cNvSpPr>
          <a:spLocks/>
        </xdr:cNvSpPr>
      </xdr:nvSpPr>
      <xdr:spPr>
        <a:xfrm>
          <a:off x="1143000" y="571500"/>
          <a:ext cx="10772775" cy="1143000"/>
        </a:xfrm>
        <a:prstGeom prst="rect">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0</xdr:rowOff>
    </xdr:from>
    <xdr:to>
      <xdr:col>42</xdr:col>
      <xdr:colOff>0</xdr:colOff>
      <xdr:row>6</xdr:row>
      <xdr:rowOff>0</xdr:rowOff>
    </xdr:to>
    <xdr:sp>
      <xdr:nvSpPr>
        <xdr:cNvPr id="17" name="Rectangle 81"/>
        <xdr:cNvSpPr>
          <a:spLocks/>
        </xdr:cNvSpPr>
      </xdr:nvSpPr>
      <xdr:spPr>
        <a:xfrm>
          <a:off x="1143000" y="571500"/>
          <a:ext cx="10772775" cy="1143000"/>
        </a:xfrm>
        <a:prstGeom prst="rect">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0</xdr:rowOff>
    </xdr:from>
    <xdr:to>
      <xdr:col>42</xdr:col>
      <xdr:colOff>0</xdr:colOff>
      <xdr:row>6</xdr:row>
      <xdr:rowOff>0</xdr:rowOff>
    </xdr:to>
    <xdr:sp>
      <xdr:nvSpPr>
        <xdr:cNvPr id="18" name="Rectangle 82"/>
        <xdr:cNvSpPr>
          <a:spLocks/>
        </xdr:cNvSpPr>
      </xdr:nvSpPr>
      <xdr:spPr>
        <a:xfrm>
          <a:off x="1143000" y="571500"/>
          <a:ext cx="10772775" cy="1143000"/>
        </a:xfrm>
        <a:prstGeom prst="rect">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0</xdr:rowOff>
    </xdr:from>
    <xdr:to>
      <xdr:col>42</xdr:col>
      <xdr:colOff>0</xdr:colOff>
      <xdr:row>6</xdr:row>
      <xdr:rowOff>0</xdr:rowOff>
    </xdr:to>
    <xdr:sp>
      <xdr:nvSpPr>
        <xdr:cNvPr id="19" name="Rectangle 84"/>
        <xdr:cNvSpPr>
          <a:spLocks/>
        </xdr:cNvSpPr>
      </xdr:nvSpPr>
      <xdr:spPr>
        <a:xfrm>
          <a:off x="1143000" y="571500"/>
          <a:ext cx="10772775" cy="1143000"/>
        </a:xfrm>
        <a:prstGeom prst="rect">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0</xdr:rowOff>
    </xdr:from>
    <xdr:to>
      <xdr:col>42</xdr:col>
      <xdr:colOff>0</xdr:colOff>
      <xdr:row>6</xdr:row>
      <xdr:rowOff>0</xdr:rowOff>
    </xdr:to>
    <xdr:sp>
      <xdr:nvSpPr>
        <xdr:cNvPr id="20" name="Rectangle 90"/>
        <xdr:cNvSpPr>
          <a:spLocks/>
        </xdr:cNvSpPr>
      </xdr:nvSpPr>
      <xdr:spPr>
        <a:xfrm>
          <a:off x="1143000" y="571500"/>
          <a:ext cx="10772775" cy="1143000"/>
        </a:xfrm>
        <a:prstGeom prst="rect">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39</xdr:row>
      <xdr:rowOff>0</xdr:rowOff>
    </xdr:from>
    <xdr:to>
      <xdr:col>42</xdr:col>
      <xdr:colOff>0</xdr:colOff>
      <xdr:row>69</xdr:row>
      <xdr:rowOff>0</xdr:rowOff>
    </xdr:to>
    <xdr:sp>
      <xdr:nvSpPr>
        <xdr:cNvPr id="21" name="Rectangle 92"/>
        <xdr:cNvSpPr>
          <a:spLocks/>
        </xdr:cNvSpPr>
      </xdr:nvSpPr>
      <xdr:spPr>
        <a:xfrm>
          <a:off x="1143000" y="11144250"/>
          <a:ext cx="10772775" cy="8572500"/>
        </a:xfrm>
        <a:prstGeom prst="rect">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39</xdr:row>
      <xdr:rowOff>0</xdr:rowOff>
    </xdr:from>
    <xdr:to>
      <xdr:col>42</xdr:col>
      <xdr:colOff>0</xdr:colOff>
      <xdr:row>43</xdr:row>
      <xdr:rowOff>0</xdr:rowOff>
    </xdr:to>
    <xdr:sp>
      <xdr:nvSpPr>
        <xdr:cNvPr id="22" name="Rectangle 93"/>
        <xdr:cNvSpPr>
          <a:spLocks/>
        </xdr:cNvSpPr>
      </xdr:nvSpPr>
      <xdr:spPr>
        <a:xfrm>
          <a:off x="1143000" y="11144250"/>
          <a:ext cx="10772775" cy="1143000"/>
        </a:xfrm>
        <a:prstGeom prst="rect">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39</xdr:row>
      <xdr:rowOff>0</xdr:rowOff>
    </xdr:from>
    <xdr:to>
      <xdr:col>42</xdr:col>
      <xdr:colOff>0</xdr:colOff>
      <xdr:row>69</xdr:row>
      <xdr:rowOff>0</xdr:rowOff>
    </xdr:to>
    <xdr:sp>
      <xdr:nvSpPr>
        <xdr:cNvPr id="23" name="Rectangle 94"/>
        <xdr:cNvSpPr>
          <a:spLocks/>
        </xdr:cNvSpPr>
      </xdr:nvSpPr>
      <xdr:spPr>
        <a:xfrm>
          <a:off x="1143000" y="11144250"/>
          <a:ext cx="10772775" cy="8572500"/>
        </a:xfrm>
        <a:prstGeom prst="rect">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39</xdr:row>
      <xdr:rowOff>0</xdr:rowOff>
    </xdr:from>
    <xdr:to>
      <xdr:col>42</xdr:col>
      <xdr:colOff>0</xdr:colOff>
      <xdr:row>43</xdr:row>
      <xdr:rowOff>0</xdr:rowOff>
    </xdr:to>
    <xdr:sp>
      <xdr:nvSpPr>
        <xdr:cNvPr id="24" name="Rectangle 95"/>
        <xdr:cNvSpPr>
          <a:spLocks/>
        </xdr:cNvSpPr>
      </xdr:nvSpPr>
      <xdr:spPr>
        <a:xfrm>
          <a:off x="1143000" y="11144250"/>
          <a:ext cx="10772775" cy="1143000"/>
        </a:xfrm>
        <a:prstGeom prst="rect">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39</xdr:row>
      <xdr:rowOff>0</xdr:rowOff>
    </xdr:from>
    <xdr:to>
      <xdr:col>42</xdr:col>
      <xdr:colOff>0</xdr:colOff>
      <xdr:row>43</xdr:row>
      <xdr:rowOff>0</xdr:rowOff>
    </xdr:to>
    <xdr:sp>
      <xdr:nvSpPr>
        <xdr:cNvPr id="25" name="Rectangle 96"/>
        <xdr:cNvSpPr>
          <a:spLocks/>
        </xdr:cNvSpPr>
      </xdr:nvSpPr>
      <xdr:spPr>
        <a:xfrm>
          <a:off x="1143000" y="11144250"/>
          <a:ext cx="10772775" cy="1143000"/>
        </a:xfrm>
        <a:prstGeom prst="rect">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39</xdr:row>
      <xdr:rowOff>0</xdr:rowOff>
    </xdr:from>
    <xdr:to>
      <xdr:col>42</xdr:col>
      <xdr:colOff>0</xdr:colOff>
      <xdr:row>43</xdr:row>
      <xdr:rowOff>0</xdr:rowOff>
    </xdr:to>
    <xdr:sp>
      <xdr:nvSpPr>
        <xdr:cNvPr id="26" name="Rectangle 97"/>
        <xdr:cNvSpPr>
          <a:spLocks/>
        </xdr:cNvSpPr>
      </xdr:nvSpPr>
      <xdr:spPr>
        <a:xfrm>
          <a:off x="1143000" y="11144250"/>
          <a:ext cx="10772775" cy="1143000"/>
        </a:xfrm>
        <a:prstGeom prst="rect">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39</xdr:row>
      <xdr:rowOff>0</xdr:rowOff>
    </xdr:from>
    <xdr:to>
      <xdr:col>42</xdr:col>
      <xdr:colOff>0</xdr:colOff>
      <xdr:row>43</xdr:row>
      <xdr:rowOff>0</xdr:rowOff>
    </xdr:to>
    <xdr:sp>
      <xdr:nvSpPr>
        <xdr:cNvPr id="27" name="Rectangle 98"/>
        <xdr:cNvSpPr>
          <a:spLocks/>
        </xdr:cNvSpPr>
      </xdr:nvSpPr>
      <xdr:spPr>
        <a:xfrm>
          <a:off x="1143000" y="11144250"/>
          <a:ext cx="10772775" cy="1143000"/>
        </a:xfrm>
        <a:prstGeom prst="rect">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39</xdr:row>
      <xdr:rowOff>0</xdr:rowOff>
    </xdr:from>
    <xdr:to>
      <xdr:col>42</xdr:col>
      <xdr:colOff>0</xdr:colOff>
      <xdr:row>43</xdr:row>
      <xdr:rowOff>0</xdr:rowOff>
    </xdr:to>
    <xdr:sp>
      <xdr:nvSpPr>
        <xdr:cNvPr id="28" name="Rectangle 100"/>
        <xdr:cNvSpPr>
          <a:spLocks/>
        </xdr:cNvSpPr>
      </xdr:nvSpPr>
      <xdr:spPr>
        <a:xfrm>
          <a:off x="1143000" y="11144250"/>
          <a:ext cx="10772775" cy="1143000"/>
        </a:xfrm>
        <a:prstGeom prst="rect">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39</xdr:row>
      <xdr:rowOff>0</xdr:rowOff>
    </xdr:from>
    <xdr:to>
      <xdr:col>42</xdr:col>
      <xdr:colOff>0</xdr:colOff>
      <xdr:row>43</xdr:row>
      <xdr:rowOff>0</xdr:rowOff>
    </xdr:to>
    <xdr:sp>
      <xdr:nvSpPr>
        <xdr:cNvPr id="29" name="Rectangle 106"/>
        <xdr:cNvSpPr>
          <a:spLocks/>
        </xdr:cNvSpPr>
      </xdr:nvSpPr>
      <xdr:spPr>
        <a:xfrm>
          <a:off x="1143000" y="11144250"/>
          <a:ext cx="10772775" cy="1143000"/>
        </a:xfrm>
        <a:prstGeom prst="rect">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43</xdr:row>
      <xdr:rowOff>114300</xdr:rowOff>
    </xdr:from>
    <xdr:to>
      <xdr:col>40</xdr:col>
      <xdr:colOff>180975</xdr:colOff>
      <xdr:row>66</xdr:row>
      <xdr:rowOff>257175</xdr:rowOff>
    </xdr:to>
    <xdr:graphicFrame>
      <xdr:nvGraphicFramePr>
        <xdr:cNvPr id="30" name="Chart 117"/>
        <xdr:cNvGraphicFramePr/>
      </xdr:nvGraphicFramePr>
      <xdr:xfrm>
        <a:off x="1209675" y="12401550"/>
        <a:ext cx="10334625" cy="6715125"/>
      </xdr:xfrm>
      <a:graphic>
        <a:graphicData uri="http://schemas.openxmlformats.org/drawingml/2006/chart">
          <c:chart xmlns:c="http://schemas.openxmlformats.org/drawingml/2006/chart" r:id="rId3"/>
        </a:graphicData>
      </a:graphic>
    </xdr:graphicFrame>
    <xdr:clientData/>
  </xdr:twoCellAnchor>
  <xdr:twoCellAnchor>
    <xdr:from>
      <xdr:col>6</xdr:col>
      <xdr:colOff>19050</xdr:colOff>
      <xdr:row>51</xdr:row>
      <xdr:rowOff>0</xdr:rowOff>
    </xdr:from>
    <xdr:to>
      <xdr:col>39</xdr:col>
      <xdr:colOff>114300</xdr:colOff>
      <xdr:row>59</xdr:row>
      <xdr:rowOff>257175</xdr:rowOff>
    </xdr:to>
    <xdr:sp>
      <xdr:nvSpPr>
        <xdr:cNvPr id="31" name="Rectangle 118"/>
        <xdr:cNvSpPr>
          <a:spLocks/>
        </xdr:cNvSpPr>
      </xdr:nvSpPr>
      <xdr:spPr>
        <a:xfrm>
          <a:off x="1990725" y="14573250"/>
          <a:ext cx="9210675" cy="2543175"/>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54</xdr:row>
      <xdr:rowOff>66675</xdr:rowOff>
    </xdr:from>
    <xdr:to>
      <xdr:col>2</xdr:col>
      <xdr:colOff>0</xdr:colOff>
      <xdr:row>63</xdr:row>
      <xdr:rowOff>228600</xdr:rowOff>
    </xdr:to>
    <xdr:graphicFrame>
      <xdr:nvGraphicFramePr>
        <xdr:cNvPr id="32" name="Chart 122"/>
        <xdr:cNvGraphicFramePr/>
      </xdr:nvGraphicFramePr>
      <xdr:xfrm>
        <a:off x="866775" y="15497175"/>
        <a:ext cx="0" cy="2733675"/>
      </xdr:xfrm>
      <a:graphic>
        <a:graphicData uri="http://schemas.openxmlformats.org/drawingml/2006/chart">
          <c:chart xmlns:c="http://schemas.openxmlformats.org/drawingml/2006/chart" r:id="rId4"/>
        </a:graphicData>
      </a:graphic>
    </xdr:graphicFrame>
    <xdr:clientData/>
  </xdr:twoCellAnchor>
  <xdr:twoCellAnchor>
    <xdr:from>
      <xdr:col>3</xdr:col>
      <xdr:colOff>152400</xdr:colOff>
      <xdr:row>6</xdr:row>
      <xdr:rowOff>171450</xdr:rowOff>
    </xdr:from>
    <xdr:to>
      <xdr:col>41</xdr:col>
      <xdr:colOff>114300</xdr:colOff>
      <xdr:row>31</xdr:row>
      <xdr:rowOff>38100</xdr:rowOff>
    </xdr:to>
    <xdr:graphicFrame>
      <xdr:nvGraphicFramePr>
        <xdr:cNvPr id="33" name="Chart 125"/>
        <xdr:cNvGraphicFramePr/>
      </xdr:nvGraphicFramePr>
      <xdr:xfrm>
        <a:off x="1295400" y="1885950"/>
        <a:ext cx="10458450" cy="701040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Y50"/>
  <sheetViews>
    <sheetView view="pageBreakPreview" zoomScale="50" zoomScaleNormal="75" zoomScaleSheetLayoutView="50" zoomScalePageLayoutView="0" workbookViewId="0" topLeftCell="A4">
      <selection activeCell="C2" sqref="C2:AM5"/>
    </sheetView>
  </sheetViews>
  <sheetFormatPr defaultColWidth="3.140625" defaultRowHeight="15" customHeight="1"/>
  <cols>
    <col min="1" max="6" width="3.140625" style="0" customWidth="1"/>
    <col min="7" max="7" width="4.140625" style="0" customWidth="1"/>
    <col min="8" max="19" width="3.140625" style="0" customWidth="1"/>
    <col min="20" max="20" width="2.00390625" style="0" customWidth="1"/>
    <col min="21" max="27" width="3.140625" style="0" customWidth="1"/>
    <col min="28" max="28" width="2.140625" style="0" customWidth="1"/>
    <col min="29" max="30" width="3.140625" style="0" customWidth="1"/>
    <col min="31" max="38" width="3.421875" style="0" customWidth="1"/>
    <col min="39" max="39" width="5.140625" style="0" customWidth="1"/>
  </cols>
  <sheetData>
    <row r="1" spans="1:41" ht="15" customHeight="1" thickBot="1">
      <c r="A1" s="105"/>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row>
    <row r="2" spans="1:41" ht="15" customHeight="1" thickTop="1">
      <c r="A2" s="105"/>
      <c r="B2" s="106"/>
      <c r="C2" s="130" t="s">
        <v>15</v>
      </c>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07"/>
      <c r="AO2" s="105"/>
    </row>
    <row r="3" spans="1:41" ht="15" customHeight="1">
      <c r="A3" s="105"/>
      <c r="B3" s="108"/>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09"/>
      <c r="AO3" s="105"/>
    </row>
    <row r="4" spans="1:41" ht="15" customHeight="1">
      <c r="A4" s="105"/>
      <c r="B4" s="108"/>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09"/>
      <c r="AO4" s="105"/>
    </row>
    <row r="5" spans="1:41" ht="15" customHeight="1" thickBot="1">
      <c r="A5" s="105"/>
      <c r="B5" s="110"/>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11"/>
      <c r="AO5" s="105"/>
    </row>
    <row r="6" spans="1:41" ht="15" customHeight="1" thickTop="1">
      <c r="A6" s="105"/>
      <c r="B6" s="10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109"/>
      <c r="AO6" s="105"/>
    </row>
    <row r="7" spans="1:51" ht="15" customHeight="1">
      <c r="A7" s="105"/>
      <c r="B7" s="10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109"/>
      <c r="AO7" s="8"/>
      <c r="AP7" s="3"/>
      <c r="AQ7" s="3"/>
      <c r="AR7" s="3"/>
      <c r="AS7" s="3"/>
      <c r="AT7" s="3"/>
      <c r="AU7" s="3"/>
      <c r="AV7" s="3"/>
      <c r="AW7" s="3"/>
      <c r="AX7" s="3"/>
      <c r="AY7" s="3"/>
    </row>
    <row r="8" spans="1:51" ht="15" customHeight="1">
      <c r="A8" s="105"/>
      <c r="B8" s="10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109"/>
      <c r="AO8" s="8"/>
      <c r="AP8" s="3"/>
      <c r="AQ8" s="3"/>
      <c r="AR8" s="3"/>
      <c r="AS8" s="3"/>
      <c r="AT8" s="3"/>
      <c r="AU8" s="3"/>
      <c r="AV8" s="3"/>
      <c r="AW8" s="3"/>
      <c r="AX8" s="3"/>
      <c r="AY8" s="3"/>
    </row>
    <row r="9" spans="1:51" ht="15" customHeight="1">
      <c r="A9" s="105"/>
      <c r="B9" s="10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109"/>
      <c r="AO9" s="8"/>
      <c r="AP9" s="3"/>
      <c r="AQ9" s="3"/>
      <c r="AR9" s="3"/>
      <c r="AS9" s="3"/>
      <c r="AT9" s="3"/>
      <c r="AU9" s="3"/>
      <c r="AV9" s="3"/>
      <c r="AW9" s="3"/>
      <c r="AX9" s="3"/>
      <c r="AY9" s="3"/>
    </row>
    <row r="10" spans="1:51" ht="15" customHeight="1">
      <c r="A10" s="105"/>
      <c r="B10" s="10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109"/>
      <c r="AO10" s="8"/>
      <c r="AP10" s="3"/>
      <c r="AQ10" s="3"/>
      <c r="AR10" s="3"/>
      <c r="AS10" s="3"/>
      <c r="AT10" s="3"/>
      <c r="AU10" s="3"/>
      <c r="AV10" s="3"/>
      <c r="AW10" s="3"/>
      <c r="AX10" s="3"/>
      <c r="AY10" s="3"/>
    </row>
    <row r="11" spans="1:51" ht="15" customHeight="1">
      <c r="A11" s="105"/>
      <c r="B11" s="10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109"/>
      <c r="AO11" s="8"/>
      <c r="AP11" s="3"/>
      <c r="AQ11" s="3"/>
      <c r="AR11" s="3"/>
      <c r="AS11" s="3"/>
      <c r="AT11" s="3"/>
      <c r="AU11" s="3"/>
      <c r="AV11" s="3"/>
      <c r="AW11" s="3"/>
      <c r="AX11" s="3"/>
      <c r="AY11" s="3"/>
    </row>
    <row r="12" spans="1:51" ht="15" customHeight="1">
      <c r="A12" s="105"/>
      <c r="B12" s="10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109"/>
      <c r="AO12" s="8"/>
      <c r="AP12" s="3"/>
      <c r="AQ12" s="3"/>
      <c r="AR12" s="71"/>
      <c r="AS12" s="71"/>
      <c r="AT12" s="3"/>
      <c r="AU12" s="3"/>
      <c r="AV12" s="3"/>
      <c r="AW12" s="3"/>
      <c r="AX12" s="3"/>
      <c r="AY12" s="3"/>
    </row>
    <row r="13" spans="1:51" ht="15" customHeight="1">
      <c r="A13" s="105"/>
      <c r="B13" s="10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109"/>
      <c r="AO13" s="8"/>
      <c r="AP13" s="3"/>
      <c r="AQ13" s="3"/>
      <c r="AR13" s="71"/>
      <c r="AS13" s="71"/>
      <c r="AT13" s="3"/>
      <c r="AU13" s="3"/>
      <c r="AV13" s="3"/>
      <c r="AW13" s="3"/>
      <c r="AX13" s="3"/>
      <c r="AY13" s="3"/>
    </row>
    <row r="14" spans="1:51" ht="15" customHeight="1">
      <c r="A14" s="105"/>
      <c r="B14" s="10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109"/>
      <c r="AO14" s="8"/>
      <c r="AP14" s="3"/>
      <c r="AQ14" s="3"/>
      <c r="AR14" s="71"/>
      <c r="AS14" s="71"/>
      <c r="AT14" s="3"/>
      <c r="AU14" s="3"/>
      <c r="AV14" s="3"/>
      <c r="AW14" s="3"/>
      <c r="AX14" s="3"/>
      <c r="AY14" s="3"/>
    </row>
    <row r="15" spans="1:51" ht="15" customHeight="1">
      <c r="A15" s="105"/>
      <c r="B15" s="10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109"/>
      <c r="AO15" s="8"/>
      <c r="AP15" s="68"/>
      <c r="AQ15" s="3"/>
      <c r="AR15" s="71"/>
      <c r="AS15" s="71"/>
      <c r="AT15" s="3"/>
      <c r="AU15" s="3"/>
      <c r="AV15" s="3"/>
      <c r="AW15" s="3"/>
      <c r="AX15" s="3"/>
      <c r="AY15" s="3"/>
    </row>
    <row r="16" spans="1:51" ht="15" customHeight="1">
      <c r="A16" s="105"/>
      <c r="B16" s="108"/>
      <c r="C16" s="73"/>
      <c r="D16" s="73"/>
      <c r="E16" s="73"/>
      <c r="F16" s="101"/>
      <c r="G16" s="101"/>
      <c r="H16" s="101"/>
      <c r="I16" s="101"/>
      <c r="J16" s="101"/>
      <c r="K16" s="101"/>
      <c r="L16" s="8"/>
      <c r="M16" s="8"/>
      <c r="N16" s="8"/>
      <c r="O16" s="8"/>
      <c r="P16" s="101"/>
      <c r="Q16" s="101"/>
      <c r="R16" s="101"/>
      <c r="S16" s="101"/>
      <c r="T16" s="101"/>
      <c r="U16" s="8"/>
      <c r="V16" s="8"/>
      <c r="W16" s="8"/>
      <c r="X16" s="101"/>
      <c r="Y16" s="101"/>
      <c r="Z16" s="8"/>
      <c r="AA16" s="8"/>
      <c r="AB16" s="8"/>
      <c r="AC16" s="8"/>
      <c r="AD16" s="8"/>
      <c r="AE16" s="8"/>
      <c r="AF16" s="8"/>
      <c r="AG16" s="101"/>
      <c r="AH16" s="101"/>
      <c r="AI16" s="101"/>
      <c r="AJ16" s="101"/>
      <c r="AK16" s="101"/>
      <c r="AL16" s="8"/>
      <c r="AM16" s="8"/>
      <c r="AN16" s="109"/>
      <c r="AO16" s="8"/>
      <c r="AP16" s="68"/>
      <c r="AQ16" s="3"/>
      <c r="AR16" s="72"/>
      <c r="AS16" s="71"/>
      <c r="AT16" s="3"/>
      <c r="AU16" s="3"/>
      <c r="AV16" s="3"/>
      <c r="AW16" s="3"/>
      <c r="AX16" s="3"/>
      <c r="AY16" s="3"/>
    </row>
    <row r="17" spans="1:51" ht="15" customHeight="1">
      <c r="A17" s="105"/>
      <c r="B17" s="108"/>
      <c r="C17" s="73"/>
      <c r="D17" s="73"/>
      <c r="E17" s="73"/>
      <c r="F17" s="101"/>
      <c r="G17" s="101"/>
      <c r="H17" s="101"/>
      <c r="I17" s="101"/>
      <c r="J17" s="101"/>
      <c r="K17" s="101"/>
      <c r="L17" s="8"/>
      <c r="M17" s="8"/>
      <c r="N17" s="8"/>
      <c r="O17" s="8"/>
      <c r="P17" s="101"/>
      <c r="Q17" s="101"/>
      <c r="R17" s="101"/>
      <c r="S17" s="101"/>
      <c r="T17" s="101"/>
      <c r="U17" s="8"/>
      <c r="V17" s="8"/>
      <c r="W17" s="8"/>
      <c r="X17" s="101"/>
      <c r="Y17" s="101"/>
      <c r="Z17" s="8"/>
      <c r="AA17" s="8"/>
      <c r="AB17" s="8"/>
      <c r="AC17" s="8"/>
      <c r="AD17" s="8"/>
      <c r="AE17" s="8"/>
      <c r="AF17" s="8"/>
      <c r="AG17" s="101"/>
      <c r="AH17" s="101"/>
      <c r="AI17" s="101"/>
      <c r="AJ17" s="101"/>
      <c r="AK17" s="101"/>
      <c r="AL17" s="8"/>
      <c r="AM17" s="8"/>
      <c r="AN17" s="109"/>
      <c r="AO17" s="103"/>
      <c r="AP17" s="9"/>
      <c r="AQ17" s="9"/>
      <c r="AR17" s="72"/>
      <c r="AS17" s="71"/>
      <c r="AT17" s="3"/>
      <c r="AU17" s="3"/>
      <c r="AV17" s="3"/>
      <c r="AW17" s="3"/>
      <c r="AX17" s="3"/>
      <c r="AY17" s="3"/>
    </row>
    <row r="18" spans="1:51" ht="15" customHeight="1">
      <c r="A18" s="105"/>
      <c r="B18" s="108"/>
      <c r="C18" s="73"/>
      <c r="D18" s="73"/>
      <c r="E18" s="73"/>
      <c r="F18" s="73"/>
      <c r="G18" s="102"/>
      <c r="H18" s="8"/>
      <c r="I18" s="8"/>
      <c r="J18" s="70"/>
      <c r="K18" s="103"/>
      <c r="L18" s="8"/>
      <c r="M18" s="8"/>
      <c r="N18" s="8"/>
      <c r="O18" s="8"/>
      <c r="P18" s="8"/>
      <c r="Q18" s="8"/>
      <c r="R18" s="8"/>
      <c r="S18" s="101"/>
      <c r="T18" s="101"/>
      <c r="U18" s="101"/>
      <c r="V18" s="101"/>
      <c r="W18" s="101"/>
      <c r="X18" s="101"/>
      <c r="Y18" s="101"/>
      <c r="Z18" s="8"/>
      <c r="AA18" s="8"/>
      <c r="AB18" s="8"/>
      <c r="AC18" s="8"/>
      <c r="AD18" s="8"/>
      <c r="AE18" s="8"/>
      <c r="AF18" s="8"/>
      <c r="AG18" s="8"/>
      <c r="AH18" s="8"/>
      <c r="AI18" s="8"/>
      <c r="AJ18" s="8"/>
      <c r="AK18" s="8"/>
      <c r="AL18" s="8"/>
      <c r="AM18" s="8"/>
      <c r="AN18" s="109"/>
      <c r="AO18" s="103"/>
      <c r="AP18" s="9"/>
      <c r="AQ18" s="9"/>
      <c r="AR18" s="72"/>
      <c r="AS18" s="9"/>
      <c r="AT18" s="3"/>
      <c r="AU18" s="3"/>
      <c r="AV18" s="3"/>
      <c r="AW18" s="3"/>
      <c r="AX18" s="8"/>
      <c r="AY18" s="3"/>
    </row>
    <row r="19" spans="1:51" ht="15" customHeight="1">
      <c r="A19" s="105"/>
      <c r="B19" s="108"/>
      <c r="C19" s="73"/>
      <c r="D19" s="73"/>
      <c r="E19" s="73"/>
      <c r="F19" s="73"/>
      <c r="G19" s="102"/>
      <c r="H19" s="8"/>
      <c r="I19" s="8"/>
      <c r="J19" s="70"/>
      <c r="K19" s="103"/>
      <c r="L19" s="101"/>
      <c r="M19" s="101"/>
      <c r="N19" s="101"/>
      <c r="O19" s="101"/>
      <c r="P19" s="101"/>
      <c r="Q19" s="101"/>
      <c r="R19" s="101"/>
      <c r="S19" s="101"/>
      <c r="T19" s="101"/>
      <c r="U19" s="101"/>
      <c r="V19" s="101"/>
      <c r="W19" s="101"/>
      <c r="X19" s="101"/>
      <c r="Y19" s="101"/>
      <c r="Z19" s="8"/>
      <c r="AA19" s="8"/>
      <c r="AB19" s="8"/>
      <c r="AC19" s="8"/>
      <c r="AD19" s="8"/>
      <c r="AE19" s="8"/>
      <c r="AF19" s="8"/>
      <c r="AG19" s="101"/>
      <c r="AH19" s="101"/>
      <c r="AI19" s="101"/>
      <c r="AJ19" s="101"/>
      <c r="AK19" s="101"/>
      <c r="AL19" s="8"/>
      <c r="AM19" s="8"/>
      <c r="AN19" s="109"/>
      <c r="AO19" s="8"/>
      <c r="AP19" s="69"/>
      <c r="AQ19" s="3"/>
      <c r="AR19" s="72"/>
      <c r="AS19" s="3"/>
      <c r="AT19" s="3"/>
      <c r="AU19" s="3"/>
      <c r="AV19" s="3"/>
      <c r="AW19" s="3"/>
      <c r="AX19" s="8"/>
      <c r="AY19" s="3"/>
    </row>
    <row r="20" spans="1:43" ht="15" customHeight="1">
      <c r="A20" s="105"/>
      <c r="B20" s="108"/>
      <c r="C20" s="104"/>
      <c r="D20" s="104"/>
      <c r="E20" s="104"/>
      <c r="F20" s="104"/>
      <c r="G20" s="8"/>
      <c r="H20" s="8"/>
      <c r="I20" s="8"/>
      <c r="J20" s="70"/>
      <c r="K20" s="103"/>
      <c r="L20" s="101"/>
      <c r="M20" s="101"/>
      <c r="N20" s="101"/>
      <c r="O20" s="101"/>
      <c r="P20" s="101"/>
      <c r="Q20" s="101"/>
      <c r="R20" s="101"/>
      <c r="S20" s="101"/>
      <c r="T20" s="101"/>
      <c r="U20" s="101"/>
      <c r="V20" s="101"/>
      <c r="W20" s="101"/>
      <c r="X20" s="101"/>
      <c r="Y20" s="101"/>
      <c r="Z20" s="8"/>
      <c r="AA20" s="8"/>
      <c r="AB20" s="8"/>
      <c r="AC20" s="8"/>
      <c r="AD20" s="8"/>
      <c r="AE20" s="8"/>
      <c r="AF20" s="8"/>
      <c r="AG20" s="101"/>
      <c r="AH20" s="101"/>
      <c r="AI20" s="101"/>
      <c r="AJ20" s="101"/>
      <c r="AK20" s="101"/>
      <c r="AL20" s="8"/>
      <c r="AM20" s="8"/>
      <c r="AN20" s="109"/>
      <c r="AO20" s="8"/>
      <c r="AP20" s="69"/>
      <c r="AQ20" s="3"/>
    </row>
    <row r="21" spans="1:51" ht="15" customHeight="1">
      <c r="A21" s="105"/>
      <c r="B21" s="108"/>
      <c r="C21" s="8"/>
      <c r="D21" s="8"/>
      <c r="E21" s="8"/>
      <c r="F21" s="8"/>
      <c r="G21" s="8"/>
      <c r="H21" s="8"/>
      <c r="I21" s="8"/>
      <c r="J21" s="70"/>
      <c r="K21" s="103"/>
      <c r="L21" s="103"/>
      <c r="M21" s="103"/>
      <c r="N21" s="103"/>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8"/>
      <c r="AM21" s="8"/>
      <c r="AN21" s="109"/>
      <c r="AO21" s="8"/>
      <c r="AP21" s="3"/>
      <c r="AQ21" s="3"/>
      <c r="AR21" s="3"/>
      <c r="AS21" s="3"/>
      <c r="AT21" s="3"/>
      <c r="AU21" s="3"/>
      <c r="AV21" s="3"/>
      <c r="AW21" s="3"/>
      <c r="AX21" s="3"/>
      <c r="AY21" s="3"/>
    </row>
    <row r="22" spans="1:51" ht="15" customHeight="1">
      <c r="A22" s="105"/>
      <c r="B22" s="108"/>
      <c r="C22" s="8"/>
      <c r="D22" s="8"/>
      <c r="E22" s="8"/>
      <c r="F22" s="8"/>
      <c r="G22" s="8"/>
      <c r="H22" s="8"/>
      <c r="I22" s="8"/>
      <c r="J22" s="70"/>
      <c r="K22" s="103"/>
      <c r="L22" s="103"/>
      <c r="M22" s="103"/>
      <c r="N22" s="8"/>
      <c r="O22" s="101"/>
      <c r="P22" s="70"/>
      <c r="Q22" s="70"/>
      <c r="R22" s="70"/>
      <c r="S22" s="70"/>
      <c r="T22" s="70"/>
      <c r="U22" s="70"/>
      <c r="V22" s="70"/>
      <c r="W22" s="70"/>
      <c r="X22" s="70"/>
      <c r="Y22" s="70"/>
      <c r="Z22" s="70"/>
      <c r="AA22" s="70"/>
      <c r="AB22" s="70"/>
      <c r="AC22" s="8"/>
      <c r="AD22" s="70"/>
      <c r="AE22" s="101"/>
      <c r="AF22" s="101"/>
      <c r="AG22" s="101"/>
      <c r="AH22" s="101"/>
      <c r="AI22" s="101"/>
      <c r="AJ22" s="101"/>
      <c r="AK22" s="101"/>
      <c r="AL22" s="8"/>
      <c r="AM22" s="8"/>
      <c r="AN22" s="109"/>
      <c r="AO22" s="8"/>
      <c r="AP22" s="3"/>
      <c r="AQ22" s="3"/>
      <c r="AR22" s="3"/>
      <c r="AS22" s="3"/>
      <c r="AT22" s="3"/>
      <c r="AU22" s="3"/>
      <c r="AV22" s="3"/>
      <c r="AW22" s="3"/>
      <c r="AX22" s="3"/>
      <c r="AY22" s="3"/>
    </row>
    <row r="23" spans="1:51" ht="15" customHeight="1">
      <c r="A23" s="105"/>
      <c r="B23" s="108"/>
      <c r="C23" s="8"/>
      <c r="D23" s="8"/>
      <c r="E23" s="8"/>
      <c r="F23" s="8"/>
      <c r="G23" s="8"/>
      <c r="H23" s="8"/>
      <c r="I23" s="8"/>
      <c r="J23" s="70"/>
      <c r="K23" s="103"/>
      <c r="L23" s="103"/>
      <c r="M23" s="103"/>
      <c r="N23" s="103"/>
      <c r="O23" s="103"/>
      <c r="P23" s="101"/>
      <c r="Q23" s="101"/>
      <c r="R23" s="101"/>
      <c r="S23" s="101"/>
      <c r="T23" s="101"/>
      <c r="U23" s="101"/>
      <c r="V23" s="101"/>
      <c r="W23" s="101"/>
      <c r="X23" s="101"/>
      <c r="Y23" s="101"/>
      <c r="Z23" s="101"/>
      <c r="AA23" s="101"/>
      <c r="AB23" s="101"/>
      <c r="AC23" s="70"/>
      <c r="AD23" s="101"/>
      <c r="AE23" s="101"/>
      <c r="AF23" s="101"/>
      <c r="AG23" s="101"/>
      <c r="AH23" s="101"/>
      <c r="AI23" s="101"/>
      <c r="AJ23" s="101"/>
      <c r="AK23" s="101"/>
      <c r="AL23" s="8"/>
      <c r="AM23" s="8"/>
      <c r="AN23" s="109"/>
      <c r="AO23" s="103"/>
      <c r="AP23" s="9"/>
      <c r="AQ23" s="9"/>
      <c r="AR23" s="9"/>
      <c r="AS23" s="9"/>
      <c r="AT23" s="3"/>
      <c r="AU23" s="3"/>
      <c r="AV23" s="3"/>
      <c r="AW23" s="3"/>
      <c r="AX23" s="3"/>
      <c r="AY23" s="3"/>
    </row>
    <row r="24" spans="1:51" ht="15" customHeight="1">
      <c r="A24" s="105"/>
      <c r="B24" s="108"/>
      <c r="C24" s="8"/>
      <c r="D24" s="8"/>
      <c r="E24" s="8"/>
      <c r="F24" s="8"/>
      <c r="G24" s="8"/>
      <c r="H24" s="8"/>
      <c r="I24" s="8"/>
      <c r="J24" s="8"/>
      <c r="K24" s="103"/>
      <c r="L24" s="103"/>
      <c r="M24" s="103"/>
      <c r="N24" s="103"/>
      <c r="O24" s="103"/>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8"/>
      <c r="AM24" s="8"/>
      <c r="AN24" s="109"/>
      <c r="AO24" s="8"/>
      <c r="AP24" s="3"/>
      <c r="AQ24" s="3"/>
      <c r="AR24" s="3"/>
      <c r="AS24" s="3"/>
      <c r="AT24" s="3"/>
      <c r="AU24" s="3"/>
      <c r="AV24" s="3"/>
      <c r="AW24" s="3"/>
      <c r="AX24" s="3"/>
      <c r="AY24" s="3"/>
    </row>
    <row r="25" spans="1:51" ht="15" customHeight="1">
      <c r="A25" s="105"/>
      <c r="B25" s="108"/>
      <c r="C25" s="8"/>
      <c r="D25" s="8"/>
      <c r="E25" s="8"/>
      <c r="F25" s="8"/>
      <c r="G25" s="8"/>
      <c r="H25" s="8"/>
      <c r="I25" s="8"/>
      <c r="J25" s="70"/>
      <c r="K25" s="103"/>
      <c r="L25" s="103"/>
      <c r="M25" s="103"/>
      <c r="N25" s="103"/>
      <c r="O25" s="103"/>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8"/>
      <c r="AM25" s="8"/>
      <c r="AN25" s="109"/>
      <c r="AO25" s="8"/>
      <c r="AP25" s="3"/>
      <c r="AQ25" s="3"/>
      <c r="AR25" s="3"/>
      <c r="AS25" s="3"/>
      <c r="AT25" s="3"/>
      <c r="AU25" s="3"/>
      <c r="AV25" s="3"/>
      <c r="AW25" s="3"/>
      <c r="AX25" s="3"/>
      <c r="AY25" s="3"/>
    </row>
    <row r="26" spans="1:51" ht="15" customHeight="1">
      <c r="A26" s="105"/>
      <c r="B26" s="10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109"/>
      <c r="AO26" s="8"/>
      <c r="AP26" s="3"/>
      <c r="AQ26" s="3"/>
      <c r="AR26" s="3"/>
      <c r="AS26" s="3"/>
      <c r="AT26" s="3"/>
      <c r="AU26" s="3"/>
      <c r="AV26" s="3"/>
      <c r="AW26" s="3"/>
      <c r="AX26" s="3"/>
      <c r="AY26" s="3"/>
    </row>
    <row r="27" spans="1:51" ht="15" customHeight="1">
      <c r="A27" s="105"/>
      <c r="B27" s="10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109"/>
      <c r="AO27" s="8"/>
      <c r="AP27" s="3"/>
      <c r="AQ27" s="3"/>
      <c r="AR27" s="3"/>
      <c r="AS27" s="3"/>
      <c r="AT27" s="3"/>
      <c r="AU27" s="3"/>
      <c r="AV27" s="3"/>
      <c r="AW27" s="3"/>
      <c r="AX27" s="3"/>
      <c r="AY27" s="3"/>
    </row>
    <row r="28" spans="1:51" ht="15" customHeight="1">
      <c r="A28" s="105"/>
      <c r="B28" s="10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109"/>
      <c r="AO28" s="8"/>
      <c r="AP28" s="3"/>
      <c r="AQ28" s="3"/>
      <c r="AR28" s="3"/>
      <c r="AS28" s="3"/>
      <c r="AT28" s="3"/>
      <c r="AU28" s="3"/>
      <c r="AV28" s="3"/>
      <c r="AW28" s="3"/>
      <c r="AX28" s="3"/>
      <c r="AY28" s="3"/>
    </row>
    <row r="29" spans="1:51" ht="15" customHeight="1">
      <c r="A29" s="105"/>
      <c r="B29" s="10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109"/>
      <c r="AO29" s="8"/>
      <c r="AP29" s="3"/>
      <c r="AQ29" s="3"/>
      <c r="AR29" s="3"/>
      <c r="AS29" s="3"/>
      <c r="AT29" s="3"/>
      <c r="AU29" s="3"/>
      <c r="AV29" s="3"/>
      <c r="AW29" s="3"/>
      <c r="AX29" s="3"/>
      <c r="AY29" s="3"/>
    </row>
    <row r="30" spans="1:51" ht="15" customHeight="1">
      <c r="A30" s="105"/>
      <c r="B30" s="10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109"/>
      <c r="AO30" s="8"/>
      <c r="AP30" s="3"/>
      <c r="AQ30" s="3"/>
      <c r="AR30" s="3"/>
      <c r="AS30" s="3"/>
      <c r="AT30" s="3"/>
      <c r="AU30" s="3"/>
      <c r="AV30" s="3"/>
      <c r="AW30" s="3"/>
      <c r="AX30" s="3"/>
      <c r="AY30" s="3"/>
    </row>
    <row r="31" spans="1:51" ht="15" customHeight="1">
      <c r="A31" s="105"/>
      <c r="B31" s="10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109"/>
      <c r="AO31" s="8"/>
      <c r="AP31" s="3"/>
      <c r="AQ31" s="3"/>
      <c r="AR31" s="3"/>
      <c r="AS31" s="3"/>
      <c r="AT31" s="3"/>
      <c r="AU31" s="3"/>
      <c r="AV31" s="3"/>
      <c r="AW31" s="3"/>
      <c r="AX31" s="3"/>
      <c r="AY31" s="3"/>
    </row>
    <row r="32" spans="1:51" ht="15" customHeight="1">
      <c r="A32" s="105"/>
      <c r="B32" s="10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109"/>
      <c r="AO32" s="8"/>
      <c r="AP32" s="3"/>
      <c r="AQ32" s="3"/>
      <c r="AR32" s="3"/>
      <c r="AS32" s="3"/>
      <c r="AT32" s="3"/>
      <c r="AU32" s="3"/>
      <c r="AV32" s="3"/>
      <c r="AW32" s="3"/>
      <c r="AX32" s="3"/>
      <c r="AY32" s="3"/>
    </row>
    <row r="33" spans="1:51" ht="15" customHeight="1">
      <c r="A33" s="105"/>
      <c r="B33" s="10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109"/>
      <c r="AO33" s="8"/>
      <c r="AP33" s="3"/>
      <c r="AQ33" s="3"/>
      <c r="AR33" s="3"/>
      <c r="AS33" s="3"/>
      <c r="AT33" s="3"/>
      <c r="AU33" s="3"/>
      <c r="AV33" s="3"/>
      <c r="AW33" s="3"/>
      <c r="AX33" s="3"/>
      <c r="AY33" s="3"/>
    </row>
    <row r="34" spans="1:51" ht="15" customHeight="1">
      <c r="A34" s="105"/>
      <c r="B34" s="10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109"/>
      <c r="AO34" s="8"/>
      <c r="AP34" s="3"/>
      <c r="AQ34" s="3"/>
      <c r="AR34" s="3"/>
      <c r="AS34" s="3"/>
      <c r="AT34" s="3"/>
      <c r="AU34" s="3"/>
      <c r="AV34" s="3"/>
      <c r="AW34" s="3"/>
      <c r="AX34" s="3"/>
      <c r="AY34" s="3"/>
    </row>
    <row r="35" spans="1:51" ht="15" customHeight="1" thickBot="1">
      <c r="A35" s="105"/>
      <c r="B35" s="108"/>
      <c r="C35" s="8"/>
      <c r="D35" s="8"/>
      <c r="E35" s="8"/>
      <c r="F35" s="8"/>
      <c r="G35" s="8"/>
      <c r="H35" s="8"/>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5"/>
      <c r="AF35" s="115"/>
      <c r="AG35" s="115"/>
      <c r="AH35" s="115"/>
      <c r="AI35" s="115"/>
      <c r="AJ35" s="115"/>
      <c r="AK35" s="115"/>
      <c r="AL35" s="115"/>
      <c r="AM35" s="70"/>
      <c r="AN35" s="109"/>
      <c r="AO35" s="70"/>
      <c r="AP35" s="7"/>
      <c r="AQ35" s="3"/>
      <c r="AR35" s="6"/>
      <c r="AS35" s="3"/>
      <c r="AT35" s="3"/>
      <c r="AU35" s="3"/>
      <c r="AV35" s="3"/>
      <c r="AW35" s="3"/>
      <c r="AX35" s="3"/>
      <c r="AY35" s="3"/>
    </row>
    <row r="36" spans="1:51" ht="15" customHeight="1">
      <c r="A36" s="105"/>
      <c r="B36" s="10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70"/>
      <c r="AF36" s="70"/>
      <c r="AG36" s="70"/>
      <c r="AH36" s="70"/>
      <c r="AI36" s="70"/>
      <c r="AJ36" s="70"/>
      <c r="AK36" s="70"/>
      <c r="AL36" s="70"/>
      <c r="AM36" s="70"/>
      <c r="AN36" s="109"/>
      <c r="AO36" s="70"/>
      <c r="AP36" s="7"/>
      <c r="AQ36" s="3"/>
      <c r="AR36" s="6"/>
      <c r="AS36" s="3"/>
      <c r="AT36" s="3"/>
      <c r="AU36" s="3"/>
      <c r="AV36" s="3"/>
      <c r="AW36" s="3"/>
      <c r="AX36" s="3"/>
      <c r="AY36" s="3"/>
    </row>
    <row r="37" spans="1:51" ht="15" customHeight="1">
      <c r="A37" s="105"/>
      <c r="B37" s="10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109"/>
      <c r="AO37" s="8"/>
      <c r="AP37" s="3"/>
      <c r="AQ37" s="3"/>
      <c r="AR37" s="3"/>
      <c r="AS37" s="3"/>
      <c r="AT37" s="3"/>
      <c r="AU37" s="3"/>
      <c r="AV37" s="3"/>
      <c r="AW37" s="3"/>
      <c r="AX37" s="3"/>
      <c r="AY37" s="3"/>
    </row>
    <row r="38" spans="1:51" ht="15" customHeight="1">
      <c r="A38" s="105"/>
      <c r="B38" s="108"/>
      <c r="C38" s="8"/>
      <c r="D38" s="8"/>
      <c r="E38" s="72"/>
      <c r="F38" s="72"/>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109"/>
      <c r="AO38" s="8"/>
      <c r="AP38" s="3"/>
      <c r="AQ38" s="3"/>
      <c r="AR38" s="3"/>
      <c r="AS38" s="3"/>
      <c r="AT38" s="3"/>
      <c r="AU38" s="3"/>
      <c r="AV38" s="3"/>
      <c r="AW38" s="3"/>
      <c r="AX38" s="3"/>
      <c r="AY38" s="3"/>
    </row>
    <row r="39" spans="1:51" ht="15" customHeight="1">
      <c r="A39" s="105"/>
      <c r="B39" s="108"/>
      <c r="C39" s="8"/>
      <c r="D39" s="8"/>
      <c r="E39" s="72"/>
      <c r="F39" s="72"/>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109"/>
      <c r="AO39" s="8"/>
      <c r="AP39" s="3"/>
      <c r="AQ39" s="3"/>
      <c r="AR39" s="3"/>
      <c r="AS39" s="3"/>
      <c r="AT39" s="3"/>
      <c r="AU39" s="3"/>
      <c r="AV39" s="3"/>
      <c r="AW39" s="3"/>
      <c r="AX39" s="3"/>
      <c r="AY39" s="3"/>
    </row>
    <row r="40" spans="1:51" ht="15" customHeight="1">
      <c r="A40" s="105"/>
      <c r="B40" s="108"/>
      <c r="C40" s="8"/>
      <c r="D40" s="8"/>
      <c r="E40" s="72"/>
      <c r="F40" s="72"/>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109"/>
      <c r="AO40" s="8"/>
      <c r="AP40" s="3"/>
      <c r="AQ40" s="3"/>
      <c r="AR40" s="3"/>
      <c r="AS40" s="3"/>
      <c r="AT40" s="3"/>
      <c r="AU40" s="3"/>
      <c r="AV40" s="3"/>
      <c r="AW40" s="3"/>
      <c r="AX40" s="3"/>
      <c r="AY40" s="3"/>
    </row>
    <row r="41" spans="1:41" ht="15" customHeight="1">
      <c r="A41" s="105"/>
      <c r="B41" s="108"/>
      <c r="C41" s="8"/>
      <c r="D41" s="8"/>
      <c r="E41" s="72"/>
      <c r="F41" s="72"/>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109"/>
      <c r="AO41" s="105"/>
    </row>
    <row r="42" spans="1:41" ht="15" customHeight="1">
      <c r="A42" s="105"/>
      <c r="B42" s="108"/>
      <c r="C42" s="8"/>
      <c r="D42" s="8"/>
      <c r="E42" s="72"/>
      <c r="F42" s="8"/>
      <c r="G42" s="8"/>
      <c r="H42" s="8"/>
      <c r="I42" s="8"/>
      <c r="J42" s="8"/>
      <c r="K42" s="8"/>
      <c r="L42" s="8"/>
      <c r="M42" s="8"/>
      <c r="N42" s="8"/>
      <c r="P42" s="8"/>
      <c r="Q42" s="8"/>
      <c r="R42" s="8"/>
      <c r="S42" s="8"/>
      <c r="T42" s="8"/>
      <c r="U42" s="8"/>
      <c r="V42" s="8"/>
      <c r="W42" s="8"/>
      <c r="X42" s="8"/>
      <c r="AA42" s="8"/>
      <c r="AB42" s="8"/>
      <c r="AC42" s="8"/>
      <c r="AD42" s="8"/>
      <c r="AE42" s="8"/>
      <c r="AF42" s="8"/>
      <c r="AG42" s="8"/>
      <c r="AJ42" s="8"/>
      <c r="AK42" s="8"/>
      <c r="AL42" s="8"/>
      <c r="AM42" s="8"/>
      <c r="AN42" s="109"/>
      <c r="AO42" s="105"/>
    </row>
    <row r="43" spans="1:41" ht="15" customHeight="1">
      <c r="A43" s="105"/>
      <c r="B43" s="108"/>
      <c r="C43" s="8"/>
      <c r="D43" s="8"/>
      <c r="E43" s="72"/>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109"/>
      <c r="AO43" s="105"/>
    </row>
    <row r="44" spans="1:41" ht="15" customHeight="1">
      <c r="A44" s="105"/>
      <c r="B44" s="108"/>
      <c r="C44" s="8"/>
      <c r="D44" s="8"/>
      <c r="E44" s="72"/>
      <c r="F44" s="8"/>
      <c r="G44" s="8"/>
      <c r="H44" s="8"/>
      <c r="I44" s="8"/>
      <c r="J44" s="8"/>
      <c r="K44" s="8"/>
      <c r="L44" s="8"/>
      <c r="M44" s="8"/>
      <c r="N44" s="8"/>
      <c r="P44" s="8"/>
      <c r="Q44" s="8"/>
      <c r="R44" s="8"/>
      <c r="S44" s="8"/>
      <c r="T44" s="8"/>
      <c r="U44" s="8"/>
      <c r="V44" s="8"/>
      <c r="W44" s="8"/>
      <c r="X44" s="8"/>
      <c r="AA44" s="8"/>
      <c r="AB44" s="8"/>
      <c r="AC44" s="8"/>
      <c r="AD44" s="8"/>
      <c r="AE44" s="8"/>
      <c r="AF44" s="8"/>
      <c r="AG44" s="8"/>
      <c r="AH44" s="8"/>
      <c r="AI44" s="8"/>
      <c r="AJ44" s="8"/>
      <c r="AK44" s="8"/>
      <c r="AL44" s="8"/>
      <c r="AM44" s="8"/>
      <c r="AN44" s="109"/>
      <c r="AO44" s="105"/>
    </row>
    <row r="45" spans="1:41" ht="15" customHeight="1">
      <c r="A45" s="105"/>
      <c r="B45" s="10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109"/>
      <c r="AO45" s="105"/>
    </row>
    <row r="46" spans="1:41" ht="15" customHeight="1">
      <c r="A46" s="105"/>
      <c r="B46" s="108"/>
      <c r="C46" s="8"/>
      <c r="D46" s="8"/>
      <c r="E46" s="8"/>
      <c r="F46" s="8"/>
      <c r="G46" s="8"/>
      <c r="H46" s="8"/>
      <c r="I46" s="8"/>
      <c r="J46" s="8"/>
      <c r="K46" s="8"/>
      <c r="L46" s="8"/>
      <c r="M46" s="8"/>
      <c r="N46" s="8"/>
      <c r="P46" s="8"/>
      <c r="Q46" s="8"/>
      <c r="R46" s="8"/>
      <c r="S46" s="8"/>
      <c r="T46" s="8"/>
      <c r="U46" s="8"/>
      <c r="V46" s="8"/>
      <c r="W46" s="8"/>
      <c r="X46" s="8"/>
      <c r="AA46" s="8"/>
      <c r="AB46" s="8"/>
      <c r="AC46" s="8"/>
      <c r="AD46" s="8"/>
      <c r="AE46" s="8"/>
      <c r="AG46" s="8"/>
      <c r="AH46" s="8"/>
      <c r="AI46" s="8"/>
      <c r="AJ46" s="8"/>
      <c r="AK46" s="8"/>
      <c r="AL46" s="8"/>
      <c r="AM46" s="8"/>
      <c r="AN46" s="109"/>
      <c r="AO46" s="105"/>
    </row>
    <row r="47" spans="1:41" ht="15" customHeight="1">
      <c r="A47" s="105"/>
      <c r="B47" s="10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109"/>
      <c r="AO47" s="105"/>
    </row>
    <row r="48" spans="1:41" ht="15" customHeight="1" thickBot="1">
      <c r="A48" s="105"/>
      <c r="B48" s="110"/>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1"/>
      <c r="AO48" s="105"/>
    </row>
    <row r="49" spans="1:41" ht="15" customHeight="1" thickTop="1">
      <c r="A49" s="105"/>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row>
    <row r="50" spans="1:41" ht="15" customHeight="1">
      <c r="A50" s="105"/>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row>
  </sheetData>
  <sheetProtection/>
  <mergeCells count="1">
    <mergeCell ref="C2:AM5"/>
  </mergeCells>
  <printOptions horizontalCentered="1" verticalCentered="1"/>
  <pageMargins left="0" right="0" top="0" bottom="0" header="0" footer="0"/>
  <pageSetup fitToHeight="1" fitToWidth="1" horizontalDpi="1200" verticalDpi="1200" orientation="landscape" scale="81" r:id="rId2"/>
  <drawing r:id="rId1"/>
</worksheet>
</file>

<file path=xl/worksheets/sheet2.xml><?xml version="1.0" encoding="utf-8"?>
<worksheet xmlns="http://schemas.openxmlformats.org/spreadsheetml/2006/main" xmlns:r="http://schemas.openxmlformats.org/officeDocument/2006/relationships">
  <dimension ref="A1:DG88"/>
  <sheetViews>
    <sheetView showGridLines="0" tabSelected="1" zoomScale="75" zoomScaleNormal="75" zoomScaleSheetLayoutView="75" zoomScalePageLayoutView="0" workbookViewId="0" topLeftCell="A26">
      <selection activeCell="AJ12" sqref="AJ12"/>
    </sheetView>
  </sheetViews>
  <sheetFormatPr defaultColWidth="11.421875" defaultRowHeight="12.75"/>
  <cols>
    <col min="1" max="33" width="3.28125" style="67" customWidth="1"/>
    <col min="34" max="62" width="4.00390625" style="0" customWidth="1"/>
  </cols>
  <sheetData>
    <row r="1" spans="1:105" ht="16.5" customHeight="1" thickBot="1">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row>
    <row r="2" spans="1:105" ht="16.5" customHeight="1">
      <c r="A2" s="58"/>
      <c r="B2" s="123"/>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1"/>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row>
    <row r="3" spans="1:105" ht="16.5" customHeight="1">
      <c r="A3" s="58"/>
      <c r="B3" s="62"/>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63"/>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row>
    <row r="4" spans="1:105" ht="16.5" customHeight="1">
      <c r="A4" s="58"/>
      <c r="B4" s="62"/>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63"/>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row>
    <row r="5" spans="1:105" ht="16.5" customHeight="1">
      <c r="A5" s="58"/>
      <c r="B5" s="62"/>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63"/>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row>
    <row r="6" spans="1:105" ht="16.5" customHeight="1">
      <c r="A6" s="58"/>
      <c r="B6" s="62"/>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63"/>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row>
    <row r="7" spans="1:105" ht="16.5" customHeight="1">
      <c r="A7" s="58"/>
      <c r="B7" s="62"/>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63"/>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row>
    <row r="8" spans="1:105" ht="16.5" customHeight="1">
      <c r="A8" s="58"/>
      <c r="B8" s="62"/>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63"/>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row>
    <row r="9" spans="1:105" ht="16.5" customHeight="1">
      <c r="A9" s="58"/>
      <c r="B9" s="62"/>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63"/>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row>
    <row r="10" spans="1:105" ht="16.5" customHeight="1">
      <c r="A10" s="58"/>
      <c r="B10" s="62"/>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63"/>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row>
    <row r="11" spans="1:105" ht="16.5" customHeight="1">
      <c r="A11" s="58"/>
      <c r="B11" s="62"/>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63"/>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row>
    <row r="12" spans="1:105" ht="16.5" customHeight="1">
      <c r="A12" s="58"/>
      <c r="B12" s="62"/>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63"/>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row>
    <row r="13" spans="1:105" ht="16.5" customHeight="1">
      <c r="A13" s="58"/>
      <c r="B13" s="62"/>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63"/>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row>
    <row r="14" spans="1:105" ht="16.5" customHeight="1">
      <c r="A14" s="58"/>
      <c r="B14" s="124"/>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6"/>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row>
    <row r="15" spans="1:105" ht="16.5" customHeight="1">
      <c r="A15" s="58"/>
      <c r="B15" s="62"/>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63"/>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row>
    <row r="16" spans="1:105" ht="16.5" customHeight="1">
      <c r="A16" s="58"/>
      <c r="B16" s="62"/>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63"/>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row>
    <row r="17" spans="1:105" ht="16.5" customHeight="1">
      <c r="A17" s="58"/>
      <c r="B17" s="62"/>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63"/>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row>
    <row r="18" spans="1:105" ht="16.5" customHeight="1">
      <c r="A18" s="58"/>
      <c r="B18" s="62"/>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63"/>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row>
    <row r="19" spans="1:105" ht="27" customHeight="1" thickBot="1">
      <c r="A19" s="58"/>
      <c r="B19" s="62"/>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63"/>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row>
    <row r="20" spans="1:105" ht="16.5" customHeight="1">
      <c r="A20" s="58"/>
      <c r="B20" s="59"/>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1"/>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row>
    <row r="21" spans="1:105" ht="16.5" customHeight="1">
      <c r="A21" s="58"/>
      <c r="B21" s="62"/>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63"/>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row>
    <row r="22" spans="1:105" ht="16.5" customHeight="1">
      <c r="A22" s="58"/>
      <c r="B22" s="62"/>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63"/>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row>
    <row r="23" spans="1:105" ht="16.5" customHeight="1">
      <c r="A23" s="58"/>
      <c r="B23" s="62"/>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63"/>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row>
    <row r="24" spans="1:105" ht="16.5" customHeight="1">
      <c r="A24" s="58"/>
      <c r="B24" s="62"/>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63"/>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row>
    <row r="25" spans="1:105" ht="16.5" customHeight="1">
      <c r="A25" s="58"/>
      <c r="B25" s="62"/>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63"/>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row>
    <row r="26" spans="1:105" ht="16.5" customHeight="1">
      <c r="A26" s="58"/>
      <c r="B26" s="62"/>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63"/>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row>
    <row r="27" spans="1:105" ht="39" customHeight="1" thickBot="1">
      <c r="A27" s="58"/>
      <c r="B27" s="64"/>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6"/>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row>
    <row r="28" spans="33:111" ht="12.75">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row>
    <row r="29" spans="33:82" ht="13.5" thickBot="1">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row>
    <row r="30" spans="1:80" s="79" customFormat="1" ht="24" customHeight="1">
      <c r="A30" s="74"/>
      <c r="B30" s="75"/>
      <c r="C30" s="133" t="s">
        <v>9</v>
      </c>
      <c r="D30" s="133"/>
      <c r="E30" s="133"/>
      <c r="F30" s="133"/>
      <c r="G30" s="133"/>
      <c r="H30" s="133"/>
      <c r="I30" s="76"/>
      <c r="J30" s="76"/>
      <c r="K30" s="76"/>
      <c r="L30" s="76"/>
      <c r="M30" s="76"/>
      <c r="N30" s="76"/>
      <c r="O30" s="76"/>
      <c r="P30" s="76"/>
      <c r="Q30" s="76"/>
      <c r="R30" s="76"/>
      <c r="S30" s="76"/>
      <c r="T30" s="76"/>
      <c r="U30" s="76"/>
      <c r="V30" s="76"/>
      <c r="W30" s="76"/>
      <c r="X30" s="76"/>
      <c r="Y30" s="76"/>
      <c r="Z30" s="76"/>
      <c r="AA30" s="76"/>
      <c r="AB30" s="76"/>
      <c r="AC30" s="76"/>
      <c r="AD30" s="76"/>
      <c r="AE30" s="76"/>
      <c r="AF30" s="77"/>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row>
    <row r="31" spans="1:80" s="79" customFormat="1" ht="15.75">
      <c r="A31" s="74"/>
      <c r="B31" s="80"/>
      <c r="C31" s="122"/>
      <c r="D31" s="122"/>
      <c r="E31" s="122"/>
      <c r="F31" s="122"/>
      <c r="G31" s="122"/>
      <c r="H31" s="122"/>
      <c r="I31" s="23"/>
      <c r="J31" s="23"/>
      <c r="K31" s="23"/>
      <c r="L31" s="23"/>
      <c r="M31" s="23"/>
      <c r="N31" s="23"/>
      <c r="O31" s="23"/>
      <c r="P31" s="23"/>
      <c r="Q31" s="23"/>
      <c r="R31" s="23"/>
      <c r="S31" s="23"/>
      <c r="T31" s="23"/>
      <c r="U31" s="23"/>
      <c r="V31" s="23"/>
      <c r="W31" s="23"/>
      <c r="X31" s="23"/>
      <c r="Y31" s="23"/>
      <c r="Z31" s="23"/>
      <c r="AA31" s="23"/>
      <c r="AB31" s="23"/>
      <c r="AC31" s="23"/>
      <c r="AD31" s="23"/>
      <c r="AE31" s="23"/>
      <c r="AF31" s="81"/>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row>
    <row r="32" spans="1:80" s="79" customFormat="1" ht="15.75">
      <c r="A32" s="74"/>
      <c r="B32" s="80"/>
      <c r="C32" s="45"/>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81"/>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row>
    <row r="33" spans="1:80" s="79" customFormat="1" ht="15.75">
      <c r="A33" s="74"/>
      <c r="B33" s="80"/>
      <c r="C33" s="45"/>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81"/>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row>
    <row r="34" spans="1:80" s="79" customFormat="1" ht="15.75">
      <c r="A34" s="74"/>
      <c r="B34" s="80"/>
      <c r="C34" s="82"/>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81"/>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row>
    <row r="35" spans="1:80" s="79" customFormat="1" ht="15.75">
      <c r="A35" s="74"/>
      <c r="B35" s="80"/>
      <c r="C35" s="82"/>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81"/>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row>
    <row r="36" spans="1:80" s="79" customFormat="1" ht="15.75">
      <c r="A36" s="74"/>
      <c r="B36" s="80"/>
      <c r="C36" s="89"/>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81"/>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row>
    <row r="37" spans="1:80" s="79" customFormat="1" ht="15.75">
      <c r="A37" s="74"/>
      <c r="B37" s="80"/>
      <c r="C37" s="45"/>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81"/>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row>
    <row r="38" spans="1:80" s="79" customFormat="1" ht="15.75">
      <c r="A38" s="74"/>
      <c r="B38" s="80"/>
      <c r="C38" s="122"/>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81"/>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row>
    <row r="39" spans="1:80" s="79" customFormat="1" ht="15.75">
      <c r="A39" s="74"/>
      <c r="B39" s="80"/>
      <c r="C39" s="45"/>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81"/>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row>
    <row r="40" spans="1:80" s="79" customFormat="1" ht="15.75">
      <c r="A40" s="74"/>
      <c r="B40" s="80"/>
      <c r="C40" s="45"/>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81"/>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row>
    <row r="41" spans="1:80" s="79" customFormat="1" ht="15.75">
      <c r="A41" s="74"/>
      <c r="B41" s="80"/>
      <c r="C41" s="45"/>
      <c r="D41" s="24"/>
      <c r="E41" s="24"/>
      <c r="F41" s="24"/>
      <c r="G41" s="24"/>
      <c r="H41" s="24"/>
      <c r="I41" s="24"/>
      <c r="J41" s="24"/>
      <c r="K41" s="23"/>
      <c r="L41" s="23"/>
      <c r="M41" s="23"/>
      <c r="N41" s="23"/>
      <c r="O41" s="23"/>
      <c r="P41" s="23"/>
      <c r="Q41" s="23"/>
      <c r="R41" s="23"/>
      <c r="S41" s="23"/>
      <c r="T41" s="23"/>
      <c r="U41" s="23"/>
      <c r="V41" s="23"/>
      <c r="W41" s="23"/>
      <c r="X41" s="23"/>
      <c r="Y41" s="23"/>
      <c r="Z41" s="23"/>
      <c r="AA41" s="23"/>
      <c r="AB41" s="23"/>
      <c r="AC41" s="23"/>
      <c r="AD41" s="23"/>
      <c r="AE41" s="23"/>
      <c r="AF41" s="81"/>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row>
    <row r="42" spans="1:80" s="79" customFormat="1" ht="15.75">
      <c r="A42" s="74"/>
      <c r="B42" s="80"/>
      <c r="C42" s="45"/>
      <c r="D42" s="24"/>
      <c r="E42" s="24"/>
      <c r="F42" s="24"/>
      <c r="G42" s="24"/>
      <c r="H42" s="24"/>
      <c r="I42" s="24"/>
      <c r="J42" s="24"/>
      <c r="K42" s="23"/>
      <c r="L42" s="23"/>
      <c r="M42" s="23"/>
      <c r="N42" s="23"/>
      <c r="O42" s="23"/>
      <c r="P42" s="23"/>
      <c r="Q42" s="23"/>
      <c r="R42" s="23"/>
      <c r="S42" s="23"/>
      <c r="T42" s="23"/>
      <c r="U42" s="23"/>
      <c r="V42" s="23"/>
      <c r="W42" s="23"/>
      <c r="X42" s="23"/>
      <c r="Y42" s="23"/>
      <c r="Z42" s="23"/>
      <c r="AA42" s="23"/>
      <c r="AB42" s="23"/>
      <c r="AC42" s="23"/>
      <c r="AD42" s="23"/>
      <c r="AE42" s="23"/>
      <c r="AF42" s="81"/>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row>
    <row r="43" spans="1:80" s="79" customFormat="1" ht="19.5">
      <c r="A43" s="74"/>
      <c r="B43" s="80"/>
      <c r="C43" s="45"/>
      <c r="D43" s="83"/>
      <c r="E43" s="83"/>
      <c r="F43" s="83"/>
      <c r="G43" s="83"/>
      <c r="H43" s="24"/>
      <c r="I43" s="24"/>
      <c r="J43" s="24"/>
      <c r="K43" s="23"/>
      <c r="L43" s="23"/>
      <c r="M43" s="23"/>
      <c r="N43" s="23"/>
      <c r="O43" s="23"/>
      <c r="P43" s="23"/>
      <c r="Q43" s="23"/>
      <c r="R43" s="23"/>
      <c r="S43" s="23"/>
      <c r="T43" s="23"/>
      <c r="U43" s="23"/>
      <c r="V43" s="23"/>
      <c r="W43" s="23"/>
      <c r="X43" s="23"/>
      <c r="Y43" s="23"/>
      <c r="Z43" s="23"/>
      <c r="AA43" s="23"/>
      <c r="AB43" s="23"/>
      <c r="AC43" s="23"/>
      <c r="AD43" s="23"/>
      <c r="AE43" s="23"/>
      <c r="AF43" s="81"/>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row>
    <row r="44" spans="1:80" s="79" customFormat="1" ht="15.75">
      <c r="A44" s="74"/>
      <c r="B44" s="80"/>
      <c r="C44" s="89"/>
      <c r="D44" s="90"/>
      <c r="E44" s="90"/>
      <c r="F44" s="90"/>
      <c r="G44" s="90"/>
      <c r="H44" s="90"/>
      <c r="I44" s="24"/>
      <c r="J44" s="24"/>
      <c r="K44" s="23"/>
      <c r="L44" s="23"/>
      <c r="M44" s="23"/>
      <c r="N44" s="23"/>
      <c r="O44" s="23"/>
      <c r="P44" s="23"/>
      <c r="Q44" s="23"/>
      <c r="R44" s="23"/>
      <c r="S44" s="23"/>
      <c r="T44" s="23"/>
      <c r="U44" s="23"/>
      <c r="V44" s="23"/>
      <c r="W44" s="23"/>
      <c r="X44" s="23"/>
      <c r="Y44" s="23"/>
      <c r="Z44" s="23"/>
      <c r="AA44" s="23"/>
      <c r="AB44" s="23"/>
      <c r="AC44" s="23"/>
      <c r="AD44" s="23"/>
      <c r="AE44" s="23"/>
      <c r="AF44" s="81"/>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row>
    <row r="45" spans="1:80" s="79" customFormat="1" ht="15.75">
      <c r="A45" s="74"/>
      <c r="B45" s="80"/>
      <c r="C45" s="45"/>
      <c r="D45" s="82"/>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81"/>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row>
    <row r="46" spans="1:80" s="79" customFormat="1" ht="15.75">
      <c r="A46" s="74"/>
      <c r="B46" s="80"/>
      <c r="C46" s="82"/>
      <c r="D46" s="82"/>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81"/>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row>
    <row r="47" spans="1:80" s="79" customFormat="1" ht="15.75">
      <c r="A47" s="74"/>
      <c r="B47" s="80"/>
      <c r="C47" s="82"/>
      <c r="D47" s="82"/>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81"/>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row>
    <row r="48" spans="1:80" s="79" customFormat="1" ht="15.75">
      <c r="A48" s="74"/>
      <c r="B48" s="80"/>
      <c r="C48" s="45"/>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81"/>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row>
    <row r="49" spans="1:80" s="79" customFormat="1" ht="15.75">
      <c r="A49" s="74"/>
      <c r="B49" s="80"/>
      <c r="C49" s="82"/>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81"/>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row>
    <row r="50" spans="1:80" s="79" customFormat="1" ht="15.75">
      <c r="A50" s="74"/>
      <c r="B50" s="80"/>
      <c r="C50" s="82"/>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84"/>
      <c r="AD50" s="23"/>
      <c r="AE50" s="23"/>
      <c r="AF50" s="81"/>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row>
    <row r="51" spans="1:80" s="79" customFormat="1" ht="15.75">
      <c r="A51" s="74"/>
      <c r="B51" s="80"/>
      <c r="C51" s="45"/>
      <c r="D51" s="82"/>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81"/>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row>
    <row r="52" spans="1:80" s="79" customFormat="1" ht="15.75">
      <c r="A52" s="74"/>
      <c r="B52" s="80"/>
      <c r="C52" s="82"/>
      <c r="D52" s="82"/>
      <c r="E52" s="82"/>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81"/>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row>
    <row r="53" spans="1:80" s="79" customFormat="1" ht="16.5" thickBot="1">
      <c r="A53" s="74"/>
      <c r="B53" s="85"/>
      <c r="C53" s="86"/>
      <c r="D53" s="86"/>
      <c r="E53" s="86"/>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row>
    <row r="54" spans="33:82" ht="12.75">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c r="CB54" s="58"/>
      <c r="CC54" s="58"/>
      <c r="CD54" s="58"/>
    </row>
    <row r="55" spans="33:82" ht="12.75">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58"/>
      <c r="BU55" s="58"/>
      <c r="BV55" s="58"/>
      <c r="BW55" s="58"/>
      <c r="BX55" s="58"/>
      <c r="BY55" s="58"/>
      <c r="BZ55" s="58"/>
      <c r="CA55" s="58"/>
      <c r="CB55" s="58"/>
      <c r="CC55" s="58"/>
      <c r="CD55" s="58"/>
    </row>
    <row r="56" spans="33:82" ht="12.75">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c r="BS56" s="58"/>
      <c r="BT56" s="58"/>
      <c r="BU56" s="58"/>
      <c r="BV56" s="58"/>
      <c r="BW56" s="58"/>
      <c r="BX56" s="58"/>
      <c r="BY56" s="58"/>
      <c r="BZ56" s="58"/>
      <c r="CA56" s="58"/>
      <c r="CB56" s="58"/>
      <c r="CC56" s="58"/>
      <c r="CD56" s="58"/>
    </row>
    <row r="57" spans="33:82" ht="12.75">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8"/>
      <c r="BU57" s="58"/>
      <c r="BV57" s="58"/>
      <c r="BW57" s="58"/>
      <c r="BX57" s="58"/>
      <c r="BY57" s="58"/>
      <c r="BZ57" s="58"/>
      <c r="CA57" s="58"/>
      <c r="CB57" s="58"/>
      <c r="CC57" s="58"/>
      <c r="CD57" s="58"/>
    </row>
    <row r="58" spans="33:82" ht="12.75">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S58" s="58"/>
      <c r="BT58" s="58"/>
      <c r="BU58" s="58"/>
      <c r="BV58" s="58"/>
      <c r="BW58" s="58"/>
      <c r="BX58" s="58"/>
      <c r="BY58" s="58"/>
      <c r="BZ58" s="58"/>
      <c r="CA58" s="58"/>
      <c r="CB58" s="58"/>
      <c r="CC58" s="58"/>
      <c r="CD58" s="58"/>
    </row>
    <row r="59" spans="33:82" ht="12.75">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8"/>
      <c r="BX59" s="58"/>
      <c r="BY59" s="58"/>
      <c r="BZ59" s="58"/>
      <c r="CA59" s="58"/>
      <c r="CB59" s="58"/>
      <c r="CC59" s="58"/>
      <c r="CD59" s="58"/>
    </row>
    <row r="60" spans="33:82" ht="12.75">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8"/>
      <c r="BZ60" s="58"/>
      <c r="CA60" s="58"/>
      <c r="CB60" s="58"/>
      <c r="CC60" s="58"/>
      <c r="CD60" s="58"/>
    </row>
    <row r="61" spans="33:82" ht="12.75">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8"/>
      <c r="BX61" s="58"/>
      <c r="BY61" s="58"/>
      <c r="BZ61" s="58"/>
      <c r="CA61" s="58"/>
      <c r="CB61" s="58"/>
      <c r="CC61" s="58"/>
      <c r="CD61" s="58"/>
    </row>
    <row r="62" spans="33:82" ht="12.75">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8"/>
      <c r="BY62" s="58"/>
      <c r="BZ62" s="58"/>
      <c r="CA62" s="58"/>
      <c r="CB62" s="58"/>
      <c r="CC62" s="58"/>
      <c r="CD62" s="58"/>
    </row>
    <row r="63" spans="33:82" ht="12.75">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8"/>
      <c r="BV63" s="58"/>
      <c r="BW63" s="58"/>
      <c r="BX63" s="58"/>
      <c r="BY63" s="58"/>
      <c r="BZ63" s="58"/>
      <c r="CA63" s="58"/>
      <c r="CB63" s="58"/>
      <c r="CC63" s="58"/>
      <c r="CD63" s="58"/>
    </row>
    <row r="64" spans="33:82" ht="12.75">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58"/>
      <c r="BY64" s="58"/>
      <c r="BZ64" s="58"/>
      <c r="CA64" s="58"/>
      <c r="CB64" s="58"/>
      <c r="CC64" s="58"/>
      <c r="CD64" s="58"/>
    </row>
    <row r="65" spans="33:82" ht="12.75">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c r="CA65" s="58"/>
      <c r="CB65" s="58"/>
      <c r="CC65" s="58"/>
      <c r="CD65" s="58"/>
    </row>
    <row r="66" spans="33:82" ht="12.75">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c r="CA66" s="58"/>
      <c r="CB66" s="58"/>
      <c r="CC66" s="58"/>
      <c r="CD66" s="58"/>
    </row>
    <row r="67" spans="33:82" ht="12.75">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58"/>
      <c r="BY67" s="58"/>
      <c r="BZ67" s="58"/>
      <c r="CA67" s="58"/>
      <c r="CB67" s="58"/>
      <c r="CC67" s="58"/>
      <c r="CD67" s="58"/>
    </row>
    <row r="68" spans="33:82" ht="12.75">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58"/>
      <c r="BY68" s="58"/>
      <c r="BZ68" s="58"/>
      <c r="CA68" s="58"/>
      <c r="CB68" s="58"/>
      <c r="CC68" s="58"/>
      <c r="CD68" s="58"/>
    </row>
    <row r="69" spans="33:82" ht="12.75">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58"/>
      <c r="BY69" s="58"/>
      <c r="BZ69" s="58"/>
      <c r="CA69" s="58"/>
      <c r="CB69" s="58"/>
      <c r="CC69" s="58"/>
      <c r="CD69" s="58"/>
    </row>
    <row r="70" spans="33:82" ht="12.75">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c r="BS70" s="58"/>
      <c r="BT70" s="58"/>
      <c r="BU70" s="58"/>
      <c r="BV70" s="58"/>
      <c r="BW70" s="58"/>
      <c r="BX70" s="58"/>
      <c r="BY70" s="58"/>
      <c r="BZ70" s="58"/>
      <c r="CA70" s="58"/>
      <c r="CB70" s="58"/>
      <c r="CC70" s="58"/>
      <c r="CD70" s="58"/>
    </row>
    <row r="71" spans="33:82" ht="12.75">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c r="BS71" s="58"/>
      <c r="BT71" s="58"/>
      <c r="BU71" s="58"/>
      <c r="BV71" s="58"/>
      <c r="BW71" s="58"/>
      <c r="BX71" s="58"/>
      <c r="BY71" s="58"/>
      <c r="BZ71" s="58"/>
      <c r="CA71" s="58"/>
      <c r="CB71" s="58"/>
      <c r="CC71" s="58"/>
      <c r="CD71" s="58"/>
    </row>
    <row r="72" spans="33:82" ht="12.75">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58"/>
      <c r="BY72" s="58"/>
      <c r="BZ72" s="58"/>
      <c r="CA72" s="58"/>
      <c r="CB72" s="58"/>
      <c r="CC72" s="58"/>
      <c r="CD72" s="58"/>
    </row>
    <row r="73" spans="33:82" ht="12.75">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58"/>
      <c r="BY73" s="58"/>
      <c r="BZ73" s="58"/>
      <c r="CA73" s="58"/>
      <c r="CB73" s="58"/>
      <c r="CC73" s="58"/>
      <c r="CD73" s="58"/>
    </row>
    <row r="74" spans="33:82" ht="12.75">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row>
    <row r="75" spans="33:82" ht="12.75">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8"/>
      <c r="BZ75" s="58"/>
      <c r="CA75" s="58"/>
      <c r="CB75" s="58"/>
      <c r="CC75" s="58"/>
      <c r="CD75" s="58"/>
    </row>
    <row r="76" spans="33:82" ht="12.75">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58"/>
      <c r="BY76" s="58"/>
      <c r="BZ76" s="58"/>
      <c r="CA76" s="58"/>
      <c r="CB76" s="58"/>
      <c r="CC76" s="58"/>
      <c r="CD76" s="58"/>
    </row>
    <row r="77" spans="33:82" ht="12.75">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8"/>
      <c r="BR77" s="58"/>
      <c r="BS77" s="58"/>
      <c r="BT77" s="58"/>
      <c r="BU77" s="58"/>
      <c r="BV77" s="58"/>
      <c r="BW77" s="58"/>
      <c r="BX77" s="58"/>
      <c r="BY77" s="58"/>
      <c r="BZ77" s="58"/>
      <c r="CA77" s="58"/>
      <c r="CB77" s="58"/>
      <c r="CC77" s="58"/>
      <c r="CD77" s="58"/>
    </row>
    <row r="78" spans="33:82" ht="12.75">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c r="BS78" s="58"/>
      <c r="BT78" s="58"/>
      <c r="BU78" s="58"/>
      <c r="BV78" s="58"/>
      <c r="BW78" s="58"/>
      <c r="BX78" s="58"/>
      <c r="BY78" s="58"/>
      <c r="BZ78" s="58"/>
      <c r="CA78" s="58"/>
      <c r="CB78" s="58"/>
      <c r="CC78" s="58"/>
      <c r="CD78" s="58"/>
    </row>
    <row r="79" spans="33:82" ht="12.75">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8"/>
      <c r="CA79" s="58"/>
      <c r="CB79" s="58"/>
      <c r="CC79" s="58"/>
      <c r="CD79" s="58"/>
    </row>
    <row r="80" spans="33:82" ht="12.75">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8"/>
      <c r="CB80" s="58"/>
      <c r="CC80" s="58"/>
      <c r="CD80" s="58"/>
    </row>
    <row r="81" spans="33:82" ht="12.75">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8"/>
      <c r="CB81" s="58"/>
      <c r="CC81" s="58"/>
      <c r="CD81" s="58"/>
    </row>
    <row r="82" spans="33:82" ht="12.75">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c r="BU82" s="58"/>
      <c r="BV82" s="58"/>
      <c r="BW82" s="58"/>
      <c r="BX82" s="58"/>
      <c r="BY82" s="58"/>
      <c r="BZ82" s="58"/>
      <c r="CA82" s="58"/>
      <c r="CB82" s="58"/>
      <c r="CC82" s="58"/>
      <c r="CD82" s="58"/>
    </row>
    <row r="83" spans="33:82" ht="12.75">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58"/>
      <c r="BS83" s="58"/>
      <c r="BT83" s="58"/>
      <c r="BU83" s="58"/>
      <c r="BV83" s="58"/>
      <c r="BW83" s="58"/>
      <c r="BX83" s="58"/>
      <c r="BY83" s="58"/>
      <c r="BZ83" s="58"/>
      <c r="CA83" s="58"/>
      <c r="CB83" s="58"/>
      <c r="CC83" s="58"/>
      <c r="CD83" s="58"/>
    </row>
    <row r="84" spans="33:82" ht="12.75">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8"/>
      <c r="BW84" s="58"/>
      <c r="BX84" s="58"/>
      <c r="BY84" s="58"/>
      <c r="BZ84" s="58"/>
      <c r="CA84" s="58"/>
      <c r="CB84" s="58"/>
      <c r="CC84" s="58"/>
      <c r="CD84" s="58"/>
    </row>
    <row r="85" spans="33:82" ht="12.75">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c r="BU85" s="58"/>
      <c r="BV85" s="58"/>
      <c r="BW85" s="58"/>
      <c r="BX85" s="58"/>
      <c r="BY85" s="58"/>
      <c r="BZ85" s="58"/>
      <c r="CA85" s="58"/>
      <c r="CB85" s="58"/>
      <c r="CC85" s="58"/>
      <c r="CD85" s="58"/>
    </row>
    <row r="86" spans="33:82" ht="12.75">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c r="BS86" s="58"/>
      <c r="BT86" s="58"/>
      <c r="BU86" s="58"/>
      <c r="BV86" s="58"/>
      <c r="BW86" s="58"/>
      <c r="BX86" s="58"/>
      <c r="BY86" s="58"/>
      <c r="BZ86" s="58"/>
      <c r="CA86" s="58"/>
      <c r="CB86" s="58"/>
      <c r="CC86" s="58"/>
      <c r="CD86" s="58"/>
    </row>
    <row r="87" spans="33:82" ht="12.75">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8"/>
      <c r="BU87" s="58"/>
      <c r="BV87" s="58"/>
      <c r="BW87" s="58"/>
      <c r="BX87" s="58"/>
      <c r="BY87" s="58"/>
      <c r="BZ87" s="58"/>
      <c r="CA87" s="58"/>
      <c r="CB87" s="58"/>
      <c r="CC87" s="58"/>
      <c r="CD87" s="58"/>
    </row>
    <row r="88" spans="33:82" ht="12.75">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8"/>
      <c r="CB88" s="58"/>
      <c r="CC88" s="58"/>
      <c r="CD88" s="58"/>
    </row>
  </sheetData>
  <sheetProtection/>
  <mergeCells count="1">
    <mergeCell ref="C30:H30"/>
  </mergeCells>
  <printOptions horizontalCentered="1" verticalCentered="1"/>
  <pageMargins left="0.3937007874015748" right="0.5118110236220472" top="0.2755905511811024" bottom="0.31496062992125984" header="0" footer="0"/>
  <pageSetup fitToHeight="0" horizontalDpi="300" verticalDpi="300" orientation="landscape" scale="11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Q127"/>
  <sheetViews>
    <sheetView showGridLines="0" view="pageBreakPreview" zoomScale="40" zoomScaleSheetLayoutView="40" zoomScalePageLayoutView="0" workbookViewId="0" topLeftCell="B13">
      <selection activeCell="BB34" sqref="BB34"/>
    </sheetView>
  </sheetViews>
  <sheetFormatPr defaultColWidth="3.140625" defaultRowHeight="15" customHeight="1"/>
  <cols>
    <col min="1" max="1" width="3.140625" style="0" hidden="1" customWidth="1"/>
    <col min="2" max="2" width="3.140625" style="0" customWidth="1"/>
    <col min="3" max="3" width="4.421875" style="0" customWidth="1"/>
    <col min="4" max="7" width="8.00390625" style="0" customWidth="1"/>
    <col min="8" max="8" width="4.421875" style="93" customWidth="1"/>
    <col min="9" max="14" width="3.140625" style="93" customWidth="1"/>
    <col min="15" max="15" width="4.421875" style="93" customWidth="1"/>
    <col min="16" max="18" width="3.140625" style="93" customWidth="1"/>
    <col min="19" max="19" width="4.8515625" style="93" customWidth="1"/>
    <col min="20" max="20" width="3.140625" style="93" customWidth="1"/>
    <col min="21" max="21" width="2.421875" style="93" customWidth="1"/>
    <col min="22" max="22" width="5.00390625" style="93" customWidth="1"/>
    <col min="23" max="23" width="11.28125" style="93" customWidth="1"/>
    <col min="24" max="24" width="31.140625" style="93" customWidth="1"/>
    <col min="25" max="31" width="3.140625" style="0" customWidth="1"/>
    <col min="32" max="43" width="4.7109375" style="0" bestFit="1" customWidth="1"/>
  </cols>
  <sheetData>
    <row r="1" spans="1:24" ht="15" customHeight="1" thickBot="1">
      <c r="A1" s="1"/>
      <c r="B1" s="170">
        <v>0.003472222222222222</v>
      </c>
      <c r="C1" s="171"/>
      <c r="D1" s="134" t="s">
        <v>17</v>
      </c>
      <c r="E1" s="134"/>
      <c r="F1" s="134"/>
      <c r="G1" s="134"/>
      <c r="H1" s="134"/>
      <c r="I1" s="134"/>
      <c r="J1" s="134"/>
      <c r="K1" s="91"/>
      <c r="L1" s="91"/>
      <c r="M1" s="91"/>
      <c r="N1" s="91"/>
      <c r="O1" s="91"/>
      <c r="P1" s="91"/>
      <c r="Q1" s="91"/>
      <c r="R1" s="91"/>
      <c r="S1" s="91"/>
      <c r="T1" s="91"/>
      <c r="U1" s="91" t="s">
        <v>16</v>
      </c>
      <c r="V1" s="91"/>
      <c r="W1" s="91"/>
      <c r="X1" s="91"/>
    </row>
    <row r="2" spans="2:24" ht="15" customHeight="1">
      <c r="B2" s="172" t="s">
        <v>0</v>
      </c>
      <c r="C2" s="173"/>
      <c r="D2" s="165" t="s">
        <v>8</v>
      </c>
      <c r="E2" s="165" t="s">
        <v>3</v>
      </c>
      <c r="F2" s="165" t="s">
        <v>5</v>
      </c>
      <c r="G2" s="165" t="s">
        <v>4</v>
      </c>
      <c r="H2" s="187" t="s">
        <v>1</v>
      </c>
      <c r="I2" s="188"/>
      <c r="J2" s="188"/>
      <c r="K2" s="188"/>
      <c r="L2" s="188"/>
      <c r="M2" s="188"/>
      <c r="N2" s="188"/>
      <c r="O2" s="188"/>
      <c r="P2" s="188"/>
      <c r="Q2" s="188"/>
      <c r="R2" s="188"/>
      <c r="S2" s="188"/>
      <c r="T2" s="188"/>
      <c r="U2" s="188"/>
      <c r="V2" s="188"/>
      <c r="W2" s="188"/>
      <c r="X2" s="189"/>
    </row>
    <row r="3" spans="2:24" ht="15" customHeight="1" thickBot="1">
      <c r="B3" s="174"/>
      <c r="C3" s="175"/>
      <c r="D3" s="166"/>
      <c r="E3" s="166"/>
      <c r="F3" s="208"/>
      <c r="G3" s="208"/>
      <c r="H3" s="190"/>
      <c r="I3" s="191"/>
      <c r="J3" s="191"/>
      <c r="K3" s="191"/>
      <c r="L3" s="191"/>
      <c r="M3" s="191"/>
      <c r="N3" s="191"/>
      <c r="O3" s="191"/>
      <c r="P3" s="191"/>
      <c r="Q3" s="191"/>
      <c r="R3" s="191"/>
      <c r="S3" s="191"/>
      <c r="T3" s="191"/>
      <c r="U3" s="191"/>
      <c r="V3" s="191"/>
      <c r="W3" s="191"/>
      <c r="X3" s="192"/>
    </row>
    <row r="4" spans="2:25" ht="39.75" customHeight="1">
      <c r="B4" s="170">
        <v>0.3576388888888889</v>
      </c>
      <c r="C4" s="176"/>
      <c r="D4" s="14" t="s">
        <v>13</v>
      </c>
      <c r="E4" s="14" t="s">
        <v>14</v>
      </c>
      <c r="F4" s="14" t="s">
        <v>14</v>
      </c>
      <c r="G4" s="14" t="s">
        <v>12</v>
      </c>
      <c r="H4" s="193" t="s">
        <v>20</v>
      </c>
      <c r="I4" s="194"/>
      <c r="J4" s="194"/>
      <c r="K4" s="194"/>
      <c r="L4" s="194"/>
      <c r="M4" s="194"/>
      <c r="N4" s="194"/>
      <c r="O4" s="194"/>
      <c r="P4" s="194"/>
      <c r="Q4" s="194"/>
      <c r="R4" s="194"/>
      <c r="S4" s="194"/>
      <c r="T4" s="194"/>
      <c r="U4" s="194"/>
      <c r="V4" s="194"/>
      <c r="W4" s="194"/>
      <c r="X4" s="195"/>
      <c r="Y4" s="3"/>
    </row>
    <row r="5" spans="2:25" ht="24.75" customHeight="1">
      <c r="B5" s="167">
        <f>+B4+$B$1</f>
        <v>0.3611111111111111</v>
      </c>
      <c r="C5" s="169"/>
      <c r="D5" s="14" t="s">
        <v>13</v>
      </c>
      <c r="E5" s="14" t="s">
        <v>14</v>
      </c>
      <c r="F5" s="14" t="s">
        <v>14</v>
      </c>
      <c r="G5" s="14" t="s">
        <v>12</v>
      </c>
      <c r="H5" s="144" t="s">
        <v>21</v>
      </c>
      <c r="I5" s="145"/>
      <c r="J5" s="145"/>
      <c r="K5" s="145"/>
      <c r="L5" s="145"/>
      <c r="M5" s="145"/>
      <c r="N5" s="145"/>
      <c r="O5" s="145"/>
      <c r="P5" s="145"/>
      <c r="Q5" s="145"/>
      <c r="R5" s="145"/>
      <c r="S5" s="145"/>
      <c r="T5" s="145"/>
      <c r="U5" s="145"/>
      <c r="V5" s="145"/>
      <c r="W5" s="145"/>
      <c r="X5" s="146"/>
      <c r="Y5" s="3"/>
    </row>
    <row r="6" spans="2:25" ht="24.75" customHeight="1">
      <c r="B6" s="167">
        <f aca="true" t="shared" si="0" ref="B6:B11">+B5+$B$1</f>
        <v>0.3645833333333333</v>
      </c>
      <c r="C6" s="169"/>
      <c r="D6" s="14" t="s">
        <v>13</v>
      </c>
      <c r="E6" s="14" t="s">
        <v>14</v>
      </c>
      <c r="F6" s="14" t="s">
        <v>14</v>
      </c>
      <c r="G6" s="14" t="s">
        <v>12</v>
      </c>
      <c r="H6" s="141"/>
      <c r="I6" s="142"/>
      <c r="J6" s="142"/>
      <c r="K6" s="142"/>
      <c r="L6" s="142"/>
      <c r="M6" s="142"/>
      <c r="N6" s="142"/>
      <c r="O6" s="142"/>
      <c r="P6" s="142"/>
      <c r="Q6" s="142"/>
      <c r="R6" s="142"/>
      <c r="S6" s="142"/>
      <c r="T6" s="142"/>
      <c r="U6" s="142"/>
      <c r="V6" s="142"/>
      <c r="W6" s="142"/>
      <c r="X6" s="143"/>
      <c r="Y6" s="3"/>
    </row>
    <row r="7" spans="2:25" ht="24.75" customHeight="1">
      <c r="B7" s="167">
        <f t="shared" si="0"/>
        <v>0.3680555555555555</v>
      </c>
      <c r="C7" s="169"/>
      <c r="D7" s="14" t="s">
        <v>13</v>
      </c>
      <c r="E7" s="14" t="s">
        <v>12</v>
      </c>
      <c r="F7" s="14" t="s">
        <v>14</v>
      </c>
      <c r="G7" s="14" t="s">
        <v>12</v>
      </c>
      <c r="H7" s="141"/>
      <c r="I7" s="142"/>
      <c r="J7" s="142"/>
      <c r="K7" s="142"/>
      <c r="L7" s="142"/>
      <c r="M7" s="142"/>
      <c r="N7" s="142"/>
      <c r="O7" s="142"/>
      <c r="P7" s="142"/>
      <c r="Q7" s="142"/>
      <c r="R7" s="142"/>
      <c r="S7" s="142"/>
      <c r="T7" s="142"/>
      <c r="U7" s="142"/>
      <c r="V7" s="142"/>
      <c r="W7" s="142"/>
      <c r="X7" s="143"/>
      <c r="Y7" s="3"/>
    </row>
    <row r="8" spans="2:25" ht="24.75" customHeight="1">
      <c r="B8" s="167">
        <f t="shared" si="0"/>
        <v>0.37152777777777773</v>
      </c>
      <c r="C8" s="169"/>
      <c r="D8" s="14" t="s">
        <v>14</v>
      </c>
      <c r="E8" s="14" t="s">
        <v>14</v>
      </c>
      <c r="F8" s="14" t="s">
        <v>14</v>
      </c>
      <c r="G8" s="14" t="s">
        <v>12</v>
      </c>
      <c r="H8" s="141"/>
      <c r="I8" s="142"/>
      <c r="J8" s="142"/>
      <c r="K8" s="142"/>
      <c r="L8" s="142"/>
      <c r="M8" s="142"/>
      <c r="N8" s="142"/>
      <c r="O8" s="142"/>
      <c r="P8" s="142"/>
      <c r="Q8" s="142"/>
      <c r="R8" s="142"/>
      <c r="S8" s="142"/>
      <c r="T8" s="142"/>
      <c r="U8" s="142"/>
      <c r="V8" s="142"/>
      <c r="W8" s="142"/>
      <c r="X8" s="143"/>
      <c r="Y8" s="3"/>
    </row>
    <row r="9" spans="2:25" ht="24.75" customHeight="1">
      <c r="B9" s="167">
        <f t="shared" si="0"/>
        <v>0.37499999999999994</v>
      </c>
      <c r="C9" s="169"/>
      <c r="D9" s="14" t="s">
        <v>12</v>
      </c>
      <c r="E9" s="14" t="s">
        <v>14</v>
      </c>
      <c r="F9" s="14" t="s">
        <v>14</v>
      </c>
      <c r="G9" s="14" t="s">
        <v>14</v>
      </c>
      <c r="H9" s="141"/>
      <c r="I9" s="142"/>
      <c r="J9" s="142"/>
      <c r="K9" s="142"/>
      <c r="L9" s="142"/>
      <c r="M9" s="142"/>
      <c r="N9" s="142"/>
      <c r="O9" s="142"/>
      <c r="P9" s="142"/>
      <c r="Q9" s="142"/>
      <c r="R9" s="142"/>
      <c r="S9" s="142"/>
      <c r="T9" s="142"/>
      <c r="U9" s="142"/>
      <c r="V9" s="142"/>
      <c r="W9" s="142"/>
      <c r="X9" s="143"/>
      <c r="Y9" s="3"/>
    </row>
    <row r="10" spans="2:25" ht="24.75" customHeight="1">
      <c r="B10" s="167">
        <f t="shared" si="0"/>
        <v>0.37847222222222215</v>
      </c>
      <c r="C10" s="169"/>
      <c r="D10" s="14" t="s">
        <v>12</v>
      </c>
      <c r="E10" s="14" t="s">
        <v>14</v>
      </c>
      <c r="F10" s="14" t="s">
        <v>14</v>
      </c>
      <c r="G10" s="14" t="s">
        <v>14</v>
      </c>
      <c r="H10" s="141"/>
      <c r="I10" s="142"/>
      <c r="J10" s="142"/>
      <c r="K10" s="142"/>
      <c r="L10" s="142"/>
      <c r="M10" s="142"/>
      <c r="N10" s="142"/>
      <c r="O10" s="142"/>
      <c r="P10" s="142"/>
      <c r="Q10" s="142"/>
      <c r="R10" s="142"/>
      <c r="S10" s="142"/>
      <c r="T10" s="142"/>
      <c r="U10" s="142"/>
      <c r="V10" s="142"/>
      <c r="W10" s="142"/>
      <c r="X10" s="143"/>
      <c r="Y10" s="3"/>
    </row>
    <row r="11" spans="2:25" ht="24.75" customHeight="1">
      <c r="B11" s="167">
        <f t="shared" si="0"/>
        <v>0.38194444444444436</v>
      </c>
      <c r="C11" s="169"/>
      <c r="D11" s="14" t="s">
        <v>14</v>
      </c>
      <c r="E11" s="14" t="s">
        <v>14</v>
      </c>
      <c r="F11" s="14" t="s">
        <v>14</v>
      </c>
      <c r="G11" s="14" t="s">
        <v>14</v>
      </c>
      <c r="H11" s="141"/>
      <c r="I11" s="142"/>
      <c r="J11" s="142"/>
      <c r="K11" s="142"/>
      <c r="L11" s="142"/>
      <c r="M11" s="142"/>
      <c r="N11" s="142"/>
      <c r="O11" s="142"/>
      <c r="P11" s="142"/>
      <c r="Q11" s="142"/>
      <c r="R11" s="142"/>
      <c r="S11" s="142"/>
      <c r="T11" s="142"/>
      <c r="U11" s="142"/>
      <c r="V11" s="142"/>
      <c r="W11" s="142"/>
      <c r="X11" s="143"/>
      <c r="Y11" s="3"/>
    </row>
    <row r="12" spans="2:25" ht="24.75" customHeight="1">
      <c r="B12" s="167">
        <f aca="true" t="shared" si="1" ref="B12:B39">+B11+$B$1</f>
        <v>0.3854166666666666</v>
      </c>
      <c r="C12" s="169"/>
      <c r="D12" s="14" t="s">
        <v>14</v>
      </c>
      <c r="E12" s="14" t="s">
        <v>14</v>
      </c>
      <c r="F12" s="14" t="s">
        <v>14</v>
      </c>
      <c r="G12" s="14" t="s">
        <v>14</v>
      </c>
      <c r="H12" s="144"/>
      <c r="I12" s="145"/>
      <c r="J12" s="145"/>
      <c r="K12" s="145"/>
      <c r="L12" s="145"/>
      <c r="M12" s="145"/>
      <c r="N12" s="145"/>
      <c r="O12" s="145"/>
      <c r="P12" s="145"/>
      <c r="Q12" s="145"/>
      <c r="R12" s="145"/>
      <c r="S12" s="145"/>
      <c r="T12" s="145"/>
      <c r="U12" s="145"/>
      <c r="V12" s="145"/>
      <c r="W12" s="145"/>
      <c r="X12" s="146"/>
      <c r="Y12" s="3"/>
    </row>
    <row r="13" spans="2:25" ht="24.75" customHeight="1">
      <c r="B13" s="167">
        <f t="shared" si="1"/>
        <v>0.3888888888888888</v>
      </c>
      <c r="C13" s="169"/>
      <c r="D13" s="14" t="s">
        <v>14</v>
      </c>
      <c r="E13" s="14" t="s">
        <v>14</v>
      </c>
      <c r="F13" s="14" t="s">
        <v>14</v>
      </c>
      <c r="G13" s="14" t="s">
        <v>14</v>
      </c>
      <c r="H13" s="141"/>
      <c r="I13" s="142"/>
      <c r="J13" s="142"/>
      <c r="K13" s="142"/>
      <c r="L13" s="142"/>
      <c r="M13" s="142"/>
      <c r="N13" s="142"/>
      <c r="O13" s="142"/>
      <c r="P13" s="142"/>
      <c r="Q13" s="142"/>
      <c r="R13" s="142"/>
      <c r="S13" s="142"/>
      <c r="T13" s="142"/>
      <c r="U13" s="142"/>
      <c r="V13" s="142"/>
      <c r="W13" s="142"/>
      <c r="X13" s="143"/>
      <c r="Y13" s="3"/>
    </row>
    <row r="14" spans="2:25" ht="24.75" customHeight="1">
      <c r="B14" s="167">
        <f t="shared" si="1"/>
        <v>0.392361111111111</v>
      </c>
      <c r="C14" s="169"/>
      <c r="D14" s="14" t="s">
        <v>14</v>
      </c>
      <c r="E14" s="14" t="s">
        <v>14</v>
      </c>
      <c r="F14" s="14" t="s">
        <v>14</v>
      </c>
      <c r="G14" s="14" t="s">
        <v>13</v>
      </c>
      <c r="H14" s="141" t="s">
        <v>22</v>
      </c>
      <c r="I14" s="142"/>
      <c r="J14" s="142"/>
      <c r="K14" s="142"/>
      <c r="L14" s="142"/>
      <c r="M14" s="142"/>
      <c r="N14" s="142"/>
      <c r="O14" s="142"/>
      <c r="P14" s="142"/>
      <c r="Q14" s="142"/>
      <c r="R14" s="142"/>
      <c r="S14" s="142"/>
      <c r="T14" s="142"/>
      <c r="U14" s="142"/>
      <c r="V14" s="142"/>
      <c r="W14" s="142"/>
      <c r="X14" s="143"/>
      <c r="Y14" s="3"/>
    </row>
    <row r="15" spans="2:25" ht="24.75" customHeight="1">
      <c r="B15" s="167">
        <f t="shared" si="1"/>
        <v>0.3958333333333332</v>
      </c>
      <c r="C15" s="169"/>
      <c r="D15" s="14" t="s">
        <v>14</v>
      </c>
      <c r="E15" s="14" t="s">
        <v>14</v>
      </c>
      <c r="F15" s="14" t="s">
        <v>14</v>
      </c>
      <c r="G15" s="14" t="s">
        <v>13</v>
      </c>
      <c r="H15" s="141"/>
      <c r="I15" s="142"/>
      <c r="J15" s="142"/>
      <c r="K15" s="142"/>
      <c r="L15" s="142"/>
      <c r="M15" s="142"/>
      <c r="N15" s="142"/>
      <c r="O15" s="142"/>
      <c r="P15" s="142"/>
      <c r="Q15" s="142"/>
      <c r="R15" s="142"/>
      <c r="S15" s="142"/>
      <c r="T15" s="142"/>
      <c r="U15" s="142"/>
      <c r="V15" s="142"/>
      <c r="W15" s="142"/>
      <c r="X15" s="143"/>
      <c r="Y15" s="3"/>
    </row>
    <row r="16" spans="2:25" ht="24.75" customHeight="1">
      <c r="B16" s="167">
        <f t="shared" si="1"/>
        <v>0.3993055555555554</v>
      </c>
      <c r="C16" s="169"/>
      <c r="D16" s="14" t="s">
        <v>14</v>
      </c>
      <c r="E16" s="14" t="s">
        <v>14</v>
      </c>
      <c r="F16" s="14" t="s">
        <v>12</v>
      </c>
      <c r="G16" s="14" t="s">
        <v>13</v>
      </c>
      <c r="H16" s="141"/>
      <c r="I16" s="142"/>
      <c r="J16" s="142"/>
      <c r="K16" s="142"/>
      <c r="L16" s="142"/>
      <c r="M16" s="142"/>
      <c r="N16" s="142"/>
      <c r="O16" s="142"/>
      <c r="P16" s="142"/>
      <c r="Q16" s="142"/>
      <c r="R16" s="142"/>
      <c r="S16" s="142"/>
      <c r="T16" s="142"/>
      <c r="U16" s="142"/>
      <c r="V16" s="142"/>
      <c r="W16" s="142"/>
      <c r="X16" s="143"/>
      <c r="Y16" s="3"/>
    </row>
    <row r="17" spans="2:25" ht="24.75" customHeight="1">
      <c r="B17" s="167">
        <f t="shared" si="1"/>
        <v>0.4027777777777776</v>
      </c>
      <c r="C17" s="169"/>
      <c r="D17" s="14" t="s">
        <v>14</v>
      </c>
      <c r="E17" s="14" t="s">
        <v>14</v>
      </c>
      <c r="F17" s="14" t="s">
        <v>12</v>
      </c>
      <c r="G17" s="14" t="s">
        <v>14</v>
      </c>
      <c r="H17" s="141"/>
      <c r="I17" s="142"/>
      <c r="J17" s="142"/>
      <c r="K17" s="142"/>
      <c r="L17" s="142"/>
      <c r="M17" s="142"/>
      <c r="N17" s="142"/>
      <c r="O17" s="142"/>
      <c r="P17" s="142"/>
      <c r="Q17" s="142"/>
      <c r="R17" s="142"/>
      <c r="S17" s="142"/>
      <c r="T17" s="142"/>
      <c r="U17" s="142"/>
      <c r="V17" s="142"/>
      <c r="W17" s="142"/>
      <c r="X17" s="143"/>
      <c r="Y17" s="3"/>
    </row>
    <row r="18" spans="2:25" ht="24.75" customHeight="1">
      <c r="B18" s="167">
        <f t="shared" si="1"/>
        <v>0.40624999999999983</v>
      </c>
      <c r="C18" s="169"/>
      <c r="D18" s="14" t="s">
        <v>14</v>
      </c>
      <c r="E18" s="14" t="s">
        <v>14</v>
      </c>
      <c r="F18" s="14" t="s">
        <v>14</v>
      </c>
      <c r="G18" s="14" t="s">
        <v>14</v>
      </c>
      <c r="H18" s="141"/>
      <c r="I18" s="142"/>
      <c r="J18" s="142"/>
      <c r="K18" s="142"/>
      <c r="L18" s="142"/>
      <c r="M18" s="142"/>
      <c r="N18" s="142"/>
      <c r="O18" s="142"/>
      <c r="P18" s="142"/>
      <c r="Q18" s="142"/>
      <c r="R18" s="142"/>
      <c r="S18" s="142"/>
      <c r="T18" s="142"/>
      <c r="U18" s="142"/>
      <c r="V18" s="142"/>
      <c r="W18" s="142"/>
      <c r="X18" s="143"/>
      <c r="Y18" s="3"/>
    </row>
    <row r="19" spans="2:25" ht="24.75" customHeight="1">
      <c r="B19" s="167">
        <f t="shared" si="1"/>
        <v>0.40972222222222204</v>
      </c>
      <c r="C19" s="169"/>
      <c r="D19" s="14" t="s">
        <v>14</v>
      </c>
      <c r="E19" s="14" t="s">
        <v>14</v>
      </c>
      <c r="F19" s="14" t="s">
        <v>14</v>
      </c>
      <c r="G19" s="14" t="s">
        <v>14</v>
      </c>
      <c r="H19" s="141"/>
      <c r="I19" s="142"/>
      <c r="J19" s="142"/>
      <c r="K19" s="142"/>
      <c r="L19" s="142"/>
      <c r="M19" s="142"/>
      <c r="N19" s="142"/>
      <c r="O19" s="142"/>
      <c r="P19" s="142"/>
      <c r="Q19" s="142"/>
      <c r="R19" s="142"/>
      <c r="S19" s="142"/>
      <c r="T19" s="142"/>
      <c r="U19" s="142"/>
      <c r="V19" s="142"/>
      <c r="W19" s="142"/>
      <c r="X19" s="143"/>
      <c r="Y19" s="3"/>
    </row>
    <row r="20" spans="2:25" ht="24.75" customHeight="1">
      <c r="B20" s="167">
        <f t="shared" si="1"/>
        <v>0.41319444444444425</v>
      </c>
      <c r="C20" s="169"/>
      <c r="D20" s="14" t="s">
        <v>14</v>
      </c>
      <c r="E20" s="14" t="s">
        <v>14</v>
      </c>
      <c r="F20" s="14" t="s">
        <v>14</v>
      </c>
      <c r="G20" s="14" t="s">
        <v>14</v>
      </c>
      <c r="H20" s="141"/>
      <c r="I20" s="142"/>
      <c r="J20" s="142"/>
      <c r="K20" s="142"/>
      <c r="L20" s="142"/>
      <c r="M20" s="142"/>
      <c r="N20" s="142"/>
      <c r="O20" s="142"/>
      <c r="P20" s="142"/>
      <c r="Q20" s="142"/>
      <c r="R20" s="142"/>
      <c r="S20" s="142"/>
      <c r="T20" s="142"/>
      <c r="U20" s="142"/>
      <c r="V20" s="142"/>
      <c r="W20" s="142"/>
      <c r="X20" s="143"/>
      <c r="Y20" s="3"/>
    </row>
    <row r="21" spans="2:25" ht="24.75" customHeight="1">
      <c r="B21" s="167">
        <f t="shared" si="1"/>
        <v>0.41666666666666646</v>
      </c>
      <c r="C21" s="169"/>
      <c r="D21" s="14" t="s">
        <v>14</v>
      </c>
      <c r="E21" s="14" t="s">
        <v>14</v>
      </c>
      <c r="F21" s="14" t="s">
        <v>14</v>
      </c>
      <c r="G21" s="14" t="s">
        <v>12</v>
      </c>
      <c r="H21" s="135"/>
      <c r="I21" s="136"/>
      <c r="J21" s="136"/>
      <c r="K21" s="136"/>
      <c r="L21" s="136"/>
      <c r="M21" s="136"/>
      <c r="N21" s="136"/>
      <c r="O21" s="136"/>
      <c r="P21" s="136"/>
      <c r="Q21" s="136"/>
      <c r="R21" s="136"/>
      <c r="S21" s="136"/>
      <c r="T21" s="136"/>
      <c r="U21" s="136"/>
      <c r="V21" s="136"/>
      <c r="W21" s="136"/>
      <c r="X21" s="137"/>
      <c r="Y21" s="3"/>
    </row>
    <row r="22" spans="2:25" ht="24.75" customHeight="1">
      <c r="B22" s="167">
        <f t="shared" si="1"/>
        <v>0.4201388888888887</v>
      </c>
      <c r="C22" s="169"/>
      <c r="D22" s="14" t="s">
        <v>14</v>
      </c>
      <c r="E22" s="14" t="s">
        <v>14</v>
      </c>
      <c r="F22" s="14" t="s">
        <v>14</v>
      </c>
      <c r="G22" s="14" t="s">
        <v>12</v>
      </c>
      <c r="H22" s="135"/>
      <c r="I22" s="136"/>
      <c r="J22" s="136"/>
      <c r="K22" s="136"/>
      <c r="L22" s="136"/>
      <c r="M22" s="136"/>
      <c r="N22" s="136"/>
      <c r="O22" s="136"/>
      <c r="P22" s="136"/>
      <c r="Q22" s="136"/>
      <c r="R22" s="136"/>
      <c r="S22" s="136"/>
      <c r="T22" s="136"/>
      <c r="U22" s="136"/>
      <c r="V22" s="136"/>
      <c r="W22" s="136"/>
      <c r="X22" s="137"/>
      <c r="Y22" s="3"/>
    </row>
    <row r="23" spans="2:25" ht="24.75" customHeight="1">
      <c r="B23" s="167">
        <f t="shared" si="1"/>
        <v>0.4236111111111109</v>
      </c>
      <c r="C23" s="169"/>
      <c r="D23" s="14" t="s">
        <v>14</v>
      </c>
      <c r="E23" s="14" t="s">
        <v>14</v>
      </c>
      <c r="F23" s="14" t="s">
        <v>14</v>
      </c>
      <c r="G23" s="14" t="s">
        <v>14</v>
      </c>
      <c r="H23" s="138"/>
      <c r="I23" s="139"/>
      <c r="J23" s="139"/>
      <c r="K23" s="139"/>
      <c r="L23" s="139"/>
      <c r="M23" s="139"/>
      <c r="N23" s="139"/>
      <c r="O23" s="139"/>
      <c r="P23" s="139"/>
      <c r="Q23" s="139"/>
      <c r="R23" s="139"/>
      <c r="S23" s="139"/>
      <c r="T23" s="139"/>
      <c r="U23" s="139"/>
      <c r="V23" s="139"/>
      <c r="W23" s="139"/>
      <c r="X23" s="140"/>
      <c r="Y23" s="3"/>
    </row>
    <row r="24" spans="2:25" ht="24.75" customHeight="1">
      <c r="B24" s="167">
        <f t="shared" si="1"/>
        <v>0.4270833333333331</v>
      </c>
      <c r="C24" s="169"/>
      <c r="D24" s="14" t="s">
        <v>14</v>
      </c>
      <c r="E24" s="14" t="s">
        <v>14</v>
      </c>
      <c r="F24" s="14" t="s">
        <v>12</v>
      </c>
      <c r="G24" s="14" t="s">
        <v>6</v>
      </c>
      <c r="H24" s="150"/>
      <c r="I24" s="139"/>
      <c r="J24" s="139"/>
      <c r="K24" s="139"/>
      <c r="L24" s="139"/>
      <c r="M24" s="139"/>
      <c r="N24" s="139"/>
      <c r="O24" s="139"/>
      <c r="P24" s="139"/>
      <c r="Q24" s="139"/>
      <c r="R24" s="139"/>
      <c r="S24" s="139"/>
      <c r="T24" s="139"/>
      <c r="U24" s="139"/>
      <c r="V24" s="139"/>
      <c r="W24" s="139"/>
      <c r="X24" s="140"/>
      <c r="Y24" s="3"/>
    </row>
    <row r="25" spans="2:25" ht="24.75" customHeight="1">
      <c r="B25" s="167">
        <f t="shared" si="1"/>
        <v>0.4305555555555553</v>
      </c>
      <c r="C25" s="169"/>
      <c r="D25" s="14" t="s">
        <v>14</v>
      </c>
      <c r="E25" s="14" t="s">
        <v>14</v>
      </c>
      <c r="F25" s="14" t="s">
        <v>14</v>
      </c>
      <c r="G25" s="14" t="s">
        <v>6</v>
      </c>
      <c r="H25" s="151"/>
      <c r="I25" s="152"/>
      <c r="J25" s="152"/>
      <c r="K25" s="152"/>
      <c r="L25" s="152"/>
      <c r="M25" s="152"/>
      <c r="N25" s="152"/>
      <c r="O25" s="152"/>
      <c r="P25" s="152"/>
      <c r="Q25" s="152"/>
      <c r="R25" s="152"/>
      <c r="S25" s="152"/>
      <c r="T25" s="152"/>
      <c r="U25" s="152"/>
      <c r="V25" s="152"/>
      <c r="W25" s="152"/>
      <c r="X25" s="153"/>
      <c r="Y25" s="3"/>
    </row>
    <row r="26" spans="2:25" ht="24.75" customHeight="1">
      <c r="B26" s="167">
        <f t="shared" si="1"/>
        <v>0.4340277777777775</v>
      </c>
      <c r="C26" s="169"/>
      <c r="D26" s="14" t="s">
        <v>14</v>
      </c>
      <c r="E26" s="14" t="s">
        <v>14</v>
      </c>
      <c r="F26" s="14" t="s">
        <v>14</v>
      </c>
      <c r="G26" s="14" t="s">
        <v>6</v>
      </c>
      <c r="H26" s="151"/>
      <c r="I26" s="152"/>
      <c r="J26" s="152"/>
      <c r="K26" s="152"/>
      <c r="L26" s="152"/>
      <c r="M26" s="152"/>
      <c r="N26" s="152"/>
      <c r="O26" s="152"/>
      <c r="P26" s="152"/>
      <c r="Q26" s="152"/>
      <c r="R26" s="152"/>
      <c r="S26" s="152"/>
      <c r="T26" s="152"/>
      <c r="U26" s="152"/>
      <c r="V26" s="152"/>
      <c r="W26" s="152"/>
      <c r="X26" s="153"/>
      <c r="Y26" s="3"/>
    </row>
    <row r="27" spans="2:25" ht="24.75" customHeight="1">
      <c r="B27" s="167">
        <f t="shared" si="1"/>
        <v>0.4374999999999997</v>
      </c>
      <c r="C27" s="169"/>
      <c r="D27" s="14" t="s">
        <v>14</v>
      </c>
      <c r="E27" s="14" t="s">
        <v>14</v>
      </c>
      <c r="F27" s="14" t="s">
        <v>14</v>
      </c>
      <c r="G27" s="14" t="s">
        <v>6</v>
      </c>
      <c r="H27" s="154"/>
      <c r="I27" s="152"/>
      <c r="J27" s="152"/>
      <c r="K27" s="152"/>
      <c r="L27" s="152"/>
      <c r="M27" s="152"/>
      <c r="N27" s="152"/>
      <c r="O27" s="152"/>
      <c r="P27" s="152"/>
      <c r="Q27" s="152"/>
      <c r="R27" s="152"/>
      <c r="S27" s="152"/>
      <c r="T27" s="152"/>
      <c r="U27" s="152"/>
      <c r="V27" s="152"/>
      <c r="W27" s="152"/>
      <c r="X27" s="153"/>
      <c r="Y27" s="3"/>
    </row>
    <row r="28" spans="2:25" ht="24.75" customHeight="1">
      <c r="B28" s="167">
        <f t="shared" si="1"/>
        <v>0.44097222222222193</v>
      </c>
      <c r="C28" s="169"/>
      <c r="D28" s="14" t="s">
        <v>14</v>
      </c>
      <c r="E28" s="14" t="s">
        <v>14</v>
      </c>
      <c r="F28" s="14" t="s">
        <v>12</v>
      </c>
      <c r="G28" s="14" t="s">
        <v>6</v>
      </c>
      <c r="H28" s="154"/>
      <c r="I28" s="152"/>
      <c r="J28" s="152"/>
      <c r="K28" s="152"/>
      <c r="L28" s="152"/>
      <c r="M28" s="152"/>
      <c r="N28" s="152"/>
      <c r="O28" s="152"/>
      <c r="P28" s="152"/>
      <c r="Q28" s="152"/>
      <c r="R28" s="152"/>
      <c r="S28" s="152"/>
      <c r="T28" s="152"/>
      <c r="U28" s="152"/>
      <c r="V28" s="152"/>
      <c r="W28" s="152"/>
      <c r="X28" s="153"/>
      <c r="Y28" s="3"/>
    </row>
    <row r="29" spans="2:25" ht="24.75" customHeight="1">
      <c r="B29" s="167">
        <f t="shared" si="1"/>
        <v>0.44444444444444414</v>
      </c>
      <c r="C29" s="169"/>
      <c r="D29" s="14" t="s">
        <v>14</v>
      </c>
      <c r="E29" s="14" t="s">
        <v>14</v>
      </c>
      <c r="F29" s="14" t="s">
        <v>13</v>
      </c>
      <c r="G29" s="14" t="s">
        <v>14</v>
      </c>
      <c r="H29" s="151"/>
      <c r="I29" s="152"/>
      <c r="J29" s="152"/>
      <c r="K29" s="152"/>
      <c r="L29" s="152"/>
      <c r="M29" s="152"/>
      <c r="N29" s="152"/>
      <c r="O29" s="152"/>
      <c r="P29" s="152"/>
      <c r="Q29" s="152"/>
      <c r="R29" s="152"/>
      <c r="S29" s="152"/>
      <c r="T29" s="152"/>
      <c r="U29" s="152"/>
      <c r="V29" s="152"/>
      <c r="W29" s="152"/>
      <c r="X29" s="153"/>
      <c r="Y29" s="3"/>
    </row>
    <row r="30" spans="2:25" ht="24.75" customHeight="1">
      <c r="B30" s="167">
        <f t="shared" si="1"/>
        <v>0.44791666666666635</v>
      </c>
      <c r="C30" s="169"/>
      <c r="D30" s="14" t="s">
        <v>6</v>
      </c>
      <c r="E30" s="14" t="s">
        <v>14</v>
      </c>
      <c r="F30" s="14" t="s">
        <v>14</v>
      </c>
      <c r="G30" s="14" t="s">
        <v>14</v>
      </c>
      <c r="H30" s="151"/>
      <c r="I30" s="152"/>
      <c r="J30" s="152"/>
      <c r="K30" s="152"/>
      <c r="L30" s="152"/>
      <c r="M30" s="152"/>
      <c r="N30" s="152"/>
      <c r="O30" s="152"/>
      <c r="P30" s="152"/>
      <c r="Q30" s="152"/>
      <c r="R30" s="152"/>
      <c r="S30" s="152"/>
      <c r="T30" s="152"/>
      <c r="U30" s="152"/>
      <c r="V30" s="152"/>
      <c r="W30" s="152"/>
      <c r="X30" s="153"/>
      <c r="Y30" s="3"/>
    </row>
    <row r="31" spans="2:25" ht="24.75" customHeight="1">
      <c r="B31" s="167">
        <f t="shared" si="1"/>
        <v>0.45138888888888856</v>
      </c>
      <c r="C31" s="169"/>
      <c r="D31" s="14" t="s">
        <v>6</v>
      </c>
      <c r="E31" s="14" t="s">
        <v>6</v>
      </c>
      <c r="F31" s="14" t="s">
        <v>6</v>
      </c>
      <c r="G31" s="14" t="s">
        <v>6</v>
      </c>
      <c r="H31" s="151"/>
      <c r="I31" s="152"/>
      <c r="J31" s="152"/>
      <c r="K31" s="152"/>
      <c r="L31" s="152"/>
      <c r="M31" s="152"/>
      <c r="N31" s="152"/>
      <c r="O31" s="152"/>
      <c r="P31" s="152"/>
      <c r="Q31" s="152"/>
      <c r="R31" s="152"/>
      <c r="S31" s="152"/>
      <c r="T31" s="152"/>
      <c r="U31" s="152"/>
      <c r="V31" s="152"/>
      <c r="W31" s="152"/>
      <c r="X31" s="153"/>
      <c r="Y31" s="3"/>
    </row>
    <row r="32" spans="2:25" ht="24.75" customHeight="1">
      <c r="B32" s="167">
        <f t="shared" si="1"/>
        <v>0.45486111111111077</v>
      </c>
      <c r="C32" s="169"/>
      <c r="D32" s="14" t="s">
        <v>14</v>
      </c>
      <c r="E32" s="14" t="s">
        <v>14</v>
      </c>
      <c r="F32" s="14" t="s">
        <v>14</v>
      </c>
      <c r="G32" s="14" t="s">
        <v>14</v>
      </c>
      <c r="H32" s="151"/>
      <c r="I32" s="152"/>
      <c r="J32" s="152"/>
      <c r="K32" s="152"/>
      <c r="L32" s="152"/>
      <c r="M32" s="152"/>
      <c r="N32" s="152"/>
      <c r="O32" s="152"/>
      <c r="P32" s="152"/>
      <c r="Q32" s="152"/>
      <c r="R32" s="152"/>
      <c r="S32" s="152"/>
      <c r="T32" s="152"/>
      <c r="U32" s="152"/>
      <c r="V32" s="152"/>
      <c r="W32" s="152"/>
      <c r="X32" s="153"/>
      <c r="Y32" s="3"/>
    </row>
    <row r="33" spans="2:25" ht="24.75" customHeight="1">
      <c r="B33" s="167">
        <f t="shared" si="1"/>
        <v>0.458333333333333</v>
      </c>
      <c r="C33" s="169"/>
      <c r="D33" s="14" t="s">
        <v>12</v>
      </c>
      <c r="E33" s="14" t="s">
        <v>14</v>
      </c>
      <c r="F33" s="14" t="s">
        <v>14</v>
      </c>
      <c r="G33" s="14" t="s">
        <v>14</v>
      </c>
      <c r="H33" s="151"/>
      <c r="I33" s="152"/>
      <c r="J33" s="152"/>
      <c r="K33" s="152"/>
      <c r="L33" s="152"/>
      <c r="M33" s="152"/>
      <c r="N33" s="152"/>
      <c r="O33" s="152"/>
      <c r="P33" s="152"/>
      <c r="Q33" s="152"/>
      <c r="R33" s="152"/>
      <c r="S33" s="152"/>
      <c r="T33" s="152"/>
      <c r="U33" s="152"/>
      <c r="V33" s="152"/>
      <c r="W33" s="152"/>
      <c r="X33" s="153"/>
      <c r="Y33" s="3"/>
    </row>
    <row r="34" spans="2:25" ht="24.75" customHeight="1">
      <c r="B34" s="167">
        <f t="shared" si="1"/>
        <v>0.4618055555555552</v>
      </c>
      <c r="C34" s="169"/>
      <c r="D34" s="14" t="s">
        <v>14</v>
      </c>
      <c r="E34" s="14" t="s">
        <v>14</v>
      </c>
      <c r="F34" s="14" t="s">
        <v>14</v>
      </c>
      <c r="G34" s="14" t="s">
        <v>14</v>
      </c>
      <c r="H34" s="155"/>
      <c r="I34" s="152"/>
      <c r="J34" s="152"/>
      <c r="K34" s="152"/>
      <c r="L34" s="152"/>
      <c r="M34" s="152"/>
      <c r="N34" s="152"/>
      <c r="O34" s="152"/>
      <c r="P34" s="152"/>
      <c r="Q34" s="152"/>
      <c r="R34" s="152"/>
      <c r="S34" s="152"/>
      <c r="T34" s="152"/>
      <c r="U34" s="152"/>
      <c r="V34" s="152"/>
      <c r="W34" s="152"/>
      <c r="X34" s="153"/>
      <c r="Y34" s="3"/>
    </row>
    <row r="35" spans="2:25" ht="24.75" customHeight="1">
      <c r="B35" s="167">
        <f t="shared" si="1"/>
        <v>0.4652777777777774</v>
      </c>
      <c r="C35" s="169"/>
      <c r="D35" s="14" t="s">
        <v>14</v>
      </c>
      <c r="E35" s="14" t="s">
        <v>14</v>
      </c>
      <c r="F35" s="14" t="s">
        <v>14</v>
      </c>
      <c r="G35" s="14" t="s">
        <v>14</v>
      </c>
      <c r="H35" s="151"/>
      <c r="I35" s="152"/>
      <c r="J35" s="152"/>
      <c r="K35" s="152"/>
      <c r="L35" s="152"/>
      <c r="M35" s="152"/>
      <c r="N35" s="152"/>
      <c r="O35" s="152"/>
      <c r="P35" s="152"/>
      <c r="Q35" s="152"/>
      <c r="R35" s="152"/>
      <c r="S35" s="152"/>
      <c r="T35" s="152"/>
      <c r="U35" s="152"/>
      <c r="V35" s="152"/>
      <c r="W35" s="152"/>
      <c r="X35" s="153"/>
      <c r="Y35" s="3"/>
    </row>
    <row r="36" spans="2:25" ht="24.75" customHeight="1">
      <c r="B36" s="167">
        <f t="shared" si="1"/>
        <v>0.4687499999999996</v>
      </c>
      <c r="C36" s="169"/>
      <c r="D36" s="14" t="s">
        <v>14</v>
      </c>
      <c r="E36" s="14" t="s">
        <v>14</v>
      </c>
      <c r="F36" s="14" t="s">
        <v>14</v>
      </c>
      <c r="G36" s="14" t="s">
        <v>14</v>
      </c>
      <c r="H36" s="154"/>
      <c r="I36" s="152"/>
      <c r="J36" s="152"/>
      <c r="K36" s="152"/>
      <c r="L36" s="152"/>
      <c r="M36" s="152"/>
      <c r="N36" s="152"/>
      <c r="O36" s="152"/>
      <c r="P36" s="152"/>
      <c r="Q36" s="152"/>
      <c r="R36" s="152"/>
      <c r="S36" s="152"/>
      <c r="T36" s="152"/>
      <c r="U36" s="152"/>
      <c r="V36" s="152"/>
      <c r="W36" s="152"/>
      <c r="X36" s="153"/>
      <c r="Y36" s="3"/>
    </row>
    <row r="37" spans="2:25" ht="24.75" customHeight="1">
      <c r="B37" s="167">
        <f t="shared" si="1"/>
        <v>0.4722222222222218</v>
      </c>
      <c r="C37" s="169"/>
      <c r="D37" s="14" t="s">
        <v>12</v>
      </c>
      <c r="E37" s="14" t="s">
        <v>14</v>
      </c>
      <c r="F37" s="14" t="s">
        <v>14</v>
      </c>
      <c r="G37" s="14" t="s">
        <v>12</v>
      </c>
      <c r="H37" s="154"/>
      <c r="I37" s="152"/>
      <c r="J37" s="152"/>
      <c r="K37" s="152"/>
      <c r="L37" s="152"/>
      <c r="M37" s="152"/>
      <c r="N37" s="152"/>
      <c r="O37" s="152"/>
      <c r="P37" s="152"/>
      <c r="Q37" s="152"/>
      <c r="R37" s="152"/>
      <c r="S37" s="152"/>
      <c r="T37" s="152"/>
      <c r="U37" s="152"/>
      <c r="V37" s="152"/>
      <c r="W37" s="152"/>
      <c r="X37" s="153"/>
      <c r="Y37" s="3"/>
    </row>
    <row r="38" spans="2:25" ht="24.75" customHeight="1">
      <c r="B38" s="167">
        <f t="shared" si="1"/>
        <v>0.47569444444444403</v>
      </c>
      <c r="C38" s="169"/>
      <c r="D38" s="14" t="s">
        <v>12</v>
      </c>
      <c r="E38" s="14" t="s">
        <v>14</v>
      </c>
      <c r="F38" s="14" t="s">
        <v>14</v>
      </c>
      <c r="G38" s="14" t="s">
        <v>14</v>
      </c>
      <c r="H38" s="151"/>
      <c r="I38" s="152"/>
      <c r="J38" s="152"/>
      <c r="K38" s="152"/>
      <c r="L38" s="152"/>
      <c r="M38" s="152"/>
      <c r="N38" s="152"/>
      <c r="O38" s="152"/>
      <c r="P38" s="152"/>
      <c r="Q38" s="152"/>
      <c r="R38" s="152"/>
      <c r="S38" s="152"/>
      <c r="T38" s="152"/>
      <c r="U38" s="152"/>
      <c r="V38" s="152"/>
      <c r="W38" s="152"/>
      <c r="X38" s="153"/>
      <c r="Y38" s="3"/>
    </row>
    <row r="39" spans="2:25" ht="24.75" customHeight="1">
      <c r="B39" s="167">
        <f t="shared" si="1"/>
        <v>0.47916666666666624</v>
      </c>
      <c r="C39" s="168"/>
      <c r="D39" s="14" t="s">
        <v>12</v>
      </c>
      <c r="E39" s="14" t="s">
        <v>12</v>
      </c>
      <c r="F39" s="14" t="s">
        <v>14</v>
      </c>
      <c r="G39" s="14" t="s">
        <v>12</v>
      </c>
      <c r="H39" s="147"/>
      <c r="I39" s="148"/>
      <c r="J39" s="148"/>
      <c r="K39" s="148"/>
      <c r="L39" s="148"/>
      <c r="M39" s="148"/>
      <c r="N39" s="148"/>
      <c r="O39" s="148"/>
      <c r="P39" s="148"/>
      <c r="Q39" s="148"/>
      <c r="R39" s="148"/>
      <c r="S39" s="148"/>
      <c r="T39" s="148"/>
      <c r="U39" s="148"/>
      <c r="V39" s="148"/>
      <c r="W39" s="148"/>
      <c r="X39" s="149"/>
      <c r="Y39" s="3"/>
    </row>
    <row r="40" spans="2:25" ht="24.75" customHeight="1">
      <c r="B40" s="167">
        <f aca="true" t="shared" si="2" ref="B40:B93">+B39+$B$1</f>
        <v>0.48263888888888845</v>
      </c>
      <c r="C40" s="168"/>
      <c r="D40" s="14" t="s">
        <v>14</v>
      </c>
      <c r="E40" s="14" t="s">
        <v>14</v>
      </c>
      <c r="F40" s="14" t="s">
        <v>14</v>
      </c>
      <c r="G40" s="14" t="s">
        <v>12</v>
      </c>
      <c r="H40" s="154"/>
      <c r="I40" s="152"/>
      <c r="J40" s="152"/>
      <c r="K40" s="152"/>
      <c r="L40" s="152"/>
      <c r="M40" s="152"/>
      <c r="N40" s="152"/>
      <c r="O40" s="152"/>
      <c r="P40" s="152"/>
      <c r="Q40" s="152"/>
      <c r="R40" s="152"/>
      <c r="S40" s="152"/>
      <c r="T40" s="152"/>
      <c r="U40" s="152"/>
      <c r="V40" s="152"/>
      <c r="W40" s="152"/>
      <c r="X40" s="153"/>
      <c r="Y40" s="3"/>
    </row>
    <row r="41" spans="2:25" ht="24.75" customHeight="1">
      <c r="B41" s="167">
        <f t="shared" si="2"/>
        <v>0.48611111111111066</v>
      </c>
      <c r="C41" s="168"/>
      <c r="D41" s="14" t="s">
        <v>13</v>
      </c>
      <c r="E41" s="14" t="s">
        <v>14</v>
      </c>
      <c r="F41" s="14" t="s">
        <v>14</v>
      </c>
      <c r="G41" s="14" t="s">
        <v>12</v>
      </c>
      <c r="H41" s="147"/>
      <c r="I41" s="148"/>
      <c r="J41" s="148"/>
      <c r="K41" s="148"/>
      <c r="L41" s="148"/>
      <c r="M41" s="148"/>
      <c r="N41" s="148"/>
      <c r="O41" s="148"/>
      <c r="P41" s="148"/>
      <c r="Q41" s="148"/>
      <c r="R41" s="148"/>
      <c r="S41" s="148"/>
      <c r="T41" s="148"/>
      <c r="U41" s="148"/>
      <c r="V41" s="148"/>
      <c r="W41" s="148"/>
      <c r="X41" s="149"/>
      <c r="Y41" s="3"/>
    </row>
    <row r="42" spans="2:25" ht="24.75" customHeight="1">
      <c r="B42" s="167">
        <f t="shared" si="2"/>
        <v>0.48958333333333287</v>
      </c>
      <c r="C42" s="168"/>
      <c r="D42" s="14" t="s">
        <v>13</v>
      </c>
      <c r="E42" s="14" t="s">
        <v>14</v>
      </c>
      <c r="F42" s="14" t="s">
        <v>14</v>
      </c>
      <c r="G42" s="14" t="s">
        <v>12</v>
      </c>
      <c r="H42" s="154"/>
      <c r="I42" s="152"/>
      <c r="J42" s="152"/>
      <c r="K42" s="152"/>
      <c r="L42" s="152"/>
      <c r="M42" s="152"/>
      <c r="N42" s="152"/>
      <c r="O42" s="152"/>
      <c r="P42" s="152"/>
      <c r="Q42" s="152"/>
      <c r="R42" s="152"/>
      <c r="S42" s="152"/>
      <c r="T42" s="152"/>
      <c r="U42" s="152"/>
      <c r="V42" s="152"/>
      <c r="W42" s="152"/>
      <c r="X42" s="153"/>
      <c r="Y42" s="3"/>
    </row>
    <row r="43" spans="2:25" ht="24.75" customHeight="1">
      <c r="B43" s="167">
        <f t="shared" si="2"/>
        <v>0.4930555555555551</v>
      </c>
      <c r="C43" s="168"/>
      <c r="D43" s="14" t="s">
        <v>13</v>
      </c>
      <c r="E43" s="14" t="s">
        <v>14</v>
      </c>
      <c r="F43" s="14" t="s">
        <v>14</v>
      </c>
      <c r="G43" s="14" t="s">
        <v>14</v>
      </c>
      <c r="H43" s="151"/>
      <c r="I43" s="152"/>
      <c r="J43" s="152"/>
      <c r="K43" s="152"/>
      <c r="L43" s="152"/>
      <c r="M43" s="152"/>
      <c r="N43" s="152"/>
      <c r="O43" s="152"/>
      <c r="P43" s="152"/>
      <c r="Q43" s="152"/>
      <c r="R43" s="152"/>
      <c r="S43" s="152"/>
      <c r="T43" s="152"/>
      <c r="U43" s="152"/>
      <c r="V43" s="152"/>
      <c r="W43" s="152"/>
      <c r="X43" s="153"/>
      <c r="Y43" s="3"/>
    </row>
    <row r="44" spans="2:25" ht="24.75" customHeight="1">
      <c r="B44" s="167">
        <f t="shared" si="2"/>
        <v>0.4965277777777773</v>
      </c>
      <c r="C44" s="168"/>
      <c r="D44" s="14" t="s">
        <v>14</v>
      </c>
      <c r="E44" s="14" t="s">
        <v>14</v>
      </c>
      <c r="F44" s="14" t="s">
        <v>14</v>
      </c>
      <c r="G44" s="14" t="s">
        <v>14</v>
      </c>
      <c r="H44" s="151"/>
      <c r="I44" s="152"/>
      <c r="J44" s="152"/>
      <c r="K44" s="152"/>
      <c r="L44" s="152"/>
      <c r="M44" s="152"/>
      <c r="N44" s="152"/>
      <c r="O44" s="152"/>
      <c r="P44" s="152"/>
      <c r="Q44" s="152"/>
      <c r="R44" s="152"/>
      <c r="S44" s="152"/>
      <c r="T44" s="152"/>
      <c r="U44" s="152"/>
      <c r="V44" s="152"/>
      <c r="W44" s="152"/>
      <c r="X44" s="153"/>
      <c r="Y44" s="3"/>
    </row>
    <row r="45" spans="2:25" ht="24.75" customHeight="1">
      <c r="B45" s="167">
        <f t="shared" si="2"/>
        <v>0.4999999999999995</v>
      </c>
      <c r="C45" s="168"/>
      <c r="D45" s="14" t="s">
        <v>14</v>
      </c>
      <c r="E45" s="14" t="s">
        <v>14</v>
      </c>
      <c r="F45" s="14" t="s">
        <v>14</v>
      </c>
      <c r="G45" s="14" t="s">
        <v>14</v>
      </c>
      <c r="H45" s="151"/>
      <c r="I45" s="152"/>
      <c r="J45" s="152"/>
      <c r="K45" s="152"/>
      <c r="L45" s="152"/>
      <c r="M45" s="152"/>
      <c r="N45" s="152"/>
      <c r="O45" s="152"/>
      <c r="P45" s="152"/>
      <c r="Q45" s="152"/>
      <c r="R45" s="152"/>
      <c r="S45" s="152"/>
      <c r="T45" s="152"/>
      <c r="U45" s="152"/>
      <c r="V45" s="152"/>
      <c r="W45" s="152"/>
      <c r="X45" s="153"/>
      <c r="Y45" s="3"/>
    </row>
    <row r="46" spans="2:25" ht="24.75" customHeight="1">
      <c r="B46" s="167">
        <f t="shared" si="2"/>
        <v>0.5034722222222218</v>
      </c>
      <c r="C46" s="168"/>
      <c r="D46" s="14" t="s">
        <v>14</v>
      </c>
      <c r="E46" s="14" t="s">
        <v>14</v>
      </c>
      <c r="F46" s="14" t="s">
        <v>14</v>
      </c>
      <c r="G46" s="14" t="s">
        <v>14</v>
      </c>
      <c r="H46" s="147"/>
      <c r="I46" s="148"/>
      <c r="J46" s="148"/>
      <c r="K46" s="148"/>
      <c r="L46" s="148"/>
      <c r="M46" s="148"/>
      <c r="N46" s="148"/>
      <c r="O46" s="148"/>
      <c r="P46" s="148"/>
      <c r="Q46" s="148"/>
      <c r="R46" s="148"/>
      <c r="S46" s="148"/>
      <c r="T46" s="148"/>
      <c r="U46" s="148"/>
      <c r="V46" s="148"/>
      <c r="W46" s="148"/>
      <c r="X46" s="149"/>
      <c r="Y46" s="3"/>
    </row>
    <row r="47" spans="2:25" ht="24.75" customHeight="1">
      <c r="B47" s="167">
        <f t="shared" si="2"/>
        <v>0.506944444444444</v>
      </c>
      <c r="C47" s="168"/>
      <c r="D47" s="14" t="s">
        <v>12</v>
      </c>
      <c r="E47" s="14" t="s">
        <v>14</v>
      </c>
      <c r="F47" s="14" t="s">
        <v>14</v>
      </c>
      <c r="G47" s="14" t="s">
        <v>14</v>
      </c>
      <c r="H47" s="147"/>
      <c r="I47" s="148"/>
      <c r="J47" s="148"/>
      <c r="K47" s="148"/>
      <c r="L47" s="148"/>
      <c r="M47" s="148"/>
      <c r="N47" s="148"/>
      <c r="O47" s="148"/>
      <c r="P47" s="148"/>
      <c r="Q47" s="148"/>
      <c r="R47" s="148"/>
      <c r="S47" s="148"/>
      <c r="T47" s="148"/>
      <c r="U47" s="148"/>
      <c r="V47" s="148"/>
      <c r="W47" s="148"/>
      <c r="X47" s="149"/>
      <c r="Y47" s="3"/>
    </row>
    <row r="48" spans="2:25" ht="24.75" customHeight="1">
      <c r="B48" s="167">
        <f t="shared" si="2"/>
        <v>0.5104166666666662</v>
      </c>
      <c r="C48" s="168"/>
      <c r="D48" s="14" t="s">
        <v>14</v>
      </c>
      <c r="E48" s="14" t="s">
        <v>14</v>
      </c>
      <c r="F48" s="14" t="s">
        <v>14</v>
      </c>
      <c r="G48" s="14" t="s">
        <v>14</v>
      </c>
      <c r="H48" s="151"/>
      <c r="I48" s="152"/>
      <c r="J48" s="152"/>
      <c r="K48" s="152"/>
      <c r="L48" s="152"/>
      <c r="M48" s="152"/>
      <c r="N48" s="152"/>
      <c r="O48" s="152"/>
      <c r="P48" s="152"/>
      <c r="Q48" s="152"/>
      <c r="R48" s="152"/>
      <c r="S48" s="152"/>
      <c r="T48" s="152"/>
      <c r="U48" s="152"/>
      <c r="V48" s="152"/>
      <c r="W48" s="152"/>
      <c r="X48" s="153"/>
      <c r="Y48" s="3"/>
    </row>
    <row r="49" spans="2:25" ht="24.75" customHeight="1">
      <c r="B49" s="167">
        <f t="shared" si="2"/>
        <v>0.5138888888888884</v>
      </c>
      <c r="C49" s="168"/>
      <c r="D49" s="14" t="s">
        <v>14</v>
      </c>
      <c r="E49" s="14" t="s">
        <v>14</v>
      </c>
      <c r="F49" s="14" t="s">
        <v>14</v>
      </c>
      <c r="G49" s="14" t="s">
        <v>13</v>
      </c>
      <c r="H49" s="151"/>
      <c r="I49" s="152"/>
      <c r="J49" s="152"/>
      <c r="K49" s="152"/>
      <c r="L49" s="152"/>
      <c r="M49" s="152"/>
      <c r="N49" s="152"/>
      <c r="O49" s="152"/>
      <c r="P49" s="152"/>
      <c r="Q49" s="152"/>
      <c r="R49" s="152"/>
      <c r="S49" s="152"/>
      <c r="T49" s="152"/>
      <c r="U49" s="152"/>
      <c r="V49" s="152"/>
      <c r="W49" s="152"/>
      <c r="X49" s="153"/>
      <c r="Y49" s="3"/>
    </row>
    <row r="50" spans="2:25" ht="24.75" customHeight="1">
      <c r="B50" s="167">
        <f t="shared" si="2"/>
        <v>0.5173611111111106</v>
      </c>
      <c r="C50" s="168"/>
      <c r="D50" s="14" t="s">
        <v>14</v>
      </c>
      <c r="E50" s="14" t="s">
        <v>14</v>
      </c>
      <c r="F50" s="14" t="s">
        <v>14</v>
      </c>
      <c r="G50" s="14" t="s">
        <v>13</v>
      </c>
      <c r="H50" s="151"/>
      <c r="I50" s="152"/>
      <c r="J50" s="152"/>
      <c r="K50" s="152"/>
      <c r="L50" s="152"/>
      <c r="M50" s="152"/>
      <c r="N50" s="152"/>
      <c r="O50" s="152"/>
      <c r="P50" s="152"/>
      <c r="Q50" s="152"/>
      <c r="R50" s="152"/>
      <c r="S50" s="152"/>
      <c r="T50" s="152"/>
      <c r="U50" s="152"/>
      <c r="V50" s="152"/>
      <c r="W50" s="152"/>
      <c r="X50" s="153"/>
      <c r="Y50" s="3"/>
    </row>
    <row r="51" spans="2:25" ht="24.75" customHeight="1">
      <c r="B51" s="167">
        <f t="shared" si="2"/>
        <v>0.5208333333333328</v>
      </c>
      <c r="C51" s="168"/>
      <c r="D51" s="14" t="s">
        <v>14</v>
      </c>
      <c r="E51" s="14" t="s">
        <v>14</v>
      </c>
      <c r="F51" s="14" t="s">
        <v>14</v>
      </c>
      <c r="G51" s="14" t="s">
        <v>13</v>
      </c>
      <c r="H51" s="151"/>
      <c r="I51" s="152"/>
      <c r="J51" s="152"/>
      <c r="K51" s="152"/>
      <c r="L51" s="152"/>
      <c r="M51" s="152"/>
      <c r="N51" s="152"/>
      <c r="O51" s="152"/>
      <c r="P51" s="152"/>
      <c r="Q51" s="152"/>
      <c r="R51" s="152"/>
      <c r="S51" s="152"/>
      <c r="T51" s="152"/>
      <c r="U51" s="152"/>
      <c r="V51" s="152"/>
      <c r="W51" s="152"/>
      <c r="X51" s="153"/>
      <c r="Y51" s="3"/>
    </row>
    <row r="52" spans="2:25" ht="24.75" customHeight="1">
      <c r="B52" s="167">
        <f t="shared" si="2"/>
        <v>0.524305555555555</v>
      </c>
      <c r="C52" s="168"/>
      <c r="D52" s="14" t="s">
        <v>14</v>
      </c>
      <c r="E52" s="14" t="s">
        <v>14</v>
      </c>
      <c r="F52" s="14" t="s">
        <v>14</v>
      </c>
      <c r="G52" s="14" t="s">
        <v>13</v>
      </c>
      <c r="H52" s="151"/>
      <c r="I52" s="152"/>
      <c r="J52" s="152"/>
      <c r="K52" s="152"/>
      <c r="L52" s="152"/>
      <c r="M52" s="152"/>
      <c r="N52" s="152"/>
      <c r="O52" s="152"/>
      <c r="P52" s="152"/>
      <c r="Q52" s="152"/>
      <c r="R52" s="152"/>
      <c r="S52" s="152"/>
      <c r="T52" s="152"/>
      <c r="U52" s="152"/>
      <c r="V52" s="152"/>
      <c r="W52" s="152"/>
      <c r="X52" s="153"/>
      <c r="Y52" s="3"/>
    </row>
    <row r="53" spans="2:25" ht="24.75" customHeight="1">
      <c r="B53" s="167">
        <f t="shared" si="2"/>
        <v>0.5277777777777772</v>
      </c>
      <c r="C53" s="168"/>
      <c r="D53" s="14" t="s">
        <v>14</v>
      </c>
      <c r="E53" s="14" t="s">
        <v>14</v>
      </c>
      <c r="F53" s="14" t="s">
        <v>14</v>
      </c>
      <c r="G53" s="14" t="s">
        <v>14</v>
      </c>
      <c r="H53" s="151"/>
      <c r="I53" s="156"/>
      <c r="J53" s="156"/>
      <c r="K53" s="156"/>
      <c r="L53" s="156"/>
      <c r="M53" s="156"/>
      <c r="N53" s="156"/>
      <c r="O53" s="156"/>
      <c r="P53" s="156"/>
      <c r="Q53" s="156"/>
      <c r="R53" s="156"/>
      <c r="S53" s="156"/>
      <c r="T53" s="156"/>
      <c r="U53" s="156"/>
      <c r="V53" s="156"/>
      <c r="W53" s="156"/>
      <c r="X53" s="157"/>
      <c r="Y53" s="3"/>
    </row>
    <row r="54" spans="2:25" ht="24.75" customHeight="1">
      <c r="B54" s="167">
        <f t="shared" si="2"/>
        <v>0.5312499999999994</v>
      </c>
      <c r="C54" s="168"/>
      <c r="D54" s="14" t="s">
        <v>14</v>
      </c>
      <c r="E54" s="14" t="s">
        <v>14</v>
      </c>
      <c r="F54" s="14" t="s">
        <v>14</v>
      </c>
      <c r="G54" s="14" t="s">
        <v>14</v>
      </c>
      <c r="H54" s="151"/>
      <c r="I54" s="152"/>
      <c r="J54" s="152"/>
      <c r="K54" s="152"/>
      <c r="L54" s="152"/>
      <c r="M54" s="152"/>
      <c r="N54" s="152"/>
      <c r="O54" s="152"/>
      <c r="P54" s="152"/>
      <c r="Q54" s="152"/>
      <c r="R54" s="152"/>
      <c r="S54" s="152"/>
      <c r="T54" s="152"/>
      <c r="U54" s="152"/>
      <c r="V54" s="152"/>
      <c r="W54" s="152"/>
      <c r="X54" s="153"/>
      <c r="Y54" s="3"/>
    </row>
    <row r="55" spans="2:25" ht="24.75" customHeight="1">
      <c r="B55" s="167">
        <f t="shared" si="2"/>
        <v>0.5347222222222217</v>
      </c>
      <c r="C55" s="168"/>
      <c r="D55" s="14" t="s">
        <v>13</v>
      </c>
      <c r="E55" s="14" t="s">
        <v>12</v>
      </c>
      <c r="F55" s="14" t="s">
        <v>14</v>
      </c>
      <c r="G55" s="14" t="s">
        <v>14</v>
      </c>
      <c r="H55" s="151" t="s">
        <v>23</v>
      </c>
      <c r="I55" s="152"/>
      <c r="J55" s="152"/>
      <c r="K55" s="152"/>
      <c r="L55" s="152"/>
      <c r="M55" s="152"/>
      <c r="N55" s="152"/>
      <c r="O55" s="152"/>
      <c r="P55" s="152"/>
      <c r="Q55" s="152"/>
      <c r="R55" s="152"/>
      <c r="S55" s="152"/>
      <c r="T55" s="152"/>
      <c r="U55" s="152"/>
      <c r="V55" s="152"/>
      <c r="W55" s="152"/>
      <c r="X55" s="153"/>
      <c r="Y55" s="3"/>
    </row>
    <row r="56" spans="2:25" ht="24.75" customHeight="1">
      <c r="B56" s="167">
        <f t="shared" si="2"/>
        <v>0.5381944444444439</v>
      </c>
      <c r="C56" s="168"/>
      <c r="D56" s="14" t="s">
        <v>13</v>
      </c>
      <c r="E56" s="14" t="s">
        <v>12</v>
      </c>
      <c r="F56" s="14" t="s">
        <v>12</v>
      </c>
      <c r="G56" s="14" t="s">
        <v>12</v>
      </c>
      <c r="H56" s="151" t="s">
        <v>24</v>
      </c>
      <c r="I56" s="156"/>
      <c r="J56" s="156"/>
      <c r="K56" s="156"/>
      <c r="L56" s="156"/>
      <c r="M56" s="156"/>
      <c r="N56" s="156"/>
      <c r="O56" s="156"/>
      <c r="P56" s="156"/>
      <c r="Q56" s="156"/>
      <c r="R56" s="156"/>
      <c r="S56" s="156"/>
      <c r="T56" s="156"/>
      <c r="U56" s="156"/>
      <c r="V56" s="156"/>
      <c r="W56" s="156"/>
      <c r="X56" s="157"/>
      <c r="Y56" s="3"/>
    </row>
    <row r="57" spans="2:25" ht="24.75" customHeight="1">
      <c r="B57" s="167">
        <f t="shared" si="2"/>
        <v>0.5416666666666661</v>
      </c>
      <c r="C57" s="168"/>
      <c r="D57" s="14" t="s">
        <v>13</v>
      </c>
      <c r="E57" s="14" t="s">
        <v>14</v>
      </c>
      <c r="F57" s="14" t="s">
        <v>12</v>
      </c>
      <c r="G57" s="14" t="s">
        <v>14</v>
      </c>
      <c r="H57" s="147"/>
      <c r="I57" s="158"/>
      <c r="J57" s="158"/>
      <c r="K57" s="158"/>
      <c r="L57" s="158"/>
      <c r="M57" s="158"/>
      <c r="N57" s="158"/>
      <c r="O57" s="158"/>
      <c r="P57" s="158"/>
      <c r="Q57" s="158"/>
      <c r="R57" s="158"/>
      <c r="S57" s="158"/>
      <c r="T57" s="158"/>
      <c r="U57" s="158"/>
      <c r="V57" s="158"/>
      <c r="W57" s="158"/>
      <c r="X57" s="149"/>
      <c r="Y57" s="3"/>
    </row>
    <row r="58" spans="2:25" ht="24.75" customHeight="1">
      <c r="B58" s="167">
        <f t="shared" si="2"/>
        <v>0.5451388888888883</v>
      </c>
      <c r="C58" s="168"/>
      <c r="D58" s="14" t="s">
        <v>13</v>
      </c>
      <c r="E58" s="14" t="s">
        <v>13</v>
      </c>
      <c r="F58" s="14" t="s">
        <v>12</v>
      </c>
      <c r="G58" s="14" t="s">
        <v>14</v>
      </c>
      <c r="H58" s="147" t="s">
        <v>25</v>
      </c>
      <c r="I58" s="158"/>
      <c r="J58" s="158"/>
      <c r="K58" s="158"/>
      <c r="L58" s="158"/>
      <c r="M58" s="158"/>
      <c r="N58" s="158"/>
      <c r="O58" s="158"/>
      <c r="P58" s="158"/>
      <c r="Q58" s="158"/>
      <c r="R58" s="158"/>
      <c r="S58" s="158"/>
      <c r="T58" s="158"/>
      <c r="U58" s="158"/>
      <c r="V58" s="158"/>
      <c r="W58" s="158"/>
      <c r="X58" s="149"/>
      <c r="Y58" s="3"/>
    </row>
    <row r="59" spans="2:25" ht="24.75" customHeight="1">
      <c r="B59" s="167">
        <f t="shared" si="2"/>
        <v>0.5486111111111105</v>
      </c>
      <c r="C59" s="168"/>
      <c r="D59" s="14" t="s">
        <v>13</v>
      </c>
      <c r="E59" s="14" t="s">
        <v>13</v>
      </c>
      <c r="F59" s="14" t="s">
        <v>12</v>
      </c>
      <c r="G59" s="14" t="s">
        <v>14</v>
      </c>
      <c r="H59" s="151"/>
      <c r="I59" s="156"/>
      <c r="J59" s="156"/>
      <c r="K59" s="156"/>
      <c r="L59" s="156"/>
      <c r="M59" s="156"/>
      <c r="N59" s="156"/>
      <c r="O59" s="156"/>
      <c r="P59" s="156"/>
      <c r="Q59" s="156"/>
      <c r="R59" s="156"/>
      <c r="S59" s="156"/>
      <c r="T59" s="156"/>
      <c r="U59" s="156"/>
      <c r="V59" s="156"/>
      <c r="W59" s="156"/>
      <c r="X59" s="157"/>
      <c r="Y59" s="3"/>
    </row>
    <row r="60" spans="2:25" ht="24.75" customHeight="1">
      <c r="B60" s="167">
        <f t="shared" si="2"/>
        <v>0.5520833333333327</v>
      </c>
      <c r="C60" s="168"/>
      <c r="D60" s="14" t="s">
        <v>13</v>
      </c>
      <c r="E60" s="14" t="s">
        <v>13</v>
      </c>
      <c r="F60" s="14" t="s">
        <v>12</v>
      </c>
      <c r="G60" s="14" t="s">
        <v>14</v>
      </c>
      <c r="H60" s="154"/>
      <c r="I60" s="156"/>
      <c r="J60" s="156"/>
      <c r="K60" s="156"/>
      <c r="L60" s="156"/>
      <c r="M60" s="156"/>
      <c r="N60" s="156"/>
      <c r="O60" s="156"/>
      <c r="P60" s="156"/>
      <c r="Q60" s="156"/>
      <c r="R60" s="156"/>
      <c r="S60" s="156"/>
      <c r="T60" s="156"/>
      <c r="U60" s="156"/>
      <c r="V60" s="156"/>
      <c r="W60" s="156"/>
      <c r="X60" s="157"/>
      <c r="Y60" s="3"/>
    </row>
    <row r="61" spans="2:25" ht="24.75" customHeight="1">
      <c r="B61" s="167">
        <f t="shared" si="2"/>
        <v>0.5555555555555549</v>
      </c>
      <c r="C61" s="168"/>
      <c r="D61" s="14" t="s">
        <v>14</v>
      </c>
      <c r="E61" s="14" t="s">
        <v>14</v>
      </c>
      <c r="F61" s="14" t="s">
        <v>12</v>
      </c>
      <c r="G61" s="14" t="s">
        <v>12</v>
      </c>
      <c r="H61" s="154"/>
      <c r="I61" s="156"/>
      <c r="J61" s="156"/>
      <c r="K61" s="156"/>
      <c r="L61" s="156"/>
      <c r="M61" s="156"/>
      <c r="N61" s="156"/>
      <c r="O61" s="156"/>
      <c r="P61" s="156"/>
      <c r="Q61" s="156"/>
      <c r="R61" s="156"/>
      <c r="S61" s="156"/>
      <c r="T61" s="156"/>
      <c r="U61" s="156"/>
      <c r="V61" s="156"/>
      <c r="W61" s="156"/>
      <c r="X61" s="157"/>
      <c r="Y61" s="3"/>
    </row>
    <row r="62" spans="2:25" ht="24.75" customHeight="1">
      <c r="B62" s="167">
        <f t="shared" si="2"/>
        <v>0.5590277777777771</v>
      </c>
      <c r="C62" s="168"/>
      <c r="D62" s="14" t="s">
        <v>14</v>
      </c>
      <c r="E62" s="14" t="s">
        <v>14</v>
      </c>
      <c r="F62" s="14" t="s">
        <v>12</v>
      </c>
      <c r="G62" s="14" t="s">
        <v>12</v>
      </c>
      <c r="H62" s="151"/>
      <c r="I62" s="156"/>
      <c r="J62" s="156"/>
      <c r="K62" s="156"/>
      <c r="L62" s="156"/>
      <c r="M62" s="156"/>
      <c r="N62" s="156"/>
      <c r="O62" s="156"/>
      <c r="P62" s="156"/>
      <c r="Q62" s="156"/>
      <c r="R62" s="156"/>
      <c r="S62" s="156"/>
      <c r="T62" s="156"/>
      <c r="U62" s="156"/>
      <c r="V62" s="156"/>
      <c r="W62" s="156"/>
      <c r="X62" s="157"/>
      <c r="Y62" s="3"/>
    </row>
    <row r="63" spans="2:25" ht="24.75" customHeight="1">
      <c r="B63" s="167">
        <f t="shared" si="2"/>
        <v>0.5624999999999993</v>
      </c>
      <c r="C63" s="168"/>
      <c r="D63" s="14" t="s">
        <v>13</v>
      </c>
      <c r="E63" s="14" t="s">
        <v>14</v>
      </c>
      <c r="F63" s="14" t="s">
        <v>12</v>
      </c>
      <c r="G63" s="14" t="s">
        <v>12</v>
      </c>
      <c r="H63" s="151" t="s">
        <v>26</v>
      </c>
      <c r="I63" s="156"/>
      <c r="J63" s="156"/>
      <c r="K63" s="156"/>
      <c r="L63" s="156"/>
      <c r="M63" s="156"/>
      <c r="N63" s="156"/>
      <c r="O63" s="156"/>
      <c r="P63" s="156"/>
      <c r="Q63" s="156"/>
      <c r="R63" s="156"/>
      <c r="S63" s="156"/>
      <c r="T63" s="156"/>
      <c r="U63" s="156"/>
      <c r="V63" s="156"/>
      <c r="W63" s="156"/>
      <c r="X63" s="157"/>
      <c r="Y63" s="3"/>
    </row>
    <row r="64" spans="2:25" ht="24.75" customHeight="1">
      <c r="B64" s="167">
        <f t="shared" si="2"/>
        <v>0.5659722222222215</v>
      </c>
      <c r="C64" s="168"/>
      <c r="D64" s="14" t="s">
        <v>13</v>
      </c>
      <c r="E64" s="14" t="s">
        <v>14</v>
      </c>
      <c r="F64" s="14" t="s">
        <v>12</v>
      </c>
      <c r="G64" s="14" t="s">
        <v>12</v>
      </c>
      <c r="H64" s="151"/>
      <c r="I64" s="156"/>
      <c r="J64" s="156"/>
      <c r="K64" s="156"/>
      <c r="L64" s="156"/>
      <c r="M64" s="156"/>
      <c r="N64" s="156"/>
      <c r="O64" s="156"/>
      <c r="P64" s="156"/>
      <c r="Q64" s="156"/>
      <c r="R64" s="156"/>
      <c r="S64" s="156"/>
      <c r="T64" s="156"/>
      <c r="U64" s="156"/>
      <c r="V64" s="156"/>
      <c r="W64" s="156"/>
      <c r="X64" s="157"/>
      <c r="Y64" s="3"/>
    </row>
    <row r="65" spans="2:25" ht="24.75" customHeight="1">
      <c r="B65" s="167">
        <f t="shared" si="2"/>
        <v>0.5694444444444438</v>
      </c>
      <c r="C65" s="168"/>
      <c r="D65" s="14" t="s">
        <v>13</v>
      </c>
      <c r="E65" s="14" t="s">
        <v>14</v>
      </c>
      <c r="F65" s="14" t="s">
        <v>12</v>
      </c>
      <c r="G65" s="14" t="s">
        <v>12</v>
      </c>
      <c r="H65" s="151"/>
      <c r="I65" s="156"/>
      <c r="J65" s="156"/>
      <c r="K65" s="156"/>
      <c r="L65" s="156"/>
      <c r="M65" s="156"/>
      <c r="N65" s="156"/>
      <c r="O65" s="156"/>
      <c r="P65" s="156"/>
      <c r="Q65" s="156"/>
      <c r="R65" s="156"/>
      <c r="S65" s="156"/>
      <c r="T65" s="156"/>
      <c r="U65" s="156"/>
      <c r="V65" s="156"/>
      <c r="W65" s="156"/>
      <c r="X65" s="157"/>
      <c r="Y65" s="3"/>
    </row>
    <row r="66" spans="2:25" ht="24.75" customHeight="1">
      <c r="B66" s="167">
        <f t="shared" si="2"/>
        <v>0.572916666666666</v>
      </c>
      <c r="C66" s="168"/>
      <c r="D66" s="14" t="s">
        <v>13</v>
      </c>
      <c r="E66" s="14" t="s">
        <v>14</v>
      </c>
      <c r="F66" s="14" t="s">
        <v>12</v>
      </c>
      <c r="G66" s="14" t="s">
        <v>12</v>
      </c>
      <c r="H66" s="151"/>
      <c r="I66" s="156"/>
      <c r="J66" s="156"/>
      <c r="K66" s="156"/>
      <c r="L66" s="156"/>
      <c r="M66" s="156"/>
      <c r="N66" s="156"/>
      <c r="O66" s="156"/>
      <c r="P66" s="156"/>
      <c r="Q66" s="156"/>
      <c r="R66" s="156"/>
      <c r="S66" s="156"/>
      <c r="T66" s="156"/>
      <c r="U66" s="156"/>
      <c r="V66" s="156"/>
      <c r="W66" s="156"/>
      <c r="X66" s="157"/>
      <c r="Y66" s="3"/>
    </row>
    <row r="67" spans="2:25" ht="24.75" customHeight="1">
      <c r="B67" s="167">
        <f t="shared" si="2"/>
        <v>0.5763888888888882</v>
      </c>
      <c r="C67" s="168"/>
      <c r="D67" s="14" t="s">
        <v>13</v>
      </c>
      <c r="E67" s="14" t="s">
        <v>14</v>
      </c>
      <c r="F67" s="14" t="s">
        <v>12</v>
      </c>
      <c r="G67" s="14" t="s">
        <v>12</v>
      </c>
      <c r="H67" s="147"/>
      <c r="I67" s="158"/>
      <c r="J67" s="158"/>
      <c r="K67" s="158"/>
      <c r="L67" s="158"/>
      <c r="M67" s="158"/>
      <c r="N67" s="158"/>
      <c r="O67" s="158"/>
      <c r="P67" s="158"/>
      <c r="Q67" s="158"/>
      <c r="R67" s="158"/>
      <c r="S67" s="158"/>
      <c r="T67" s="158"/>
      <c r="U67" s="158"/>
      <c r="V67" s="158"/>
      <c r="W67" s="158"/>
      <c r="X67" s="149"/>
      <c r="Y67" s="3"/>
    </row>
    <row r="68" spans="2:25" ht="24.75" customHeight="1">
      <c r="B68" s="167">
        <f t="shared" si="2"/>
        <v>0.5798611111111104</v>
      </c>
      <c r="C68" s="168"/>
      <c r="D68" s="14" t="s">
        <v>13</v>
      </c>
      <c r="E68" s="14" t="s">
        <v>14</v>
      </c>
      <c r="F68" s="14" t="s">
        <v>12</v>
      </c>
      <c r="G68" s="14" t="s">
        <v>12</v>
      </c>
      <c r="H68" s="151"/>
      <c r="I68" s="156"/>
      <c r="J68" s="156"/>
      <c r="K68" s="156"/>
      <c r="L68" s="156"/>
      <c r="M68" s="156"/>
      <c r="N68" s="156"/>
      <c r="O68" s="156"/>
      <c r="P68" s="156"/>
      <c r="Q68" s="156"/>
      <c r="R68" s="156"/>
      <c r="S68" s="156"/>
      <c r="T68" s="156"/>
      <c r="U68" s="156"/>
      <c r="V68" s="156"/>
      <c r="W68" s="156"/>
      <c r="X68" s="157"/>
      <c r="Y68" s="3"/>
    </row>
    <row r="69" spans="2:25" ht="24.75" customHeight="1">
      <c r="B69" s="167">
        <f t="shared" si="2"/>
        <v>0.5833333333333326</v>
      </c>
      <c r="C69" s="168"/>
      <c r="D69" s="14" t="s">
        <v>14</v>
      </c>
      <c r="E69" s="14" t="s">
        <v>12</v>
      </c>
      <c r="F69" s="14" t="s">
        <v>14</v>
      </c>
      <c r="G69" s="14" t="s">
        <v>14</v>
      </c>
      <c r="H69" s="151"/>
      <c r="I69" s="156"/>
      <c r="J69" s="156"/>
      <c r="K69" s="156"/>
      <c r="L69" s="156"/>
      <c r="M69" s="156"/>
      <c r="N69" s="156"/>
      <c r="O69" s="156"/>
      <c r="P69" s="156"/>
      <c r="Q69" s="156"/>
      <c r="R69" s="156"/>
      <c r="S69" s="156"/>
      <c r="T69" s="156"/>
      <c r="U69" s="156"/>
      <c r="V69" s="156"/>
      <c r="W69" s="156"/>
      <c r="X69" s="157"/>
      <c r="Y69" s="3"/>
    </row>
    <row r="70" spans="2:25" ht="24.75" customHeight="1">
      <c r="B70" s="167">
        <f t="shared" si="2"/>
        <v>0.5868055555555548</v>
      </c>
      <c r="C70" s="168"/>
      <c r="D70" s="14" t="s">
        <v>14</v>
      </c>
      <c r="E70" s="14" t="s">
        <v>14</v>
      </c>
      <c r="F70" s="14" t="s">
        <v>14</v>
      </c>
      <c r="G70" s="14" t="s">
        <v>14</v>
      </c>
      <c r="H70" s="151"/>
      <c r="I70" s="156"/>
      <c r="J70" s="156"/>
      <c r="K70" s="156"/>
      <c r="L70" s="156"/>
      <c r="M70" s="156"/>
      <c r="N70" s="156"/>
      <c r="O70" s="156"/>
      <c r="P70" s="156"/>
      <c r="Q70" s="156"/>
      <c r="R70" s="156"/>
      <c r="S70" s="156"/>
      <c r="T70" s="156"/>
      <c r="U70" s="156"/>
      <c r="V70" s="156"/>
      <c r="W70" s="156"/>
      <c r="X70" s="157"/>
      <c r="Y70" s="3"/>
    </row>
    <row r="71" spans="2:25" ht="24.75" customHeight="1">
      <c r="B71" s="167">
        <f t="shared" si="2"/>
        <v>0.590277777777777</v>
      </c>
      <c r="C71" s="168"/>
      <c r="D71" s="14" t="s">
        <v>14</v>
      </c>
      <c r="E71" s="14" t="s">
        <v>12</v>
      </c>
      <c r="F71" s="14" t="s">
        <v>12</v>
      </c>
      <c r="G71" s="14" t="s">
        <v>14</v>
      </c>
      <c r="H71" s="151" t="s">
        <v>27</v>
      </c>
      <c r="I71" s="156"/>
      <c r="J71" s="156"/>
      <c r="K71" s="156"/>
      <c r="L71" s="156"/>
      <c r="M71" s="156"/>
      <c r="N71" s="156"/>
      <c r="O71" s="156"/>
      <c r="P71" s="156"/>
      <c r="Q71" s="156"/>
      <c r="R71" s="156"/>
      <c r="S71" s="156"/>
      <c r="T71" s="156"/>
      <c r="U71" s="156"/>
      <c r="V71" s="156"/>
      <c r="W71" s="156"/>
      <c r="X71" s="157"/>
      <c r="Y71" s="3"/>
    </row>
    <row r="72" spans="2:25" ht="24.75" customHeight="1">
      <c r="B72" s="167">
        <f t="shared" si="2"/>
        <v>0.5937499999999992</v>
      </c>
      <c r="C72" s="168"/>
      <c r="D72" s="14" t="s">
        <v>14</v>
      </c>
      <c r="E72" s="14" t="s">
        <v>12</v>
      </c>
      <c r="F72" s="14" t="s">
        <v>12</v>
      </c>
      <c r="G72" s="14" t="s">
        <v>14</v>
      </c>
      <c r="H72" s="151"/>
      <c r="I72" s="156"/>
      <c r="J72" s="156"/>
      <c r="K72" s="156"/>
      <c r="L72" s="156"/>
      <c r="M72" s="156"/>
      <c r="N72" s="156"/>
      <c r="O72" s="156"/>
      <c r="P72" s="156"/>
      <c r="Q72" s="156"/>
      <c r="R72" s="156"/>
      <c r="S72" s="156"/>
      <c r="T72" s="156"/>
      <c r="U72" s="156"/>
      <c r="V72" s="156"/>
      <c r="W72" s="156"/>
      <c r="X72" s="157"/>
      <c r="Y72" s="3"/>
    </row>
    <row r="73" spans="2:25" ht="24.75" customHeight="1">
      <c r="B73" s="167">
        <f t="shared" si="2"/>
        <v>0.5972222222222214</v>
      </c>
      <c r="C73" s="168"/>
      <c r="D73" s="14" t="s">
        <v>12</v>
      </c>
      <c r="E73" s="14" t="s">
        <v>12</v>
      </c>
      <c r="F73" s="14" t="s">
        <v>12</v>
      </c>
      <c r="G73" s="14" t="s">
        <v>14</v>
      </c>
      <c r="H73" s="151"/>
      <c r="I73" s="156"/>
      <c r="J73" s="156"/>
      <c r="K73" s="156"/>
      <c r="L73" s="156"/>
      <c r="M73" s="156"/>
      <c r="N73" s="156"/>
      <c r="O73" s="156"/>
      <c r="P73" s="156"/>
      <c r="Q73" s="156"/>
      <c r="R73" s="156"/>
      <c r="S73" s="156"/>
      <c r="T73" s="156"/>
      <c r="U73" s="156"/>
      <c r="V73" s="156"/>
      <c r="W73" s="156"/>
      <c r="X73" s="157"/>
      <c r="Y73" s="3"/>
    </row>
    <row r="74" spans="2:25" ht="24.75" customHeight="1">
      <c r="B74" s="167">
        <f t="shared" si="2"/>
        <v>0.6006944444444436</v>
      </c>
      <c r="C74" s="168"/>
      <c r="D74" s="14" t="s">
        <v>12</v>
      </c>
      <c r="E74" s="14" t="s">
        <v>12</v>
      </c>
      <c r="F74" s="14" t="s">
        <v>12</v>
      </c>
      <c r="G74" s="14" t="s">
        <v>14</v>
      </c>
      <c r="H74" s="151"/>
      <c r="I74" s="156"/>
      <c r="J74" s="156"/>
      <c r="K74" s="156"/>
      <c r="L74" s="156"/>
      <c r="M74" s="156"/>
      <c r="N74" s="156"/>
      <c r="O74" s="156"/>
      <c r="P74" s="156"/>
      <c r="Q74" s="156"/>
      <c r="R74" s="156"/>
      <c r="S74" s="156"/>
      <c r="T74" s="156"/>
      <c r="U74" s="156"/>
      <c r="V74" s="156"/>
      <c r="W74" s="156"/>
      <c r="X74" s="157"/>
      <c r="Y74" s="3"/>
    </row>
    <row r="75" spans="2:25" ht="24.75" customHeight="1">
      <c r="B75" s="167">
        <f t="shared" si="2"/>
        <v>0.6041666666666659</v>
      </c>
      <c r="C75" s="168"/>
      <c r="D75" s="14" t="s">
        <v>14</v>
      </c>
      <c r="E75" s="14" t="s">
        <v>12</v>
      </c>
      <c r="F75" s="14" t="s">
        <v>14</v>
      </c>
      <c r="G75" s="14" t="s">
        <v>14</v>
      </c>
      <c r="H75" s="151"/>
      <c r="I75" s="156"/>
      <c r="J75" s="156"/>
      <c r="K75" s="156"/>
      <c r="L75" s="156"/>
      <c r="M75" s="156"/>
      <c r="N75" s="156"/>
      <c r="O75" s="156"/>
      <c r="P75" s="156"/>
      <c r="Q75" s="156"/>
      <c r="R75" s="156"/>
      <c r="S75" s="156"/>
      <c r="T75" s="156"/>
      <c r="U75" s="156"/>
      <c r="V75" s="156"/>
      <c r="W75" s="156"/>
      <c r="X75" s="157"/>
      <c r="Y75" s="3"/>
    </row>
    <row r="76" spans="2:25" ht="24.75" customHeight="1">
      <c r="B76" s="167">
        <f t="shared" si="2"/>
        <v>0.6076388888888881</v>
      </c>
      <c r="C76" s="168"/>
      <c r="D76" s="14" t="s">
        <v>14</v>
      </c>
      <c r="E76" s="14" t="s">
        <v>12</v>
      </c>
      <c r="F76" s="14" t="s">
        <v>14</v>
      </c>
      <c r="G76" s="14" t="s">
        <v>12</v>
      </c>
      <c r="H76" s="151"/>
      <c r="I76" s="156"/>
      <c r="J76" s="156"/>
      <c r="K76" s="156"/>
      <c r="L76" s="156"/>
      <c r="M76" s="156"/>
      <c r="N76" s="156"/>
      <c r="O76" s="156"/>
      <c r="P76" s="156"/>
      <c r="Q76" s="156"/>
      <c r="R76" s="156"/>
      <c r="S76" s="156"/>
      <c r="T76" s="156"/>
      <c r="U76" s="156"/>
      <c r="V76" s="156"/>
      <c r="W76" s="156"/>
      <c r="X76" s="157"/>
      <c r="Y76" s="3"/>
    </row>
    <row r="77" spans="2:25" ht="24.75" customHeight="1">
      <c r="B77" s="167">
        <f t="shared" si="2"/>
        <v>0.6111111111111103</v>
      </c>
      <c r="C77" s="168"/>
      <c r="D77" s="14" t="s">
        <v>14</v>
      </c>
      <c r="E77" s="14" t="s">
        <v>12</v>
      </c>
      <c r="F77" s="14" t="s">
        <v>12</v>
      </c>
      <c r="G77" s="14" t="s">
        <v>14</v>
      </c>
      <c r="H77" s="151" t="s">
        <v>28</v>
      </c>
      <c r="I77" s="156"/>
      <c r="J77" s="156"/>
      <c r="K77" s="156"/>
      <c r="L77" s="156"/>
      <c r="M77" s="156"/>
      <c r="N77" s="156"/>
      <c r="O77" s="156"/>
      <c r="P77" s="156"/>
      <c r="Q77" s="156"/>
      <c r="R77" s="156"/>
      <c r="S77" s="156"/>
      <c r="T77" s="156"/>
      <c r="U77" s="156"/>
      <c r="V77" s="156"/>
      <c r="W77" s="156"/>
      <c r="X77" s="157"/>
      <c r="Y77" s="3"/>
    </row>
    <row r="78" spans="2:25" ht="24.75" customHeight="1">
      <c r="B78" s="167">
        <f t="shared" si="2"/>
        <v>0.6145833333333325</v>
      </c>
      <c r="C78" s="168"/>
      <c r="D78" s="14" t="s">
        <v>14</v>
      </c>
      <c r="E78" s="14" t="s">
        <v>12</v>
      </c>
      <c r="F78" s="14" t="s">
        <v>14</v>
      </c>
      <c r="G78" s="14" t="s">
        <v>14</v>
      </c>
      <c r="H78" s="147"/>
      <c r="I78" s="158"/>
      <c r="J78" s="158"/>
      <c r="K78" s="158"/>
      <c r="L78" s="158"/>
      <c r="M78" s="158"/>
      <c r="N78" s="158"/>
      <c r="O78" s="158"/>
      <c r="P78" s="158"/>
      <c r="Q78" s="158"/>
      <c r="R78" s="158"/>
      <c r="S78" s="158"/>
      <c r="T78" s="158"/>
      <c r="U78" s="158"/>
      <c r="V78" s="158"/>
      <c r="W78" s="158"/>
      <c r="X78" s="149"/>
      <c r="Y78" s="3"/>
    </row>
    <row r="79" spans="2:25" ht="24.75" customHeight="1">
      <c r="B79" s="167">
        <f t="shared" si="2"/>
        <v>0.6180555555555547</v>
      </c>
      <c r="C79" s="168"/>
      <c r="D79" s="14" t="s">
        <v>14</v>
      </c>
      <c r="E79" s="14" t="s">
        <v>12</v>
      </c>
      <c r="F79" s="14" t="s">
        <v>12</v>
      </c>
      <c r="G79" s="14" t="s">
        <v>14</v>
      </c>
      <c r="H79" s="162"/>
      <c r="I79" s="163"/>
      <c r="J79" s="163"/>
      <c r="K79" s="163"/>
      <c r="L79" s="163"/>
      <c r="M79" s="163"/>
      <c r="N79" s="163"/>
      <c r="O79" s="163"/>
      <c r="P79" s="163"/>
      <c r="Q79" s="163"/>
      <c r="R79" s="163"/>
      <c r="S79" s="163"/>
      <c r="T79" s="163"/>
      <c r="U79" s="163"/>
      <c r="V79" s="163"/>
      <c r="W79" s="163"/>
      <c r="X79" s="164"/>
      <c r="Y79" s="3"/>
    </row>
    <row r="80" spans="2:25" ht="24.75" customHeight="1">
      <c r="B80" s="167">
        <f t="shared" si="2"/>
        <v>0.6215277777777769</v>
      </c>
      <c r="C80" s="168"/>
      <c r="D80" s="14" t="s">
        <v>14</v>
      </c>
      <c r="E80" s="14" t="s">
        <v>12</v>
      </c>
      <c r="F80" s="14" t="s">
        <v>12</v>
      </c>
      <c r="G80" s="14" t="s">
        <v>12</v>
      </c>
      <c r="H80" s="147"/>
      <c r="I80" s="158"/>
      <c r="J80" s="158"/>
      <c r="K80" s="158"/>
      <c r="L80" s="158"/>
      <c r="M80" s="158"/>
      <c r="N80" s="158"/>
      <c r="O80" s="158"/>
      <c r="P80" s="158"/>
      <c r="Q80" s="158"/>
      <c r="R80" s="158"/>
      <c r="S80" s="158"/>
      <c r="T80" s="158"/>
      <c r="U80" s="158"/>
      <c r="V80" s="158"/>
      <c r="W80" s="158"/>
      <c r="X80" s="149"/>
      <c r="Y80" s="3"/>
    </row>
    <row r="81" spans="2:25" ht="24.75" customHeight="1">
      <c r="B81" s="167">
        <f t="shared" si="2"/>
        <v>0.6249999999999991</v>
      </c>
      <c r="C81" s="168"/>
      <c r="D81" s="14" t="s">
        <v>14</v>
      </c>
      <c r="E81" s="14" t="s">
        <v>12</v>
      </c>
      <c r="F81" s="14" t="s">
        <v>12</v>
      </c>
      <c r="G81" s="14" t="s">
        <v>14</v>
      </c>
      <c r="H81" s="151"/>
      <c r="I81" s="156"/>
      <c r="J81" s="156"/>
      <c r="K81" s="156"/>
      <c r="L81" s="156"/>
      <c r="M81" s="156"/>
      <c r="N81" s="156"/>
      <c r="O81" s="156"/>
      <c r="P81" s="156"/>
      <c r="Q81" s="156"/>
      <c r="R81" s="156"/>
      <c r="S81" s="156"/>
      <c r="T81" s="156"/>
      <c r="U81" s="156"/>
      <c r="V81" s="156"/>
      <c r="W81" s="156"/>
      <c r="X81" s="157"/>
      <c r="Y81" s="3"/>
    </row>
    <row r="82" spans="2:25" ht="24.75" customHeight="1">
      <c r="B82" s="167">
        <f t="shared" si="2"/>
        <v>0.6284722222222213</v>
      </c>
      <c r="C82" s="168"/>
      <c r="D82" s="14" t="s">
        <v>14</v>
      </c>
      <c r="E82" s="14" t="s">
        <v>12</v>
      </c>
      <c r="F82" s="14" t="s">
        <v>12</v>
      </c>
      <c r="G82" s="14" t="s">
        <v>14</v>
      </c>
      <c r="H82" s="147"/>
      <c r="I82" s="158"/>
      <c r="J82" s="158"/>
      <c r="K82" s="158"/>
      <c r="L82" s="158"/>
      <c r="M82" s="158"/>
      <c r="N82" s="158"/>
      <c r="O82" s="158"/>
      <c r="P82" s="158"/>
      <c r="Q82" s="158"/>
      <c r="R82" s="158"/>
      <c r="S82" s="158"/>
      <c r="T82" s="158"/>
      <c r="U82" s="158"/>
      <c r="V82" s="158"/>
      <c r="W82" s="158"/>
      <c r="X82" s="149"/>
      <c r="Y82" s="3"/>
    </row>
    <row r="83" spans="2:25" ht="24.75" customHeight="1">
      <c r="B83" s="167">
        <f t="shared" si="2"/>
        <v>0.6319444444444435</v>
      </c>
      <c r="C83" s="168"/>
      <c r="D83" s="14" t="s">
        <v>12</v>
      </c>
      <c r="E83" s="14" t="s">
        <v>12</v>
      </c>
      <c r="F83" s="14" t="s">
        <v>12</v>
      </c>
      <c r="G83" s="14" t="s">
        <v>12</v>
      </c>
      <c r="H83" s="151" t="s">
        <v>29</v>
      </c>
      <c r="I83" s="156"/>
      <c r="J83" s="156"/>
      <c r="K83" s="156"/>
      <c r="L83" s="156"/>
      <c r="M83" s="156"/>
      <c r="N83" s="156"/>
      <c r="O83" s="156"/>
      <c r="P83" s="156"/>
      <c r="Q83" s="156"/>
      <c r="R83" s="156"/>
      <c r="S83" s="156"/>
      <c r="T83" s="156"/>
      <c r="U83" s="156"/>
      <c r="V83" s="156"/>
      <c r="W83" s="156"/>
      <c r="X83" s="157"/>
      <c r="Y83" s="3"/>
    </row>
    <row r="84" spans="2:25" ht="24.75" customHeight="1">
      <c r="B84" s="167">
        <f t="shared" si="2"/>
        <v>0.6354166666666657</v>
      </c>
      <c r="C84" s="168"/>
      <c r="D84" s="14" t="s">
        <v>12</v>
      </c>
      <c r="E84" s="14" t="s">
        <v>12</v>
      </c>
      <c r="F84" s="14" t="s">
        <v>14</v>
      </c>
      <c r="G84" s="14" t="s">
        <v>12</v>
      </c>
      <c r="H84" s="151" t="s">
        <v>30</v>
      </c>
      <c r="I84" s="156"/>
      <c r="J84" s="156"/>
      <c r="K84" s="156"/>
      <c r="L84" s="156"/>
      <c r="M84" s="156"/>
      <c r="N84" s="156"/>
      <c r="O84" s="156"/>
      <c r="P84" s="156"/>
      <c r="Q84" s="156"/>
      <c r="R84" s="156"/>
      <c r="S84" s="156"/>
      <c r="T84" s="156"/>
      <c r="U84" s="156"/>
      <c r="V84" s="156"/>
      <c r="W84" s="156"/>
      <c r="X84" s="157"/>
      <c r="Y84" s="3"/>
    </row>
    <row r="85" spans="2:25" ht="24.75" customHeight="1">
      <c r="B85" s="167">
        <f t="shared" si="2"/>
        <v>0.638888888888888</v>
      </c>
      <c r="C85" s="168"/>
      <c r="D85" s="14" t="s">
        <v>12</v>
      </c>
      <c r="E85" s="14" t="s">
        <v>14</v>
      </c>
      <c r="F85" s="14" t="s">
        <v>12</v>
      </c>
      <c r="G85" s="14" t="s">
        <v>12</v>
      </c>
      <c r="H85" s="151"/>
      <c r="I85" s="156"/>
      <c r="J85" s="156"/>
      <c r="K85" s="156"/>
      <c r="L85" s="156"/>
      <c r="M85" s="156"/>
      <c r="N85" s="156"/>
      <c r="O85" s="156"/>
      <c r="P85" s="156"/>
      <c r="Q85" s="156"/>
      <c r="R85" s="156"/>
      <c r="S85" s="156"/>
      <c r="T85" s="156"/>
      <c r="U85" s="156"/>
      <c r="V85" s="156"/>
      <c r="W85" s="156"/>
      <c r="X85" s="157"/>
      <c r="Y85" s="3"/>
    </row>
    <row r="86" spans="2:25" ht="24.75" customHeight="1">
      <c r="B86" s="167">
        <f t="shared" si="2"/>
        <v>0.6423611111111102</v>
      </c>
      <c r="C86" s="168"/>
      <c r="D86" s="14" t="s">
        <v>12</v>
      </c>
      <c r="E86" s="14" t="s">
        <v>12</v>
      </c>
      <c r="F86" s="14" t="s">
        <v>12</v>
      </c>
      <c r="G86" s="14" t="s">
        <v>12</v>
      </c>
      <c r="H86" s="151"/>
      <c r="I86" s="156"/>
      <c r="J86" s="156"/>
      <c r="K86" s="156"/>
      <c r="L86" s="156"/>
      <c r="M86" s="156"/>
      <c r="N86" s="156"/>
      <c r="O86" s="156"/>
      <c r="P86" s="156"/>
      <c r="Q86" s="156"/>
      <c r="R86" s="156"/>
      <c r="S86" s="156"/>
      <c r="T86" s="156"/>
      <c r="U86" s="156"/>
      <c r="V86" s="156"/>
      <c r="W86" s="156"/>
      <c r="X86" s="157"/>
      <c r="Y86" s="3"/>
    </row>
    <row r="87" spans="2:25" ht="24.75" customHeight="1">
      <c r="B87" s="167">
        <f t="shared" si="2"/>
        <v>0.6458333333333324</v>
      </c>
      <c r="C87" s="168"/>
      <c r="D87" s="14" t="s">
        <v>12</v>
      </c>
      <c r="E87" s="14" t="s">
        <v>12</v>
      </c>
      <c r="F87" s="14" t="s">
        <v>12</v>
      </c>
      <c r="G87" s="14" t="s">
        <v>12</v>
      </c>
      <c r="H87" s="147"/>
      <c r="I87" s="158"/>
      <c r="J87" s="158"/>
      <c r="K87" s="158"/>
      <c r="L87" s="158"/>
      <c r="M87" s="158"/>
      <c r="N87" s="158"/>
      <c r="O87" s="158"/>
      <c r="P87" s="158"/>
      <c r="Q87" s="158"/>
      <c r="R87" s="158"/>
      <c r="S87" s="158"/>
      <c r="T87" s="158"/>
      <c r="U87" s="158"/>
      <c r="V87" s="158"/>
      <c r="W87" s="158"/>
      <c r="X87" s="149"/>
      <c r="Y87" s="3"/>
    </row>
    <row r="88" spans="2:25" ht="24.75" customHeight="1">
      <c r="B88" s="167">
        <f t="shared" si="2"/>
        <v>0.6493055555555546</v>
      </c>
      <c r="C88" s="168"/>
      <c r="D88" s="14" t="s">
        <v>14</v>
      </c>
      <c r="E88" s="14" t="s">
        <v>14</v>
      </c>
      <c r="F88" s="14" t="s">
        <v>14</v>
      </c>
      <c r="G88" s="14" t="s">
        <v>12</v>
      </c>
      <c r="H88" s="116"/>
      <c r="I88" s="121"/>
      <c r="J88" s="121"/>
      <c r="K88" s="121"/>
      <c r="L88" s="121"/>
      <c r="M88" s="121"/>
      <c r="N88" s="121"/>
      <c r="O88" s="121"/>
      <c r="P88" s="121"/>
      <c r="Q88" s="121"/>
      <c r="R88" s="121"/>
      <c r="S88" s="121"/>
      <c r="T88" s="121"/>
      <c r="U88" s="121"/>
      <c r="V88" s="121"/>
      <c r="W88" s="121"/>
      <c r="X88" s="117"/>
      <c r="Y88" s="3"/>
    </row>
    <row r="89" spans="2:25" ht="24.75" customHeight="1">
      <c r="B89" s="167">
        <f t="shared" si="2"/>
        <v>0.6527777777777768</v>
      </c>
      <c r="C89" s="168"/>
      <c r="D89" s="14" t="s">
        <v>12</v>
      </c>
      <c r="E89" s="14" t="s">
        <v>12</v>
      </c>
      <c r="F89" s="14" t="s">
        <v>14</v>
      </c>
      <c r="G89" s="14" t="s">
        <v>12</v>
      </c>
      <c r="H89" s="151"/>
      <c r="I89" s="156"/>
      <c r="J89" s="156"/>
      <c r="K89" s="156"/>
      <c r="L89" s="156"/>
      <c r="M89" s="156"/>
      <c r="N89" s="156"/>
      <c r="O89" s="156"/>
      <c r="P89" s="156"/>
      <c r="Q89" s="156"/>
      <c r="R89" s="156"/>
      <c r="S89" s="156"/>
      <c r="T89" s="156"/>
      <c r="U89" s="156"/>
      <c r="V89" s="156"/>
      <c r="W89" s="156"/>
      <c r="X89" s="157"/>
      <c r="Y89" s="3"/>
    </row>
    <row r="90" spans="2:25" ht="24.75" customHeight="1">
      <c r="B90" s="167">
        <f t="shared" si="2"/>
        <v>0.656249999999999</v>
      </c>
      <c r="C90" s="168"/>
      <c r="D90" s="14" t="s">
        <v>14</v>
      </c>
      <c r="E90" s="14" t="s">
        <v>13</v>
      </c>
      <c r="F90" s="14" t="s">
        <v>12</v>
      </c>
      <c r="G90" s="14" t="s">
        <v>12</v>
      </c>
      <c r="H90" s="159" t="s">
        <v>31</v>
      </c>
      <c r="I90" s="160"/>
      <c r="J90" s="160"/>
      <c r="K90" s="160"/>
      <c r="L90" s="160"/>
      <c r="M90" s="160"/>
      <c r="N90" s="160"/>
      <c r="O90" s="160"/>
      <c r="P90" s="160"/>
      <c r="Q90" s="160"/>
      <c r="R90" s="160"/>
      <c r="S90" s="160"/>
      <c r="T90" s="160"/>
      <c r="U90" s="160"/>
      <c r="V90" s="160"/>
      <c r="W90" s="160"/>
      <c r="X90" s="161"/>
      <c r="Y90" s="3"/>
    </row>
    <row r="91" spans="2:25" ht="24.75" customHeight="1">
      <c r="B91" s="167">
        <f t="shared" si="2"/>
        <v>0.6597222222222212</v>
      </c>
      <c r="C91" s="168"/>
      <c r="D91" s="14" t="s">
        <v>13</v>
      </c>
      <c r="E91" s="14" t="s">
        <v>13</v>
      </c>
      <c r="F91" s="14" t="s">
        <v>13</v>
      </c>
      <c r="G91" s="14" t="s">
        <v>14</v>
      </c>
      <c r="H91" s="118"/>
      <c r="I91" s="119"/>
      <c r="J91" s="119"/>
      <c r="K91" s="119"/>
      <c r="L91" s="119"/>
      <c r="M91" s="119"/>
      <c r="N91" s="119"/>
      <c r="O91" s="119"/>
      <c r="P91" s="119"/>
      <c r="Q91" s="119"/>
      <c r="R91" s="119"/>
      <c r="S91" s="119"/>
      <c r="T91" s="119"/>
      <c r="U91" s="119"/>
      <c r="V91" s="119"/>
      <c r="W91" s="119"/>
      <c r="X91" s="120"/>
      <c r="Y91" s="3"/>
    </row>
    <row r="92" spans="2:25" ht="24.75" customHeight="1">
      <c r="B92" s="167">
        <f t="shared" si="2"/>
        <v>0.6631944444444434</v>
      </c>
      <c r="C92" s="168"/>
      <c r="D92" s="14" t="s">
        <v>13</v>
      </c>
      <c r="E92" s="14" t="s">
        <v>14</v>
      </c>
      <c r="F92" s="14" t="s">
        <v>13</v>
      </c>
      <c r="G92" s="14" t="s">
        <v>14</v>
      </c>
      <c r="H92" s="118"/>
      <c r="I92" s="119"/>
      <c r="J92" s="119"/>
      <c r="K92" s="119"/>
      <c r="L92" s="119"/>
      <c r="M92" s="119"/>
      <c r="N92" s="119"/>
      <c r="O92" s="119"/>
      <c r="P92" s="119"/>
      <c r="Q92" s="119"/>
      <c r="R92" s="119"/>
      <c r="S92" s="119"/>
      <c r="T92" s="119"/>
      <c r="U92" s="119"/>
      <c r="V92" s="119"/>
      <c r="W92" s="119"/>
      <c r="X92" s="120"/>
      <c r="Y92" s="3"/>
    </row>
    <row r="93" spans="2:25" ht="24.75" customHeight="1" thickBot="1">
      <c r="B93" s="167">
        <f t="shared" si="2"/>
        <v>0.6666666666666656</v>
      </c>
      <c r="C93" s="168"/>
      <c r="D93" s="14" t="s">
        <v>14</v>
      </c>
      <c r="E93" s="14" t="s">
        <v>14</v>
      </c>
      <c r="F93" s="14" t="s">
        <v>14</v>
      </c>
      <c r="G93" s="14" t="s">
        <v>14</v>
      </c>
      <c r="H93" s="198" t="s">
        <v>32</v>
      </c>
      <c r="I93" s="199"/>
      <c r="J93" s="199"/>
      <c r="K93" s="199"/>
      <c r="L93" s="199"/>
      <c r="M93" s="199"/>
      <c r="N93" s="199"/>
      <c r="O93" s="199"/>
      <c r="P93" s="199"/>
      <c r="Q93" s="199"/>
      <c r="R93" s="199"/>
      <c r="S93" s="199"/>
      <c r="T93" s="199"/>
      <c r="U93" s="199"/>
      <c r="V93" s="199"/>
      <c r="W93" s="199"/>
      <c r="X93" s="200"/>
      <c r="Y93" s="3"/>
    </row>
    <row r="94" spans="2:24" ht="15" customHeight="1">
      <c r="B94" s="18"/>
      <c r="C94" s="2"/>
      <c r="D94" s="17">
        <f>COUNTIF(D$4:D$93,"P")</f>
        <v>54</v>
      </c>
      <c r="E94" s="17">
        <f>COUNTIF(E$4:E$93,"P")</f>
        <v>63</v>
      </c>
      <c r="F94" s="17">
        <f>COUNTIF(F$4:F$93,"P")</f>
        <v>56</v>
      </c>
      <c r="G94" s="17">
        <f>COUNTIF(G$4:G$93,"P")</f>
        <v>52</v>
      </c>
      <c r="H94" s="183">
        <f>SUM(D94:G94)</f>
        <v>225</v>
      </c>
      <c r="I94" s="184"/>
      <c r="J94" s="196">
        <f>+H94/SUM($H$94:$I$96)</f>
        <v>0.625</v>
      </c>
      <c r="K94" s="197"/>
      <c r="L94" s="180" t="s">
        <v>10</v>
      </c>
      <c r="M94" s="181"/>
      <c r="N94" s="181"/>
      <c r="O94" s="181"/>
      <c r="P94" s="181"/>
      <c r="Q94" s="181"/>
      <c r="R94" s="181"/>
      <c r="S94" s="181"/>
      <c r="T94" s="181"/>
      <c r="U94" s="181"/>
      <c r="V94" s="181"/>
      <c r="W94" s="181"/>
      <c r="X94" s="182"/>
    </row>
    <row r="95" spans="2:24" ht="15" customHeight="1">
      <c r="B95" s="19"/>
      <c r="C95" s="20"/>
      <c r="D95" s="16">
        <f>COUNTIF(D$4:D$93,"O")</f>
        <v>21</v>
      </c>
      <c r="E95" s="16">
        <f>COUNTIF(E$4:E$93,"O")</f>
        <v>5</v>
      </c>
      <c r="F95" s="16">
        <f>COUNTIF(F$4:F$93,"O")</f>
        <v>3</v>
      </c>
      <c r="G95" s="16">
        <f>COUNTIF(G$4:G$93,"O")</f>
        <v>7</v>
      </c>
      <c r="H95" s="212">
        <f>SUM(D95:G95)</f>
        <v>36</v>
      </c>
      <c r="I95" s="213"/>
      <c r="J95" s="185">
        <f>+H95/SUM($H$94:$I$96)</f>
        <v>0.1</v>
      </c>
      <c r="K95" s="186"/>
      <c r="L95" s="202" t="s">
        <v>2</v>
      </c>
      <c r="M95" s="203"/>
      <c r="N95" s="203"/>
      <c r="O95" s="203"/>
      <c r="P95" s="203"/>
      <c r="Q95" s="203"/>
      <c r="R95" s="203"/>
      <c r="S95" s="203"/>
      <c r="T95" s="203"/>
      <c r="U95" s="203"/>
      <c r="V95" s="203"/>
      <c r="W95" s="203"/>
      <c r="X95" s="204"/>
    </row>
    <row r="96" spans="2:24" ht="15" customHeight="1" thickBot="1">
      <c r="B96" s="21"/>
      <c r="C96" s="22"/>
      <c r="D96" s="15">
        <f>COUNTIF(D$4:D$93,"U")</f>
        <v>15</v>
      </c>
      <c r="E96" s="15">
        <f>COUNTIF(E$4:E$93,"U")</f>
        <v>22</v>
      </c>
      <c r="F96" s="15">
        <f>COUNTIF(F$4:F$93,"U")</f>
        <v>31</v>
      </c>
      <c r="G96" s="15">
        <f>COUNTIF(G$4:G$93,"U")</f>
        <v>31</v>
      </c>
      <c r="H96" s="209">
        <f>SUM(D96:G96)</f>
        <v>99</v>
      </c>
      <c r="I96" s="210"/>
      <c r="J96" s="177">
        <f>+H96/SUM($H$94:$I$96)</f>
        <v>0.275</v>
      </c>
      <c r="K96" s="178"/>
      <c r="L96" s="205" t="s">
        <v>11</v>
      </c>
      <c r="M96" s="206"/>
      <c r="N96" s="206"/>
      <c r="O96" s="206"/>
      <c r="P96" s="206"/>
      <c r="Q96" s="206"/>
      <c r="R96" s="206"/>
      <c r="S96" s="206"/>
      <c r="T96" s="206"/>
      <c r="U96" s="206"/>
      <c r="V96" s="206"/>
      <c r="W96" s="206"/>
      <c r="X96" s="207"/>
    </row>
    <row r="97" spans="2:8" ht="15" customHeight="1">
      <c r="B97" s="5"/>
      <c r="C97" s="5"/>
      <c r="D97" s="113">
        <f aca="true" t="shared" si="3" ref="D97:E101">SUM(D94:D96)</f>
        <v>90</v>
      </c>
      <c r="E97" s="113">
        <f t="shared" si="3"/>
        <v>90</v>
      </c>
      <c r="F97" s="113">
        <f aca="true" t="shared" si="4" ref="F97:G101">SUM(F94:F96)</f>
        <v>90</v>
      </c>
      <c r="G97" s="113">
        <f t="shared" si="4"/>
        <v>90</v>
      </c>
      <c r="H97" s="92">
        <f>+H94/SUM(H$94:I$96)</f>
        <v>0.625</v>
      </c>
    </row>
    <row r="98" spans="2:43" ht="15" customHeight="1">
      <c r="B98" s="5"/>
      <c r="C98" s="5"/>
      <c r="D98" s="113">
        <f t="shared" si="3"/>
        <v>126</v>
      </c>
      <c r="E98" s="113">
        <f t="shared" si="3"/>
        <v>117</v>
      </c>
      <c r="F98" s="113">
        <f t="shared" si="4"/>
        <v>124</v>
      </c>
      <c r="G98" s="113">
        <f t="shared" si="4"/>
        <v>128</v>
      </c>
      <c r="H98" s="92">
        <f>+H95/SUM(H$94:I$96)</f>
        <v>0.1</v>
      </c>
      <c r="AF98" s="4"/>
      <c r="AG98" s="4"/>
      <c r="AH98" s="4"/>
      <c r="AI98" s="4"/>
      <c r="AJ98" s="4"/>
      <c r="AK98" s="4"/>
      <c r="AL98" s="4"/>
      <c r="AM98" s="4"/>
      <c r="AN98" s="4"/>
      <c r="AO98" s="4"/>
      <c r="AP98" s="4"/>
      <c r="AQ98" s="4"/>
    </row>
    <row r="99" spans="2:43" ht="15" customHeight="1">
      <c r="B99" s="5"/>
      <c r="C99" s="5"/>
      <c r="D99" s="113">
        <f t="shared" si="3"/>
        <v>231</v>
      </c>
      <c r="E99" s="113">
        <f t="shared" si="3"/>
        <v>229</v>
      </c>
      <c r="F99" s="113">
        <f t="shared" si="4"/>
        <v>245</v>
      </c>
      <c r="G99" s="113">
        <f t="shared" si="4"/>
        <v>249</v>
      </c>
      <c r="H99" s="92">
        <f>+H96/SUM(H$94:I$96)</f>
        <v>0.275</v>
      </c>
      <c r="AF99" s="4"/>
      <c r="AG99" s="4"/>
      <c r="AH99" s="4"/>
      <c r="AI99" s="4"/>
      <c r="AJ99" s="4"/>
      <c r="AK99" s="4"/>
      <c r="AL99" s="4"/>
      <c r="AM99" s="4"/>
      <c r="AN99" s="4"/>
      <c r="AO99" s="4"/>
      <c r="AP99" s="4"/>
      <c r="AQ99" s="4"/>
    </row>
    <row r="100" spans="2:43" ht="15" customHeight="1">
      <c r="B100" s="5"/>
      <c r="C100" s="5"/>
      <c r="D100" s="113">
        <f t="shared" si="3"/>
        <v>447</v>
      </c>
      <c r="E100" s="113">
        <f t="shared" si="3"/>
        <v>436</v>
      </c>
      <c r="F100" s="113">
        <f t="shared" si="4"/>
        <v>459</v>
      </c>
      <c r="G100" s="113">
        <f t="shared" si="4"/>
        <v>467</v>
      </c>
      <c r="H100" s="179"/>
      <c r="I100" s="179"/>
      <c r="AF100" s="4"/>
      <c r="AG100" s="4"/>
      <c r="AH100" s="4"/>
      <c r="AI100" s="4"/>
      <c r="AJ100" s="4"/>
      <c r="AK100" s="4"/>
      <c r="AL100" s="4"/>
      <c r="AM100" s="4"/>
      <c r="AN100" s="4"/>
      <c r="AO100" s="4"/>
      <c r="AP100" s="4"/>
      <c r="AQ100" s="4"/>
    </row>
    <row r="101" spans="2:43" ht="15" customHeight="1">
      <c r="B101" s="5"/>
      <c r="C101" s="5"/>
      <c r="D101" s="113">
        <f t="shared" si="3"/>
        <v>804</v>
      </c>
      <c r="E101" s="113">
        <f t="shared" si="3"/>
        <v>782</v>
      </c>
      <c r="F101" s="113">
        <f t="shared" si="4"/>
        <v>828</v>
      </c>
      <c r="G101" s="113">
        <f t="shared" si="4"/>
        <v>844</v>
      </c>
      <c r="H101" s="92"/>
      <c r="AF101" s="4"/>
      <c r="AG101" s="4"/>
      <c r="AH101" s="4"/>
      <c r="AI101" s="4"/>
      <c r="AJ101" s="4"/>
      <c r="AK101" s="4"/>
      <c r="AL101" s="4"/>
      <c r="AM101" s="4"/>
      <c r="AN101" s="4"/>
      <c r="AO101" s="4"/>
      <c r="AP101" s="4"/>
      <c r="AQ101" s="4"/>
    </row>
    <row r="102" spans="2:9" ht="15" customHeight="1">
      <c r="B102" s="5"/>
      <c r="C102" s="5"/>
      <c r="D102" s="5"/>
      <c r="E102" s="5"/>
      <c r="F102" s="5"/>
      <c r="G102" s="5"/>
      <c r="H102" s="179"/>
      <c r="I102" s="179"/>
    </row>
    <row r="103" spans="2:9" ht="15" customHeight="1">
      <c r="B103" s="5"/>
      <c r="C103" s="5"/>
      <c r="D103" s="5"/>
      <c r="E103" s="5"/>
      <c r="F103" s="5"/>
      <c r="G103" s="5"/>
      <c r="H103" s="94"/>
      <c r="I103" s="94"/>
    </row>
    <row r="104" spans="2:24" ht="15" customHeight="1">
      <c r="B104" s="5"/>
      <c r="C104" s="5"/>
      <c r="D104" s="5"/>
      <c r="E104" s="5"/>
      <c r="F104" s="5"/>
      <c r="G104" s="5"/>
      <c r="H104" s="95"/>
      <c r="I104" s="55"/>
      <c r="J104" s="56"/>
      <c r="K104" s="55"/>
      <c r="L104" s="201"/>
      <c r="M104" s="201"/>
      <c r="N104" s="201"/>
      <c r="O104" s="201"/>
      <c r="P104" s="201"/>
      <c r="Q104" s="201"/>
      <c r="R104" s="55"/>
      <c r="S104" s="55"/>
      <c r="T104" s="55"/>
      <c r="U104" s="55"/>
      <c r="V104" s="55"/>
      <c r="W104" s="55"/>
      <c r="X104" s="55"/>
    </row>
    <row r="105" spans="2:24" ht="15" customHeight="1">
      <c r="B105" s="5"/>
      <c r="C105" s="5"/>
      <c r="D105" s="5"/>
      <c r="E105" s="5"/>
      <c r="F105" s="5"/>
      <c r="G105" s="5"/>
      <c r="H105" s="96"/>
      <c r="I105" s="56"/>
      <c r="J105" s="56"/>
      <c r="K105" s="56"/>
      <c r="L105" s="201"/>
      <c r="M105" s="201"/>
      <c r="N105" s="201"/>
      <c r="O105" s="57"/>
      <c r="P105" s="57"/>
      <c r="Q105" s="57"/>
      <c r="R105" s="97"/>
      <c r="S105" s="98"/>
      <c r="T105" s="98"/>
      <c r="U105" s="97"/>
      <c r="V105" s="98"/>
      <c r="W105" s="98"/>
      <c r="X105" s="98"/>
    </row>
    <row r="106" spans="2:24" ht="15" customHeight="1">
      <c r="B106" s="5"/>
      <c r="C106" s="5"/>
      <c r="D106" s="5"/>
      <c r="E106" s="5"/>
      <c r="F106" s="5"/>
      <c r="G106" s="5"/>
      <c r="H106" s="96"/>
      <c r="I106" s="56"/>
      <c r="J106" s="56"/>
      <c r="K106" s="56"/>
      <c r="L106" s="201"/>
      <c r="M106" s="201"/>
      <c r="N106" s="201"/>
      <c r="O106" s="57"/>
      <c r="P106" s="57"/>
      <c r="Q106" s="57"/>
      <c r="R106" s="97"/>
      <c r="S106" s="98"/>
      <c r="T106" s="98"/>
      <c r="U106" s="97"/>
      <c r="V106" s="98"/>
      <c r="W106" s="98"/>
      <c r="X106" s="98"/>
    </row>
    <row r="107" spans="2:24" ht="15" customHeight="1">
      <c r="B107" s="5"/>
      <c r="C107" s="5"/>
      <c r="D107" s="5"/>
      <c r="E107" s="5"/>
      <c r="F107" s="5"/>
      <c r="G107" s="5"/>
      <c r="H107" s="96"/>
      <c r="I107" s="56"/>
      <c r="J107" s="56"/>
      <c r="K107" s="56"/>
      <c r="L107" s="201"/>
      <c r="M107" s="201"/>
      <c r="N107" s="201"/>
      <c r="O107" s="57"/>
      <c r="P107" s="57"/>
      <c r="Q107" s="57"/>
      <c r="R107" s="97"/>
      <c r="S107" s="98"/>
      <c r="T107" s="98"/>
      <c r="U107" s="97"/>
      <c r="V107" s="98"/>
      <c r="W107" s="98"/>
      <c r="X107" s="98"/>
    </row>
    <row r="108" spans="2:24" ht="15" customHeight="1">
      <c r="B108" s="5"/>
      <c r="C108" s="5"/>
      <c r="D108" s="5"/>
      <c r="E108" s="5"/>
      <c r="F108" s="5"/>
      <c r="G108" s="5"/>
      <c r="H108" s="96"/>
      <c r="I108" s="56"/>
      <c r="J108" s="56"/>
      <c r="K108" s="56"/>
      <c r="L108" s="201"/>
      <c r="M108" s="201"/>
      <c r="N108" s="201"/>
      <c r="O108" s="57"/>
      <c r="P108" s="57"/>
      <c r="Q108" s="57"/>
      <c r="R108" s="97"/>
      <c r="S108" s="98"/>
      <c r="T108" s="98"/>
      <c r="U108" s="97"/>
      <c r="V108" s="98"/>
      <c r="W108" s="98"/>
      <c r="X108" s="98"/>
    </row>
    <row r="109" spans="2:24" ht="15" customHeight="1">
      <c r="B109" s="5"/>
      <c r="C109" s="5"/>
      <c r="D109" s="5"/>
      <c r="E109" s="5"/>
      <c r="F109" s="5"/>
      <c r="G109" s="5"/>
      <c r="H109" s="96"/>
      <c r="I109" s="56"/>
      <c r="J109" s="56"/>
      <c r="K109" s="56"/>
      <c r="L109" s="201"/>
      <c r="M109" s="201"/>
      <c r="N109" s="201"/>
      <c r="O109" s="57"/>
      <c r="P109" s="57"/>
      <c r="Q109" s="57"/>
      <c r="R109" s="97"/>
      <c r="S109" s="98"/>
      <c r="T109" s="98"/>
      <c r="U109" s="97"/>
      <c r="V109" s="98"/>
      <c r="W109" s="98"/>
      <c r="X109" s="98"/>
    </row>
    <row r="110" spans="2:24" ht="15" customHeight="1">
      <c r="B110" s="5"/>
      <c r="C110" s="5"/>
      <c r="D110" s="5"/>
      <c r="E110" s="5"/>
      <c r="F110" s="5"/>
      <c r="G110" s="5"/>
      <c r="H110" s="96"/>
      <c r="I110" s="56"/>
      <c r="J110" s="56"/>
      <c r="K110" s="56"/>
      <c r="L110" s="201"/>
      <c r="M110" s="201"/>
      <c r="N110" s="201"/>
      <c r="O110" s="57"/>
      <c r="P110" s="57"/>
      <c r="Q110" s="57"/>
      <c r="R110" s="97"/>
      <c r="S110" s="99"/>
      <c r="T110" s="99"/>
      <c r="U110" s="97"/>
      <c r="V110" s="99"/>
      <c r="W110" s="99"/>
      <c r="X110" s="99"/>
    </row>
    <row r="111" spans="2:24" ht="15" customHeight="1">
      <c r="B111" s="5"/>
      <c r="C111" s="5"/>
      <c r="D111" s="5"/>
      <c r="E111" s="5"/>
      <c r="F111" s="5"/>
      <c r="G111" s="5"/>
      <c r="H111" s="96"/>
      <c r="I111" s="56"/>
      <c r="J111" s="56"/>
      <c r="K111" s="56"/>
      <c r="L111" s="201"/>
      <c r="M111" s="201"/>
      <c r="N111" s="201"/>
      <c r="O111" s="57"/>
      <c r="P111" s="57"/>
      <c r="Q111" s="57"/>
      <c r="R111" s="97"/>
      <c r="S111" s="99"/>
      <c r="T111" s="99"/>
      <c r="U111" s="97"/>
      <c r="V111" s="99"/>
      <c r="W111" s="99"/>
      <c r="X111" s="99"/>
    </row>
    <row r="112" spans="2:24" ht="15" customHeight="1">
      <c r="B112" s="5"/>
      <c r="C112" s="5"/>
      <c r="D112" s="5"/>
      <c r="E112" s="5"/>
      <c r="F112" s="5"/>
      <c r="G112" s="5"/>
      <c r="H112" s="96"/>
      <c r="I112" s="56"/>
      <c r="J112" s="56"/>
      <c r="K112" s="56"/>
      <c r="L112" s="201"/>
      <c r="M112" s="201"/>
      <c r="N112" s="201"/>
      <c r="O112" s="211"/>
      <c r="P112" s="211"/>
      <c r="Q112" s="211"/>
      <c r="R112" s="97"/>
      <c r="S112" s="100"/>
      <c r="T112" s="99"/>
      <c r="U112" s="97"/>
      <c r="V112" s="99"/>
      <c r="W112" s="99"/>
      <c r="X112" s="99"/>
    </row>
    <row r="113" spans="2:24" ht="15" customHeight="1">
      <c r="B113" s="5"/>
      <c r="C113" s="5"/>
      <c r="D113" s="5"/>
      <c r="E113" s="5"/>
      <c r="F113" s="5"/>
      <c r="G113" s="5"/>
      <c r="H113" s="96"/>
      <c r="I113" s="56"/>
      <c r="J113" s="56"/>
      <c r="K113" s="56"/>
      <c r="L113" s="56"/>
      <c r="M113" s="56"/>
      <c r="N113" s="56"/>
      <c r="O113" s="56"/>
      <c r="P113" s="56"/>
      <c r="Q113" s="56"/>
      <c r="R113" s="56"/>
      <c r="S113" s="56"/>
      <c r="T113" s="56"/>
      <c r="U113" s="56"/>
      <c r="V113" s="56"/>
      <c r="W113" s="56"/>
      <c r="X113" s="56"/>
    </row>
    <row r="114" spans="2:9" ht="15" customHeight="1">
      <c r="B114" s="5"/>
      <c r="C114" s="5"/>
      <c r="D114" s="5"/>
      <c r="E114" s="5"/>
      <c r="F114" s="5"/>
      <c r="G114" s="5"/>
      <c r="H114" s="94"/>
      <c r="I114" s="94"/>
    </row>
    <row r="115" spans="2:9" ht="15" customHeight="1">
      <c r="B115" s="5"/>
      <c r="C115" s="5"/>
      <c r="D115" s="5"/>
      <c r="E115" s="5"/>
      <c r="F115" s="5"/>
      <c r="G115" s="5"/>
      <c r="H115" s="94"/>
      <c r="I115" s="94"/>
    </row>
    <row r="116" spans="2:9" ht="15" customHeight="1">
      <c r="B116" s="5"/>
      <c r="C116" s="5"/>
      <c r="D116" s="5"/>
      <c r="E116" s="5"/>
      <c r="F116" s="5"/>
      <c r="G116" s="5"/>
      <c r="H116" s="94"/>
      <c r="I116" s="94"/>
    </row>
    <row r="117" spans="2:9" ht="15" customHeight="1">
      <c r="B117" s="5"/>
      <c r="C117" s="5"/>
      <c r="D117" s="5"/>
      <c r="E117" s="5"/>
      <c r="F117" s="5"/>
      <c r="G117" s="5"/>
      <c r="H117" s="94"/>
      <c r="I117" s="94"/>
    </row>
    <row r="118" spans="2:9" ht="15" customHeight="1">
      <c r="B118" s="5"/>
      <c r="C118" s="5"/>
      <c r="D118" s="5"/>
      <c r="E118" s="5"/>
      <c r="F118" s="5"/>
      <c r="G118" s="5"/>
      <c r="H118" s="94"/>
      <c r="I118" s="94"/>
    </row>
    <row r="119" spans="2:9" ht="15" customHeight="1">
      <c r="B119" s="5"/>
      <c r="C119" s="5"/>
      <c r="D119" s="5"/>
      <c r="E119" s="5"/>
      <c r="F119" s="5"/>
      <c r="G119" s="5"/>
      <c r="H119" s="94"/>
      <c r="I119" s="94"/>
    </row>
    <row r="120" spans="2:9" ht="15" customHeight="1">
      <c r="B120" s="5"/>
      <c r="C120" s="5"/>
      <c r="D120" s="5"/>
      <c r="E120" s="5"/>
      <c r="F120" s="5"/>
      <c r="G120" s="5"/>
      <c r="H120" s="94"/>
      <c r="I120" s="94"/>
    </row>
    <row r="121" spans="2:9" ht="15" customHeight="1">
      <c r="B121" s="5"/>
      <c r="C121" s="5"/>
      <c r="D121" s="5"/>
      <c r="E121" s="5"/>
      <c r="F121" s="5"/>
      <c r="G121" s="5"/>
      <c r="H121" s="94"/>
      <c r="I121" s="94"/>
    </row>
    <row r="122" spans="2:9" ht="15" customHeight="1">
      <c r="B122" s="5"/>
      <c r="C122" s="5"/>
      <c r="D122" s="5"/>
      <c r="E122" s="5"/>
      <c r="F122" s="5"/>
      <c r="G122" s="5"/>
      <c r="H122" s="94"/>
      <c r="I122" s="94"/>
    </row>
    <row r="123" spans="2:9" ht="15" customHeight="1">
      <c r="B123" s="5"/>
      <c r="C123" s="5"/>
      <c r="D123" s="5"/>
      <c r="E123" s="5"/>
      <c r="F123" s="5"/>
      <c r="G123" s="5"/>
      <c r="H123" s="94"/>
      <c r="I123" s="94"/>
    </row>
    <row r="124" spans="2:9" ht="15" customHeight="1">
      <c r="B124" s="5"/>
      <c r="C124" s="5"/>
      <c r="D124" s="5"/>
      <c r="E124" s="5"/>
      <c r="F124" s="5"/>
      <c r="G124" s="5"/>
      <c r="H124" s="94"/>
      <c r="I124" s="94"/>
    </row>
    <row r="125" spans="2:9" ht="15" customHeight="1">
      <c r="B125" s="5"/>
      <c r="C125" s="5"/>
      <c r="D125" s="5"/>
      <c r="E125" s="5"/>
      <c r="F125" s="5"/>
      <c r="G125" s="5"/>
      <c r="H125" s="94"/>
      <c r="I125" s="94"/>
    </row>
    <row r="126" spans="2:9" ht="15" customHeight="1">
      <c r="B126" s="5"/>
      <c r="C126" s="5"/>
      <c r="D126" s="5"/>
      <c r="E126" s="5"/>
      <c r="F126" s="5"/>
      <c r="G126" s="5"/>
      <c r="H126" s="94"/>
      <c r="I126" s="94"/>
    </row>
    <row r="127" spans="2:9" ht="15" customHeight="1">
      <c r="B127" s="5"/>
      <c r="C127" s="5"/>
      <c r="D127" s="5"/>
      <c r="E127" s="5"/>
      <c r="F127" s="5"/>
      <c r="G127" s="5"/>
      <c r="H127" s="94"/>
      <c r="I127" s="94"/>
    </row>
  </sheetData>
  <sheetProtection/>
  <mergeCells count="205">
    <mergeCell ref="B90:C90"/>
    <mergeCell ref="B91:C91"/>
    <mergeCell ref="B92:C92"/>
    <mergeCell ref="B52:C52"/>
    <mergeCell ref="L112:N112"/>
    <mergeCell ref="O112:Q112"/>
    <mergeCell ref="L110:N110"/>
    <mergeCell ref="L111:N111"/>
    <mergeCell ref="H95:I95"/>
    <mergeCell ref="H102:I102"/>
    <mergeCell ref="F2:F3"/>
    <mergeCell ref="G2:G3"/>
    <mergeCell ref="H96:I96"/>
    <mergeCell ref="B93:C93"/>
    <mergeCell ref="B88:C88"/>
    <mergeCell ref="B14:C14"/>
    <mergeCell ref="B8:C8"/>
    <mergeCell ref="B12:C12"/>
    <mergeCell ref="B11:C11"/>
    <mergeCell ref="B10:C10"/>
    <mergeCell ref="L109:N109"/>
    <mergeCell ref="L108:N108"/>
    <mergeCell ref="L107:N107"/>
    <mergeCell ref="L95:X95"/>
    <mergeCell ref="L96:X96"/>
    <mergeCell ref="L104:Q104"/>
    <mergeCell ref="L106:N106"/>
    <mergeCell ref="L105:N105"/>
    <mergeCell ref="H6:X6"/>
    <mergeCell ref="H5:X5"/>
    <mergeCell ref="H2:X3"/>
    <mergeCell ref="H4:X4"/>
    <mergeCell ref="J94:K94"/>
    <mergeCell ref="H15:X15"/>
    <mergeCell ref="H16:X16"/>
    <mergeCell ref="H40:X40"/>
    <mergeCell ref="H41:X41"/>
    <mergeCell ref="H93:X93"/>
    <mergeCell ref="J96:K96"/>
    <mergeCell ref="H100:I100"/>
    <mergeCell ref="H14:X14"/>
    <mergeCell ref="H13:X13"/>
    <mergeCell ref="L94:X94"/>
    <mergeCell ref="H94:I94"/>
    <mergeCell ref="H17:X17"/>
    <mergeCell ref="J95:K95"/>
    <mergeCell ref="H19:X19"/>
    <mergeCell ref="H20:X20"/>
    <mergeCell ref="B1:C1"/>
    <mergeCell ref="B2:C3"/>
    <mergeCell ref="B5:C5"/>
    <mergeCell ref="B4:C4"/>
    <mergeCell ref="B6:C6"/>
    <mergeCell ref="B13:C13"/>
    <mergeCell ref="B9:C9"/>
    <mergeCell ref="B7:C7"/>
    <mergeCell ref="B53:C53"/>
    <mergeCell ref="B54:C54"/>
    <mergeCell ref="B55:C55"/>
    <mergeCell ref="B48:C48"/>
    <mergeCell ref="B49:C49"/>
    <mergeCell ref="B50:C50"/>
    <mergeCell ref="B51:C51"/>
    <mergeCell ref="B60:C60"/>
    <mergeCell ref="B61:C61"/>
    <mergeCell ref="B62:C62"/>
    <mergeCell ref="B63:C63"/>
    <mergeCell ref="B56:C56"/>
    <mergeCell ref="B57:C57"/>
    <mergeCell ref="B58:C58"/>
    <mergeCell ref="B59:C59"/>
    <mergeCell ref="B68:C68"/>
    <mergeCell ref="B69:C69"/>
    <mergeCell ref="B70:C70"/>
    <mergeCell ref="B71:C71"/>
    <mergeCell ref="B64:C64"/>
    <mergeCell ref="B65:C65"/>
    <mergeCell ref="B66:C66"/>
    <mergeCell ref="B67:C67"/>
    <mergeCell ref="B76:C76"/>
    <mergeCell ref="B77:C77"/>
    <mergeCell ref="B78:C78"/>
    <mergeCell ref="B79:C79"/>
    <mergeCell ref="B72:C72"/>
    <mergeCell ref="B73:C73"/>
    <mergeCell ref="B74:C74"/>
    <mergeCell ref="B75:C75"/>
    <mergeCell ref="B27:C27"/>
    <mergeCell ref="B21:C21"/>
    <mergeCell ref="B22:C22"/>
    <mergeCell ref="B25:C25"/>
    <mergeCell ref="B26:C26"/>
    <mergeCell ref="B28:C28"/>
    <mergeCell ref="B29:C29"/>
    <mergeCell ref="B30:C30"/>
    <mergeCell ref="B23:C23"/>
    <mergeCell ref="B89:C89"/>
    <mergeCell ref="B84:C84"/>
    <mergeCell ref="B85:C85"/>
    <mergeCell ref="B86:C86"/>
    <mergeCell ref="B87:C87"/>
    <mergeCell ref="B31:C31"/>
    <mergeCell ref="B80:C80"/>
    <mergeCell ref="B81:C81"/>
    <mergeCell ref="B82:C82"/>
    <mergeCell ref="B83:C83"/>
    <mergeCell ref="B15:C15"/>
    <mergeCell ref="B16:C16"/>
    <mergeCell ref="B17:C17"/>
    <mergeCell ref="B18:C18"/>
    <mergeCell ref="B19:C19"/>
    <mergeCell ref="B20:C20"/>
    <mergeCell ref="B24:C24"/>
    <mergeCell ref="B32:C32"/>
    <mergeCell ref="B33:C33"/>
    <mergeCell ref="B34:C34"/>
    <mergeCell ref="B42:C42"/>
    <mergeCell ref="B35:C35"/>
    <mergeCell ref="B36:C36"/>
    <mergeCell ref="B37:C37"/>
    <mergeCell ref="B38:C38"/>
    <mergeCell ref="E2:E3"/>
    <mergeCell ref="D2:D3"/>
    <mergeCell ref="B47:C47"/>
    <mergeCell ref="B43:C43"/>
    <mergeCell ref="B44:C44"/>
    <mergeCell ref="B45:C45"/>
    <mergeCell ref="B46:C46"/>
    <mergeCell ref="B39:C39"/>
    <mergeCell ref="B40:C40"/>
    <mergeCell ref="B41:C41"/>
    <mergeCell ref="H83:X83"/>
    <mergeCell ref="H84:X84"/>
    <mergeCell ref="H85:X85"/>
    <mergeCell ref="H86:X86"/>
    <mergeCell ref="H87:X87"/>
    <mergeCell ref="H89:X89"/>
    <mergeCell ref="H90:X90"/>
    <mergeCell ref="H73:X73"/>
    <mergeCell ref="H74:X74"/>
    <mergeCell ref="H80:X80"/>
    <mergeCell ref="H81:X81"/>
    <mergeCell ref="H82:X82"/>
    <mergeCell ref="H75:X75"/>
    <mergeCell ref="H76:X76"/>
    <mergeCell ref="H77:X77"/>
    <mergeCell ref="H78:X79"/>
    <mergeCell ref="H67:X67"/>
    <mergeCell ref="H68:X68"/>
    <mergeCell ref="H69:X69"/>
    <mergeCell ref="H70:X70"/>
    <mergeCell ref="H71:X71"/>
    <mergeCell ref="H72:X72"/>
    <mergeCell ref="H61:X61"/>
    <mergeCell ref="H62:X62"/>
    <mergeCell ref="H63:X63"/>
    <mergeCell ref="H64:X64"/>
    <mergeCell ref="H65:X65"/>
    <mergeCell ref="H66:X66"/>
    <mergeCell ref="H55:X55"/>
    <mergeCell ref="H56:X56"/>
    <mergeCell ref="H57:X57"/>
    <mergeCell ref="H58:X58"/>
    <mergeCell ref="H59:X59"/>
    <mergeCell ref="H60:X60"/>
    <mergeCell ref="H49:X49"/>
    <mergeCell ref="H50:X50"/>
    <mergeCell ref="H51:X51"/>
    <mergeCell ref="H52:X52"/>
    <mergeCell ref="H53:X53"/>
    <mergeCell ref="H54:X54"/>
    <mergeCell ref="H43:X43"/>
    <mergeCell ref="H44:X44"/>
    <mergeCell ref="H45:X45"/>
    <mergeCell ref="H46:X46"/>
    <mergeCell ref="H47:X47"/>
    <mergeCell ref="H48:X48"/>
    <mergeCell ref="H42:X42"/>
    <mergeCell ref="H35:X35"/>
    <mergeCell ref="H36:X36"/>
    <mergeCell ref="H37:X37"/>
    <mergeCell ref="H38:X38"/>
    <mergeCell ref="H30:X30"/>
    <mergeCell ref="H31:X31"/>
    <mergeCell ref="H32:X32"/>
    <mergeCell ref="H33:X33"/>
    <mergeCell ref="H34:X34"/>
    <mergeCell ref="H11:X11"/>
    <mergeCell ref="H39:X39"/>
    <mergeCell ref="H24:X24"/>
    <mergeCell ref="H25:X25"/>
    <mergeCell ref="H26:X26"/>
    <mergeCell ref="H27:X27"/>
    <mergeCell ref="H28:X28"/>
    <mergeCell ref="H29:X29"/>
    <mergeCell ref="D1:J1"/>
    <mergeCell ref="H21:X21"/>
    <mergeCell ref="H22:X22"/>
    <mergeCell ref="H23:X23"/>
    <mergeCell ref="H7:X7"/>
    <mergeCell ref="H12:X12"/>
    <mergeCell ref="H8:X8"/>
    <mergeCell ref="H9:X9"/>
    <mergeCell ref="H18:X18"/>
    <mergeCell ref="H10:X10"/>
  </mergeCells>
  <conditionalFormatting sqref="I104:I113">
    <cfRule type="cellIs" priority="1" dxfId="5" operator="equal" stopIfTrue="1">
      <formula>1</formula>
    </cfRule>
    <cfRule type="cellIs" priority="2" dxfId="4" operator="equal" stopIfTrue="1">
      <formula>3</formula>
    </cfRule>
    <cfRule type="cellIs" priority="3" dxfId="3" operator="equal" stopIfTrue="1">
      <formula>5</formula>
    </cfRule>
  </conditionalFormatting>
  <conditionalFormatting sqref="D4:G93">
    <cfRule type="cellIs" priority="4" dxfId="2" operator="equal" stopIfTrue="1">
      <formula>"P"</formula>
    </cfRule>
    <cfRule type="cellIs" priority="5" dxfId="1" operator="equal" stopIfTrue="1">
      <formula>"O"</formula>
    </cfRule>
    <cfRule type="cellIs" priority="6" dxfId="0" operator="equal" stopIfTrue="1">
      <formula>"U"</formula>
    </cfRule>
  </conditionalFormatting>
  <printOptions horizontalCentered="1"/>
  <pageMargins left="0.5118110236220472" right="0.5118110236220472" top="0" bottom="0" header="0" footer="0"/>
  <pageSetup fitToHeight="15" fitToWidth="1" horizontalDpi="300" verticalDpi="300" orientation="landscape" scale="94" r:id="rId1"/>
</worksheet>
</file>

<file path=xl/worksheets/sheet4.xml><?xml version="1.0" encoding="utf-8"?>
<worksheet xmlns="http://schemas.openxmlformats.org/spreadsheetml/2006/main" xmlns:r="http://schemas.openxmlformats.org/officeDocument/2006/relationships">
  <dimension ref="B1:AP70"/>
  <sheetViews>
    <sheetView view="pageBreakPreview" zoomScale="30" zoomScaleNormal="65" zoomScaleSheetLayoutView="30" zoomScalePageLayoutView="0" workbookViewId="0" topLeftCell="A44">
      <selection activeCell="AY43" sqref="AY43"/>
    </sheetView>
  </sheetViews>
  <sheetFormatPr defaultColWidth="8.8515625" defaultRowHeight="12.75"/>
  <cols>
    <col min="1" max="1" width="8.8515625" style="0" customWidth="1"/>
    <col min="2" max="42" width="4.140625" style="0" customWidth="1"/>
  </cols>
  <sheetData>
    <row r="1" ht="22.5" customHeight="1">
      <c r="B1" s="11"/>
    </row>
    <row r="2" spans="2:3" ht="22.5" customHeight="1">
      <c r="B2" s="127">
        <v>1</v>
      </c>
      <c r="C2" s="128"/>
    </row>
    <row r="3" spans="2:42" ht="22.5" customHeight="1">
      <c r="B3" s="127">
        <f>B2+1</f>
        <v>2</v>
      </c>
      <c r="C3" s="128"/>
      <c r="D3" s="214" t="s">
        <v>18</v>
      </c>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row>
    <row r="4" spans="2:42" ht="22.5" customHeight="1">
      <c r="B4" s="127">
        <f aca="true" t="shared" si="0" ref="B4:B31">B3+1</f>
        <v>3</v>
      </c>
      <c r="C4" s="128"/>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215"/>
      <c r="AP4" s="215"/>
    </row>
    <row r="5" spans="2:42" ht="22.5" customHeight="1">
      <c r="B5" s="127">
        <f t="shared" si="0"/>
        <v>4</v>
      </c>
      <c r="C5" s="128"/>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15"/>
      <c r="AP5" s="215"/>
    </row>
    <row r="6" spans="2:42" ht="22.5" customHeight="1">
      <c r="B6" s="127">
        <f t="shared" si="0"/>
        <v>5</v>
      </c>
      <c r="C6" s="128"/>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row>
    <row r="7" spans="2:42" ht="22.5" customHeight="1">
      <c r="B7" s="127">
        <f t="shared" si="0"/>
        <v>6</v>
      </c>
      <c r="C7" s="128"/>
      <c r="D7" s="24"/>
      <c r="E7" s="11"/>
      <c r="F7" s="13"/>
      <c r="G7" s="13"/>
      <c r="H7" s="13"/>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3"/>
      <c r="AN7" s="11"/>
      <c r="AO7" s="11"/>
      <c r="AP7" s="11"/>
    </row>
    <row r="8" spans="2:42" ht="22.5" customHeight="1">
      <c r="B8" s="127">
        <f t="shared" si="0"/>
        <v>7</v>
      </c>
      <c r="C8" s="128"/>
      <c r="D8" s="24"/>
      <c r="E8" s="11"/>
      <c r="F8" s="11"/>
      <c r="G8" s="11"/>
      <c r="H8" s="25"/>
      <c r="I8" s="26"/>
      <c r="J8" s="27"/>
      <c r="K8" s="23"/>
      <c r="L8" s="28"/>
      <c r="M8" s="28"/>
      <c r="N8" s="28"/>
      <c r="O8" s="27"/>
      <c r="P8" s="29"/>
      <c r="Q8" s="29"/>
      <c r="R8" s="29"/>
      <c r="S8" s="27"/>
      <c r="T8" s="30"/>
      <c r="U8" s="31"/>
      <c r="V8" s="32"/>
      <c r="W8" s="33"/>
      <c r="X8" s="30"/>
      <c r="Y8" s="31"/>
      <c r="Z8" s="32"/>
      <c r="AA8" s="33"/>
      <c r="AB8" s="34"/>
      <c r="AC8" s="35"/>
      <c r="AD8" s="36"/>
      <c r="AE8" s="33"/>
      <c r="AF8" s="37"/>
      <c r="AG8" s="38"/>
      <c r="AH8" s="39"/>
      <c r="AI8" s="33"/>
      <c r="AJ8" s="40"/>
      <c r="AK8" s="41"/>
      <c r="AL8" s="42"/>
      <c r="AM8" s="43"/>
      <c r="AN8" s="11"/>
      <c r="AO8" s="11"/>
      <c r="AP8" s="11"/>
    </row>
    <row r="9" spans="2:42" ht="22.5" customHeight="1">
      <c r="B9" s="127">
        <f t="shared" si="0"/>
        <v>8</v>
      </c>
      <c r="C9" s="128"/>
      <c r="D9" s="24"/>
      <c r="E9" s="11"/>
      <c r="F9" s="11"/>
      <c r="G9" s="11"/>
      <c r="H9" s="25"/>
      <c r="I9" s="26"/>
      <c r="J9" s="27"/>
      <c r="K9" s="23"/>
      <c r="L9" s="28"/>
      <c r="M9" s="28"/>
      <c r="N9" s="28"/>
      <c r="O9" s="27"/>
      <c r="P9" s="29"/>
      <c r="Q9" s="29"/>
      <c r="R9" s="29"/>
      <c r="S9" s="27"/>
      <c r="T9" s="31"/>
      <c r="U9" s="31"/>
      <c r="V9" s="32"/>
      <c r="W9" s="33"/>
      <c r="X9" s="31"/>
      <c r="Y9" s="31"/>
      <c r="Z9" s="32"/>
      <c r="AA9" s="33"/>
      <c r="AB9" s="35"/>
      <c r="AC9" s="35"/>
      <c r="AD9" s="36"/>
      <c r="AE9" s="33"/>
      <c r="AF9" s="38"/>
      <c r="AG9" s="38"/>
      <c r="AH9" s="39"/>
      <c r="AI9" s="33"/>
      <c r="AJ9" s="41"/>
      <c r="AK9" s="41"/>
      <c r="AL9" s="42"/>
      <c r="AM9" s="43"/>
      <c r="AN9" s="11"/>
      <c r="AO9" s="11"/>
      <c r="AP9" s="11"/>
    </row>
    <row r="10" spans="2:42" ht="22.5" customHeight="1">
      <c r="B10" s="127">
        <f t="shared" si="0"/>
        <v>9</v>
      </c>
      <c r="C10" s="128"/>
      <c r="D10" s="24"/>
      <c r="E10" s="11"/>
      <c r="F10" s="11"/>
      <c r="G10" s="11"/>
      <c r="H10" s="25"/>
      <c r="I10" s="26"/>
      <c r="J10" s="27"/>
      <c r="K10" s="23"/>
      <c r="L10" s="28"/>
      <c r="M10" s="28"/>
      <c r="N10" s="28"/>
      <c r="O10" s="27"/>
      <c r="P10" s="29"/>
      <c r="Q10" s="29"/>
      <c r="R10" s="29"/>
      <c r="S10" s="27"/>
      <c r="T10" s="30"/>
      <c r="U10" s="31"/>
      <c r="V10" s="32"/>
      <c r="W10" s="33"/>
      <c r="X10" s="30"/>
      <c r="Y10" s="31"/>
      <c r="Z10" s="32"/>
      <c r="AA10" s="33"/>
      <c r="AB10" s="34"/>
      <c r="AC10" s="35"/>
      <c r="AD10" s="36"/>
      <c r="AE10" s="33"/>
      <c r="AF10" s="37"/>
      <c r="AG10" s="38"/>
      <c r="AH10" s="39"/>
      <c r="AI10" s="33"/>
      <c r="AJ10" s="44"/>
      <c r="AK10" s="41"/>
      <c r="AL10" s="42"/>
      <c r="AM10" s="43"/>
      <c r="AN10" s="11"/>
      <c r="AO10" s="11"/>
      <c r="AP10" s="11"/>
    </row>
    <row r="11" spans="2:42" ht="22.5" customHeight="1">
      <c r="B11" s="127">
        <f t="shared" si="0"/>
        <v>10</v>
      </c>
      <c r="C11" s="128"/>
      <c r="D11" s="24"/>
      <c r="E11" s="11"/>
      <c r="F11" s="11"/>
      <c r="G11" s="11"/>
      <c r="H11" s="11"/>
      <c r="I11" s="45"/>
      <c r="J11" s="23"/>
      <c r="K11" s="23"/>
      <c r="L11" s="23"/>
      <c r="M11" s="23"/>
      <c r="N11" s="45"/>
      <c r="O11" s="23"/>
      <c r="P11" s="23"/>
      <c r="Q11" s="23"/>
      <c r="R11" s="23"/>
      <c r="S11" s="23"/>
      <c r="T11" s="45"/>
      <c r="U11" s="23"/>
      <c r="V11" s="23"/>
      <c r="W11" s="23"/>
      <c r="X11" s="45"/>
      <c r="Y11" s="23"/>
      <c r="Z11" s="23"/>
      <c r="AA11" s="23"/>
      <c r="AB11" s="23"/>
      <c r="AC11" s="45"/>
      <c r="AD11" s="46"/>
      <c r="AE11" s="46"/>
      <c r="AF11" s="46"/>
      <c r="AG11" s="23"/>
      <c r="AH11" s="45"/>
      <c r="AI11" s="11"/>
      <c r="AJ11" s="11"/>
      <c r="AK11" s="11"/>
      <c r="AL11" s="11"/>
      <c r="AM11" s="11"/>
      <c r="AN11" s="11"/>
      <c r="AO11" s="11"/>
      <c r="AP11" s="11"/>
    </row>
    <row r="12" spans="2:42" ht="22.5" customHeight="1">
      <c r="B12" s="129">
        <f t="shared" si="0"/>
        <v>11</v>
      </c>
      <c r="C12" s="128"/>
      <c r="D12" s="11"/>
      <c r="E12" s="11"/>
      <c r="F12" s="11"/>
      <c r="G12" s="11"/>
      <c r="H12" s="47"/>
      <c r="I12" s="29"/>
      <c r="J12" s="29"/>
      <c r="K12" s="29"/>
      <c r="L12" s="11"/>
      <c r="M12" s="29"/>
      <c r="N12" s="29"/>
      <c r="O12" s="29"/>
      <c r="P12" s="11"/>
      <c r="Q12" s="29"/>
      <c r="R12" s="29"/>
      <c r="S12" s="29"/>
      <c r="T12" s="11"/>
      <c r="U12" s="29"/>
      <c r="V12" s="29"/>
      <c r="W12" s="11"/>
      <c r="X12" s="11"/>
      <c r="Y12" s="29"/>
      <c r="Z12" s="29"/>
      <c r="AA12" s="11"/>
      <c r="AB12" s="29"/>
      <c r="AC12" s="29"/>
      <c r="AD12" s="11"/>
      <c r="AE12" s="11"/>
      <c r="AF12" s="11"/>
      <c r="AG12" s="29"/>
      <c r="AH12" s="29"/>
      <c r="AI12" s="11"/>
      <c r="AJ12" s="29"/>
      <c r="AK12" s="29"/>
      <c r="AL12" s="29"/>
      <c r="AM12" s="29"/>
      <c r="AN12" s="43"/>
      <c r="AO12" s="24"/>
      <c r="AP12" s="11"/>
    </row>
    <row r="13" spans="2:42" ht="22.5" customHeight="1">
      <c r="B13" s="127">
        <f t="shared" si="0"/>
        <v>12</v>
      </c>
      <c r="C13" s="128"/>
      <c r="D13" s="24"/>
      <c r="E13" s="11"/>
      <c r="F13" s="48"/>
      <c r="G13" s="48"/>
      <c r="H13" s="29"/>
      <c r="I13" s="29"/>
      <c r="J13" s="29"/>
      <c r="K13" s="29"/>
      <c r="L13" s="29"/>
      <c r="M13" s="29"/>
      <c r="N13" s="29"/>
      <c r="O13" s="29"/>
      <c r="P13" s="29"/>
      <c r="Q13" s="29"/>
      <c r="R13" s="11"/>
      <c r="S13" s="29"/>
      <c r="T13" s="29"/>
      <c r="U13" s="29"/>
      <c r="V13" s="29"/>
      <c r="W13" s="29"/>
      <c r="X13" s="29"/>
      <c r="Y13" s="29"/>
      <c r="Z13" s="29"/>
      <c r="AA13" s="12"/>
      <c r="AB13" s="29"/>
      <c r="AC13" s="29"/>
      <c r="AD13" s="29"/>
      <c r="AE13" s="12"/>
      <c r="AF13" s="29"/>
      <c r="AG13" s="29"/>
      <c r="AH13" s="29"/>
      <c r="AI13" s="12"/>
      <c r="AJ13" s="29"/>
      <c r="AK13" s="29"/>
      <c r="AL13" s="29"/>
      <c r="AM13" s="29"/>
      <c r="AN13" s="43"/>
      <c r="AO13" s="24"/>
      <c r="AP13" s="11"/>
    </row>
    <row r="14" spans="2:42" ht="22.5" customHeight="1">
      <c r="B14" s="127">
        <f t="shared" si="0"/>
        <v>13</v>
      </c>
      <c r="C14" s="128"/>
      <c r="D14" s="24"/>
      <c r="E14" s="11"/>
      <c r="F14" s="11"/>
      <c r="G14" s="11"/>
      <c r="H14" s="49"/>
      <c r="I14" s="49"/>
      <c r="J14" s="49"/>
      <c r="K14" s="49"/>
      <c r="L14" s="49"/>
      <c r="M14" s="49"/>
      <c r="N14" s="49"/>
      <c r="O14" s="49"/>
      <c r="P14" s="49"/>
      <c r="Q14" s="49"/>
      <c r="R14" s="49"/>
      <c r="S14" s="49"/>
      <c r="T14" s="49"/>
      <c r="U14" s="49"/>
      <c r="V14" s="49"/>
      <c r="W14" s="49"/>
      <c r="X14" s="49"/>
      <c r="Y14" s="49"/>
      <c r="Z14" s="29"/>
      <c r="AA14" s="29"/>
      <c r="AB14" s="29"/>
      <c r="AC14" s="29"/>
      <c r="AD14" s="29"/>
      <c r="AE14" s="29"/>
      <c r="AF14" s="29"/>
      <c r="AG14" s="29"/>
      <c r="AH14" s="29"/>
      <c r="AI14" s="29"/>
      <c r="AJ14" s="29"/>
      <c r="AK14" s="29"/>
      <c r="AL14" s="50"/>
      <c r="AM14" s="43"/>
      <c r="AN14" s="43"/>
      <c r="AO14" s="24"/>
      <c r="AP14" s="11"/>
    </row>
    <row r="15" spans="2:42" ht="22.5" customHeight="1">
      <c r="B15" s="127">
        <f t="shared" si="0"/>
        <v>14</v>
      </c>
      <c r="C15" s="128"/>
      <c r="D15" s="24"/>
      <c r="E15" s="11"/>
      <c r="F15" s="11"/>
      <c r="G15" s="11"/>
      <c r="H15" s="11"/>
      <c r="I15" s="11"/>
      <c r="J15" s="11"/>
      <c r="K15" s="11"/>
      <c r="L15" s="11"/>
      <c r="M15" s="11"/>
      <c r="N15" s="11"/>
      <c r="O15" s="11"/>
      <c r="P15" s="11"/>
      <c r="Q15" s="11"/>
      <c r="R15" s="11"/>
      <c r="S15" s="11"/>
      <c r="T15" s="11"/>
      <c r="U15" s="11"/>
      <c r="V15" s="11"/>
      <c r="W15" s="11"/>
      <c r="X15" s="11"/>
      <c r="Y15" s="11"/>
      <c r="Z15" s="51"/>
      <c r="AA15" s="51"/>
      <c r="AB15" s="51"/>
      <c r="AC15" s="51"/>
      <c r="AD15" s="51"/>
      <c r="AE15" s="51"/>
      <c r="AF15" s="51"/>
      <c r="AG15" s="51"/>
      <c r="AH15" s="51"/>
      <c r="AI15" s="51"/>
      <c r="AJ15" s="51"/>
      <c r="AK15" s="51"/>
      <c r="AL15" s="43"/>
      <c r="AM15" s="43" t="s">
        <v>7</v>
      </c>
      <c r="AN15" s="43"/>
      <c r="AO15" s="24"/>
      <c r="AP15" s="11"/>
    </row>
    <row r="16" spans="2:42" ht="22.5" customHeight="1">
      <c r="B16" s="127">
        <f t="shared" si="0"/>
        <v>15</v>
      </c>
      <c r="C16" s="128"/>
      <c r="D16" s="24"/>
      <c r="E16" s="11"/>
      <c r="F16" s="11"/>
      <c r="G16" s="11"/>
      <c r="H16" s="11"/>
      <c r="I16" s="11"/>
      <c r="J16" s="11"/>
      <c r="K16" s="11"/>
      <c r="L16" s="11"/>
      <c r="M16" s="11"/>
      <c r="N16" s="11"/>
      <c r="O16" s="11"/>
      <c r="P16" s="11"/>
      <c r="Q16" s="11"/>
      <c r="R16" s="11"/>
      <c r="S16" s="11"/>
      <c r="T16" s="11"/>
      <c r="U16" s="11"/>
      <c r="V16" s="11"/>
      <c r="W16" s="11"/>
      <c r="X16" s="11"/>
      <c r="Y16" s="11"/>
      <c r="Z16" s="51"/>
      <c r="AA16" s="51"/>
      <c r="AB16" s="51"/>
      <c r="AC16" s="51"/>
      <c r="AD16" s="51"/>
      <c r="AE16" s="51"/>
      <c r="AF16" s="51"/>
      <c r="AG16" s="51"/>
      <c r="AH16" s="51"/>
      <c r="AI16" s="51"/>
      <c r="AJ16" s="51"/>
      <c r="AK16" s="51"/>
      <c r="AL16" s="43"/>
      <c r="AM16" s="43" t="s">
        <v>7</v>
      </c>
      <c r="AN16" s="43"/>
      <c r="AO16" s="24"/>
      <c r="AP16" s="11"/>
    </row>
    <row r="17" spans="2:42" ht="22.5" customHeight="1">
      <c r="B17" s="127">
        <f t="shared" si="0"/>
        <v>16</v>
      </c>
      <c r="C17" s="128"/>
      <c r="D17" s="24"/>
      <c r="E17" s="11"/>
      <c r="F17" s="11"/>
      <c r="G17" s="11"/>
      <c r="H17" s="11"/>
      <c r="I17" s="11"/>
      <c r="J17" s="11"/>
      <c r="K17" s="11"/>
      <c r="L17" s="11"/>
      <c r="M17" s="11"/>
      <c r="N17" s="11"/>
      <c r="O17" s="11"/>
      <c r="P17" s="11"/>
      <c r="Q17" s="11"/>
      <c r="R17" s="11"/>
      <c r="S17" s="11"/>
      <c r="T17" s="11"/>
      <c r="U17" s="11"/>
      <c r="V17" s="11"/>
      <c r="W17" s="11"/>
      <c r="X17" s="11"/>
      <c r="Y17" s="11"/>
      <c r="Z17" s="51"/>
      <c r="AA17" s="51"/>
      <c r="AB17" s="51"/>
      <c r="AC17" s="51"/>
      <c r="AD17" s="51"/>
      <c r="AE17" s="51"/>
      <c r="AF17" s="51"/>
      <c r="AG17" s="51"/>
      <c r="AH17" s="51"/>
      <c r="AI17" s="51"/>
      <c r="AJ17" s="51"/>
      <c r="AK17" s="51"/>
      <c r="AL17" s="43"/>
      <c r="AM17" s="43"/>
      <c r="AN17" s="43"/>
      <c r="AO17" s="24"/>
      <c r="AP17" s="11"/>
    </row>
    <row r="18" spans="2:42" ht="22.5" customHeight="1">
      <c r="B18" s="127">
        <f t="shared" si="0"/>
        <v>17</v>
      </c>
      <c r="C18" s="128"/>
      <c r="D18" s="24"/>
      <c r="E18" s="11"/>
      <c r="F18" s="11"/>
      <c r="G18" s="11"/>
      <c r="H18" s="11"/>
      <c r="I18" s="11"/>
      <c r="J18" s="11"/>
      <c r="K18" s="11"/>
      <c r="L18" s="11"/>
      <c r="M18" s="11"/>
      <c r="N18" s="11"/>
      <c r="O18" s="11"/>
      <c r="P18" s="11"/>
      <c r="Q18" s="11"/>
      <c r="R18" s="11"/>
      <c r="S18" s="11"/>
      <c r="T18" s="11"/>
      <c r="U18" s="11"/>
      <c r="V18" s="11"/>
      <c r="W18" s="11"/>
      <c r="X18" s="11"/>
      <c r="Y18" s="11"/>
      <c r="Z18" s="51"/>
      <c r="AA18" s="51"/>
      <c r="AB18" s="51"/>
      <c r="AC18" s="51"/>
      <c r="AD18" s="51"/>
      <c r="AE18" s="51"/>
      <c r="AF18" s="51"/>
      <c r="AG18" s="51"/>
      <c r="AH18" s="51"/>
      <c r="AI18" s="51"/>
      <c r="AJ18" s="51"/>
      <c r="AK18" s="51"/>
      <c r="AL18" s="43"/>
      <c r="AM18" s="43"/>
      <c r="AN18" s="43"/>
      <c r="AO18" s="24"/>
      <c r="AP18" s="11"/>
    </row>
    <row r="19" spans="2:42" ht="22.5" customHeight="1">
      <c r="B19" s="127">
        <f t="shared" si="0"/>
        <v>18</v>
      </c>
      <c r="C19" s="128"/>
      <c r="D19" s="24"/>
      <c r="E19" s="11"/>
      <c r="F19" s="11"/>
      <c r="G19" s="11"/>
      <c r="H19" s="11"/>
      <c r="I19" s="11"/>
      <c r="J19" s="11"/>
      <c r="K19" s="11"/>
      <c r="L19" s="11"/>
      <c r="M19" s="11"/>
      <c r="N19" s="11"/>
      <c r="O19" s="11"/>
      <c r="P19" s="11"/>
      <c r="Q19" s="11"/>
      <c r="R19" s="11"/>
      <c r="S19" s="11"/>
      <c r="T19" s="11"/>
      <c r="U19" s="11"/>
      <c r="V19" s="11"/>
      <c r="W19" s="11"/>
      <c r="X19" s="11"/>
      <c r="Y19" s="11"/>
      <c r="Z19" s="52"/>
      <c r="AA19" s="11"/>
      <c r="AB19" s="11"/>
      <c r="AC19" s="11"/>
      <c r="AD19" s="11"/>
      <c r="AE19" s="11"/>
      <c r="AF19" s="11"/>
      <c r="AG19" s="11"/>
      <c r="AH19" s="11"/>
      <c r="AI19" s="11"/>
      <c r="AJ19" s="11"/>
      <c r="AK19" s="11"/>
      <c r="AL19" s="11"/>
      <c r="AM19" s="11"/>
      <c r="AN19" s="11"/>
      <c r="AO19" s="11"/>
      <c r="AP19" s="11"/>
    </row>
    <row r="20" spans="2:42" ht="22.5" customHeight="1">
      <c r="B20" s="127">
        <f t="shared" si="0"/>
        <v>19</v>
      </c>
      <c r="C20" s="128"/>
      <c r="D20" s="24"/>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row>
    <row r="21" spans="2:42" ht="22.5" customHeight="1">
      <c r="B21" s="127">
        <f t="shared" si="0"/>
        <v>20</v>
      </c>
      <c r="C21" s="128"/>
      <c r="D21" s="24"/>
      <c r="E21" s="11"/>
      <c r="F21" s="11"/>
      <c r="G21" s="11"/>
      <c r="H21" s="11"/>
      <c r="I21" s="11"/>
      <c r="J21" s="11"/>
      <c r="K21" s="11"/>
      <c r="L21" s="11"/>
      <c r="M21" s="11"/>
      <c r="N21" s="11"/>
      <c r="O21" s="11"/>
      <c r="P21" s="11"/>
      <c r="Q21" s="11"/>
      <c r="R21" s="11"/>
      <c r="S21" s="11"/>
      <c r="T21" s="11"/>
      <c r="U21" s="11"/>
      <c r="V21" s="11"/>
      <c r="W21" s="11"/>
      <c r="X21" s="11"/>
      <c r="Y21" s="11"/>
      <c r="Z21" s="52"/>
      <c r="AA21" s="11"/>
      <c r="AB21" s="11"/>
      <c r="AC21" s="11"/>
      <c r="AD21" s="11"/>
      <c r="AE21" s="11"/>
      <c r="AF21" s="11"/>
      <c r="AG21" s="11"/>
      <c r="AH21" s="11"/>
      <c r="AI21" s="11"/>
      <c r="AJ21" s="11"/>
      <c r="AK21" s="11"/>
      <c r="AL21" s="11"/>
      <c r="AM21" s="11"/>
      <c r="AN21" s="11"/>
      <c r="AO21" s="11"/>
      <c r="AP21" s="11"/>
    </row>
    <row r="22" spans="2:42" ht="22.5" customHeight="1">
      <c r="B22" s="127">
        <f t="shared" si="0"/>
        <v>21</v>
      </c>
      <c r="C22" s="128"/>
      <c r="D22" s="24"/>
      <c r="E22" s="11"/>
      <c r="F22" s="11"/>
      <c r="G22" s="11"/>
      <c r="H22" s="11"/>
      <c r="I22" s="11"/>
      <c r="J22" s="11"/>
      <c r="K22" s="11"/>
      <c r="L22" s="11"/>
      <c r="M22" s="11"/>
      <c r="N22" s="11"/>
      <c r="O22" s="11"/>
      <c r="P22" s="11"/>
      <c r="Q22" s="11"/>
      <c r="R22" s="11"/>
      <c r="S22" s="11"/>
      <c r="T22" s="11"/>
      <c r="U22" s="11"/>
      <c r="V22" s="11"/>
      <c r="W22" s="11"/>
      <c r="X22" s="11"/>
      <c r="Y22" s="11"/>
      <c r="Z22" s="52"/>
      <c r="AA22" s="11"/>
      <c r="AB22" s="11"/>
      <c r="AC22" s="11"/>
      <c r="AD22" s="11"/>
      <c r="AE22" s="11"/>
      <c r="AF22" s="11"/>
      <c r="AG22" s="11"/>
      <c r="AH22" s="11"/>
      <c r="AI22" s="11"/>
      <c r="AJ22" s="11"/>
      <c r="AK22" s="11"/>
      <c r="AL22" s="11"/>
      <c r="AM22" s="11"/>
      <c r="AN22" s="11"/>
      <c r="AO22" s="11"/>
      <c r="AP22" s="11"/>
    </row>
    <row r="23" spans="2:42" ht="22.5" customHeight="1">
      <c r="B23" s="127">
        <f t="shared" si="0"/>
        <v>22</v>
      </c>
      <c r="C23" s="128"/>
      <c r="D23" s="24"/>
      <c r="E23" s="11"/>
      <c r="F23" s="11"/>
      <c r="G23" s="11"/>
      <c r="H23" s="11"/>
      <c r="I23" s="11"/>
      <c r="J23" s="11"/>
      <c r="K23" s="11"/>
      <c r="L23" s="11"/>
      <c r="M23" s="11"/>
      <c r="N23" s="11"/>
      <c r="O23" s="11"/>
      <c r="P23" s="11"/>
      <c r="Q23" s="11"/>
      <c r="R23" s="11"/>
      <c r="S23" s="11"/>
      <c r="T23" s="11"/>
      <c r="U23" s="11"/>
      <c r="V23" s="11"/>
      <c r="W23" s="11"/>
      <c r="X23" s="11"/>
      <c r="Y23" s="11"/>
      <c r="Z23" s="52"/>
      <c r="AA23" s="11"/>
      <c r="AB23" s="11"/>
      <c r="AC23" s="11"/>
      <c r="AD23" s="11"/>
      <c r="AE23" s="11"/>
      <c r="AF23" s="11"/>
      <c r="AG23" s="11"/>
      <c r="AH23" s="11"/>
      <c r="AI23" s="11"/>
      <c r="AJ23" s="11"/>
      <c r="AK23" s="11"/>
      <c r="AL23" s="11"/>
      <c r="AM23" s="11"/>
      <c r="AN23" s="11"/>
      <c r="AO23" s="11"/>
      <c r="AP23" s="11"/>
    </row>
    <row r="24" spans="2:42" ht="22.5" customHeight="1">
      <c r="B24" s="127">
        <f t="shared" si="0"/>
        <v>23</v>
      </c>
      <c r="C24" s="128"/>
      <c r="D24" s="24"/>
      <c r="E24" s="11"/>
      <c r="F24" s="13"/>
      <c r="G24" s="13"/>
      <c r="H24" s="13"/>
      <c r="I24" s="11"/>
      <c r="J24" s="53"/>
      <c r="K24" s="53"/>
      <c r="L24" s="53"/>
      <c r="M24" s="53"/>
      <c r="N24" s="53"/>
      <c r="O24" s="53"/>
      <c r="P24" s="53"/>
      <c r="Q24" s="53"/>
      <c r="R24" s="10"/>
      <c r="S24" s="10"/>
      <c r="T24" s="10"/>
      <c r="U24" s="10"/>
      <c r="V24" s="54"/>
      <c r="W24" s="54"/>
      <c r="X24" s="54"/>
      <c r="Y24" s="54"/>
      <c r="Z24" s="54"/>
      <c r="AA24" s="54"/>
      <c r="AB24" s="54"/>
      <c r="AC24" s="54"/>
      <c r="AD24" s="54"/>
      <c r="AE24" s="54"/>
      <c r="AF24" s="54"/>
      <c r="AG24" s="54"/>
      <c r="AH24" s="54"/>
      <c r="AI24" s="54"/>
      <c r="AJ24" s="54"/>
      <c r="AK24" s="54"/>
      <c r="AL24" s="54"/>
      <c r="AM24" s="54"/>
      <c r="AN24" s="54"/>
      <c r="AO24" s="11"/>
      <c r="AP24" s="11"/>
    </row>
    <row r="25" spans="2:42" ht="22.5" customHeight="1">
      <c r="B25" s="127">
        <f t="shared" si="0"/>
        <v>24</v>
      </c>
      <c r="C25" s="128"/>
      <c r="D25" s="24"/>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row>
    <row r="26" spans="2:42" ht="22.5" customHeight="1">
      <c r="B26" s="127">
        <f t="shared" si="0"/>
        <v>25</v>
      </c>
      <c r="C26" s="128"/>
      <c r="D26" s="24"/>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row>
    <row r="27" spans="2:42" ht="22.5" customHeight="1">
      <c r="B27" s="127">
        <f t="shared" si="0"/>
        <v>26</v>
      </c>
      <c r="C27" s="128"/>
      <c r="D27" s="24"/>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row>
    <row r="28" spans="2:42" ht="22.5" customHeight="1">
      <c r="B28" s="127">
        <f t="shared" si="0"/>
        <v>27</v>
      </c>
      <c r="C28" s="128"/>
      <c r="D28" s="24"/>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row>
    <row r="29" spans="2:42" ht="22.5" customHeight="1">
      <c r="B29" s="127">
        <f t="shared" si="0"/>
        <v>28</v>
      </c>
      <c r="C29" s="128"/>
      <c r="D29" s="24"/>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row>
    <row r="30" spans="2:42" ht="22.5" customHeight="1">
      <c r="B30" s="127">
        <f t="shared" si="0"/>
        <v>29</v>
      </c>
      <c r="C30" s="128"/>
      <c r="D30" s="24"/>
      <c r="E30" s="24"/>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row>
    <row r="31" spans="2:42" ht="22.5" customHeight="1">
      <c r="B31" s="127">
        <f t="shared" si="0"/>
        <v>30</v>
      </c>
      <c r="C31" s="128"/>
      <c r="D31" s="24"/>
      <c r="E31" s="11"/>
      <c r="F31" s="11"/>
      <c r="G31" s="11"/>
      <c r="H31" s="11"/>
      <c r="I31" s="11"/>
      <c r="J31" s="11"/>
      <c r="K31" s="11"/>
      <c r="L31" s="11"/>
      <c r="M31" s="11"/>
      <c r="N31" s="11"/>
      <c r="O31" s="11"/>
      <c r="P31" s="11"/>
      <c r="Q31" s="11"/>
      <c r="R31" s="11"/>
      <c r="S31" s="11"/>
      <c r="T31" s="11"/>
      <c r="U31" s="11"/>
      <c r="V31" s="11"/>
      <c r="W31" s="11"/>
      <c r="X31" s="11"/>
      <c r="Y31" s="11"/>
      <c r="Z31" s="51"/>
      <c r="AA31" s="51"/>
      <c r="AB31" s="51"/>
      <c r="AC31" s="51"/>
      <c r="AD31" s="51"/>
      <c r="AE31" s="51"/>
      <c r="AF31" s="51"/>
      <c r="AG31" s="51"/>
      <c r="AH31" s="51"/>
      <c r="AI31" s="51"/>
      <c r="AJ31" s="51"/>
      <c r="AK31" s="51"/>
      <c r="AL31" s="43"/>
      <c r="AM31" s="43"/>
      <c r="AN31" s="43"/>
      <c r="AO31" s="24"/>
      <c r="AP31" s="11"/>
    </row>
    <row r="32" spans="2:42" ht="22.5" customHeight="1">
      <c r="B32" s="127">
        <f>B31+1</f>
        <v>31</v>
      </c>
      <c r="C32" s="128"/>
      <c r="D32" s="24"/>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row>
    <row r="33" spans="2:42" ht="22.5" customHeight="1">
      <c r="B33" s="127"/>
      <c r="C33" s="128"/>
      <c r="D33" s="24"/>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row>
    <row r="34" spans="2:42" ht="22.5" customHeight="1">
      <c r="B34" s="127"/>
      <c r="C34" s="128"/>
      <c r="D34" s="24"/>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row>
    <row r="35" spans="2:42" ht="22.5" customHeight="1">
      <c r="B35" s="127"/>
      <c r="C35" s="128"/>
      <c r="D35" s="24"/>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row>
    <row r="36" spans="2:42" ht="22.5" customHeight="1">
      <c r="B36" s="127"/>
      <c r="C36" s="128"/>
      <c r="D36" s="24"/>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row>
    <row r="37" spans="2:3" ht="22.5" customHeight="1">
      <c r="B37" s="128"/>
      <c r="C37" s="128"/>
    </row>
    <row r="38" spans="2:3" ht="22.5" customHeight="1">
      <c r="B38" s="127"/>
      <c r="C38" s="128"/>
    </row>
    <row r="39" spans="2:3" ht="22.5" customHeight="1">
      <c r="B39" s="127">
        <v>1</v>
      </c>
      <c r="C39" s="128"/>
    </row>
    <row r="40" spans="2:42" ht="22.5" customHeight="1">
      <c r="B40" s="127">
        <f>B39+1</f>
        <v>2</v>
      </c>
      <c r="C40" s="128"/>
      <c r="D40" s="214" t="s">
        <v>19</v>
      </c>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row>
    <row r="41" spans="2:42" ht="22.5" customHeight="1">
      <c r="B41" s="127">
        <f aca="true" t="shared" si="1" ref="B41:B69">B40+1</f>
        <v>3</v>
      </c>
      <c r="C41" s="128"/>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row>
    <row r="42" spans="2:42" ht="22.5" customHeight="1">
      <c r="B42" s="127">
        <f t="shared" si="1"/>
        <v>4</v>
      </c>
      <c r="C42" s="128"/>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row>
    <row r="43" spans="2:42" ht="22.5" customHeight="1">
      <c r="B43" s="127">
        <f t="shared" si="1"/>
        <v>5</v>
      </c>
      <c r="C43" s="128"/>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row>
    <row r="44" spans="2:42" ht="22.5" customHeight="1">
      <c r="B44" s="127">
        <f t="shared" si="1"/>
        <v>6</v>
      </c>
      <c r="C44" s="128"/>
      <c r="D44" s="24"/>
      <c r="E44" s="11"/>
      <c r="F44" s="13"/>
      <c r="G44" s="13"/>
      <c r="H44" s="13"/>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3"/>
      <c r="AN44" s="11"/>
      <c r="AO44" s="11"/>
      <c r="AP44" s="11"/>
    </row>
    <row r="45" spans="2:42" ht="22.5" customHeight="1">
      <c r="B45" s="127">
        <f t="shared" si="1"/>
        <v>7</v>
      </c>
      <c r="C45" s="128"/>
      <c r="D45" s="24"/>
      <c r="E45" s="11"/>
      <c r="F45" s="11"/>
      <c r="G45" s="11"/>
      <c r="H45" s="25"/>
      <c r="I45" s="26"/>
      <c r="J45" s="27"/>
      <c r="K45" s="23"/>
      <c r="L45" s="28"/>
      <c r="M45" s="28"/>
      <c r="N45" s="28"/>
      <c r="O45" s="27"/>
      <c r="P45" s="29"/>
      <c r="Q45" s="29"/>
      <c r="R45" s="29"/>
      <c r="S45" s="27"/>
      <c r="T45" s="30"/>
      <c r="U45" s="31"/>
      <c r="V45" s="32"/>
      <c r="W45" s="33"/>
      <c r="X45" s="30"/>
      <c r="Y45" s="31"/>
      <c r="Z45" s="32"/>
      <c r="AA45" s="33"/>
      <c r="AB45" s="34"/>
      <c r="AC45" s="35"/>
      <c r="AD45" s="36"/>
      <c r="AE45" s="33"/>
      <c r="AF45" s="37"/>
      <c r="AG45" s="38"/>
      <c r="AH45" s="39"/>
      <c r="AI45" s="33"/>
      <c r="AJ45" s="40"/>
      <c r="AK45" s="41"/>
      <c r="AL45" s="42"/>
      <c r="AM45" s="43"/>
      <c r="AN45" s="11"/>
      <c r="AO45" s="11"/>
      <c r="AP45" s="11"/>
    </row>
    <row r="46" spans="2:42" ht="22.5" customHeight="1">
      <c r="B46" s="127">
        <f t="shared" si="1"/>
        <v>8</v>
      </c>
      <c r="C46" s="128"/>
      <c r="D46" s="24"/>
      <c r="E46" s="11"/>
      <c r="F46" s="11"/>
      <c r="G46" s="11"/>
      <c r="H46" s="25"/>
      <c r="I46" s="26"/>
      <c r="J46" s="27"/>
      <c r="K46" s="23"/>
      <c r="L46" s="28"/>
      <c r="M46" s="28"/>
      <c r="N46" s="28"/>
      <c r="O46" s="27"/>
      <c r="P46" s="29"/>
      <c r="Q46" s="29"/>
      <c r="R46" s="29"/>
      <c r="S46" s="27"/>
      <c r="T46" s="31"/>
      <c r="U46" s="31"/>
      <c r="V46" s="32"/>
      <c r="W46" s="33"/>
      <c r="X46" s="31"/>
      <c r="Y46" s="31"/>
      <c r="Z46" s="32"/>
      <c r="AA46" s="33"/>
      <c r="AB46" s="35"/>
      <c r="AC46" s="35"/>
      <c r="AD46" s="36"/>
      <c r="AE46" s="33"/>
      <c r="AF46" s="38"/>
      <c r="AG46" s="38"/>
      <c r="AH46" s="39"/>
      <c r="AI46" s="33"/>
      <c r="AJ46" s="41"/>
      <c r="AK46" s="41"/>
      <c r="AL46" s="42"/>
      <c r="AM46" s="43"/>
      <c r="AN46" s="11"/>
      <c r="AO46" s="11"/>
      <c r="AP46" s="11"/>
    </row>
    <row r="47" spans="2:42" ht="22.5" customHeight="1">
      <c r="B47" s="127">
        <f t="shared" si="1"/>
        <v>9</v>
      </c>
      <c r="C47" s="128"/>
      <c r="D47" s="24"/>
      <c r="E47" s="11"/>
      <c r="F47" s="11"/>
      <c r="G47" s="11"/>
      <c r="H47" s="25"/>
      <c r="I47" s="26"/>
      <c r="J47" s="27"/>
      <c r="K47" s="23"/>
      <c r="L47" s="28"/>
      <c r="M47" s="28"/>
      <c r="N47" s="28"/>
      <c r="O47" s="27"/>
      <c r="P47" s="29"/>
      <c r="Q47" s="29"/>
      <c r="R47" s="29"/>
      <c r="S47" s="27"/>
      <c r="T47" s="30"/>
      <c r="U47" s="31"/>
      <c r="V47" s="32"/>
      <c r="W47" s="33"/>
      <c r="X47" s="30"/>
      <c r="Y47" s="31"/>
      <c r="Z47" s="32"/>
      <c r="AA47" s="33"/>
      <c r="AB47" s="34"/>
      <c r="AC47" s="35"/>
      <c r="AD47" s="36"/>
      <c r="AE47" s="33"/>
      <c r="AF47" s="37"/>
      <c r="AG47" s="38"/>
      <c r="AH47" s="39"/>
      <c r="AI47" s="33"/>
      <c r="AJ47" s="44"/>
      <c r="AK47" s="41"/>
      <c r="AL47" s="42"/>
      <c r="AM47" s="43"/>
      <c r="AN47" s="11"/>
      <c r="AO47" s="11"/>
      <c r="AP47" s="11"/>
    </row>
    <row r="48" spans="2:42" ht="22.5" customHeight="1">
      <c r="B48" s="127">
        <f t="shared" si="1"/>
        <v>10</v>
      </c>
      <c r="C48" s="128"/>
      <c r="D48" s="24"/>
      <c r="E48" s="11"/>
      <c r="F48" s="11"/>
      <c r="G48" s="11"/>
      <c r="H48" s="11"/>
      <c r="I48" s="45"/>
      <c r="J48" s="23"/>
      <c r="K48" s="23"/>
      <c r="L48" s="23"/>
      <c r="M48" s="23"/>
      <c r="N48" s="45"/>
      <c r="O48" s="23"/>
      <c r="P48" s="23"/>
      <c r="Q48" s="23"/>
      <c r="R48" s="23"/>
      <c r="S48" s="23"/>
      <c r="T48" s="45"/>
      <c r="U48" s="23"/>
      <c r="V48" s="23"/>
      <c r="W48" s="23"/>
      <c r="X48" s="45"/>
      <c r="Y48" s="23"/>
      <c r="Z48" s="23"/>
      <c r="AA48" s="23"/>
      <c r="AB48" s="23"/>
      <c r="AC48" s="45"/>
      <c r="AD48" s="46"/>
      <c r="AE48" s="46"/>
      <c r="AF48" s="46"/>
      <c r="AG48" s="23"/>
      <c r="AH48" s="45"/>
      <c r="AI48" s="11"/>
      <c r="AJ48" s="11"/>
      <c r="AK48" s="11"/>
      <c r="AL48" s="11"/>
      <c r="AM48" s="11"/>
      <c r="AN48" s="11"/>
      <c r="AO48" s="11"/>
      <c r="AP48" s="11"/>
    </row>
    <row r="49" spans="2:42" ht="22.5" customHeight="1">
      <c r="B49" s="127">
        <f t="shared" si="1"/>
        <v>11</v>
      </c>
      <c r="C49" s="128"/>
      <c r="D49" s="11"/>
      <c r="E49" s="11"/>
      <c r="F49" s="11"/>
      <c r="G49" s="11"/>
      <c r="H49" s="47"/>
      <c r="I49" s="29"/>
      <c r="J49" s="29"/>
      <c r="K49" s="29"/>
      <c r="L49" s="11"/>
      <c r="M49" s="29"/>
      <c r="N49" s="29"/>
      <c r="O49" s="29"/>
      <c r="P49" s="11"/>
      <c r="Q49" s="29"/>
      <c r="R49" s="29"/>
      <c r="S49" s="29"/>
      <c r="T49" s="11"/>
      <c r="U49" s="29"/>
      <c r="V49" s="29"/>
      <c r="W49" s="11"/>
      <c r="X49" s="11"/>
      <c r="Y49" s="29"/>
      <c r="Z49" s="29"/>
      <c r="AA49" s="11"/>
      <c r="AB49" s="29"/>
      <c r="AC49" s="29"/>
      <c r="AD49" s="11"/>
      <c r="AE49" s="11"/>
      <c r="AF49" s="11"/>
      <c r="AG49" s="29"/>
      <c r="AH49" s="29"/>
      <c r="AI49" s="11"/>
      <c r="AJ49" s="29"/>
      <c r="AK49" s="29"/>
      <c r="AL49" s="29"/>
      <c r="AM49" s="29"/>
      <c r="AN49" s="43"/>
      <c r="AO49" s="24"/>
      <c r="AP49" s="11"/>
    </row>
    <row r="50" spans="2:42" ht="22.5" customHeight="1">
      <c r="B50" s="127">
        <f t="shared" si="1"/>
        <v>12</v>
      </c>
      <c r="C50" s="128"/>
      <c r="D50" s="24"/>
      <c r="E50" s="11"/>
      <c r="F50" s="48"/>
      <c r="G50" s="48"/>
      <c r="H50" s="29"/>
      <c r="I50" s="29"/>
      <c r="J50" s="29"/>
      <c r="K50" s="29"/>
      <c r="L50" s="29"/>
      <c r="M50" s="29"/>
      <c r="N50" s="29"/>
      <c r="O50" s="29"/>
      <c r="P50" s="29"/>
      <c r="Q50" s="29"/>
      <c r="R50" s="11"/>
      <c r="S50" s="29"/>
      <c r="T50" s="29"/>
      <c r="U50" s="29"/>
      <c r="V50" s="29"/>
      <c r="W50" s="29"/>
      <c r="X50" s="29"/>
      <c r="Y50" s="29"/>
      <c r="Z50" s="29"/>
      <c r="AA50" s="12"/>
      <c r="AB50" s="29"/>
      <c r="AC50" s="29"/>
      <c r="AD50" s="29"/>
      <c r="AE50" s="12"/>
      <c r="AF50" s="29"/>
      <c r="AG50" s="29"/>
      <c r="AH50" s="29"/>
      <c r="AI50" s="12"/>
      <c r="AJ50" s="29"/>
      <c r="AK50" s="29"/>
      <c r="AL50" s="29"/>
      <c r="AM50" s="29"/>
      <c r="AN50" s="43"/>
      <c r="AO50" s="24"/>
      <c r="AP50" s="11"/>
    </row>
    <row r="51" spans="2:42" ht="22.5" customHeight="1">
      <c r="B51" s="127">
        <f t="shared" si="1"/>
        <v>13</v>
      </c>
      <c r="C51" s="128"/>
      <c r="D51" s="24"/>
      <c r="E51" s="11"/>
      <c r="F51" s="11"/>
      <c r="G51" s="11"/>
      <c r="H51" s="49"/>
      <c r="I51" s="49"/>
      <c r="J51" s="49"/>
      <c r="K51" s="49"/>
      <c r="L51" s="49"/>
      <c r="M51" s="49"/>
      <c r="N51" s="49"/>
      <c r="O51" s="49"/>
      <c r="P51" s="49"/>
      <c r="Q51" s="49"/>
      <c r="R51" s="49"/>
      <c r="S51" s="49"/>
      <c r="T51" s="49"/>
      <c r="U51" s="49"/>
      <c r="V51" s="49"/>
      <c r="W51" s="49"/>
      <c r="X51" s="49"/>
      <c r="Y51" s="49"/>
      <c r="Z51" s="29"/>
      <c r="AA51" s="29"/>
      <c r="AB51" s="29"/>
      <c r="AC51" s="29"/>
      <c r="AD51" s="29"/>
      <c r="AE51" s="29"/>
      <c r="AF51" s="29"/>
      <c r="AG51" s="29"/>
      <c r="AH51" s="29"/>
      <c r="AI51" s="29"/>
      <c r="AJ51" s="29"/>
      <c r="AK51" s="29"/>
      <c r="AL51" s="50"/>
      <c r="AM51" s="43"/>
      <c r="AN51" s="43"/>
      <c r="AO51" s="24"/>
      <c r="AP51" s="11"/>
    </row>
    <row r="52" spans="2:42" ht="22.5" customHeight="1">
      <c r="B52" s="127">
        <f t="shared" si="1"/>
        <v>14</v>
      </c>
      <c r="C52" s="128"/>
      <c r="D52" s="24"/>
      <c r="E52" s="11"/>
      <c r="F52" s="11"/>
      <c r="G52" s="11"/>
      <c r="H52" s="11"/>
      <c r="I52" s="11"/>
      <c r="J52" s="11"/>
      <c r="K52" s="11"/>
      <c r="L52" s="11"/>
      <c r="M52" s="11"/>
      <c r="N52" s="11"/>
      <c r="O52" s="11"/>
      <c r="P52" s="11"/>
      <c r="Q52" s="11"/>
      <c r="R52" s="11"/>
      <c r="S52" s="11"/>
      <c r="T52" s="11"/>
      <c r="U52" s="11"/>
      <c r="V52" s="11"/>
      <c r="W52" s="11"/>
      <c r="X52" s="11"/>
      <c r="Y52" s="11"/>
      <c r="Z52" s="51"/>
      <c r="AA52" s="51"/>
      <c r="AB52" s="51"/>
      <c r="AC52" s="51"/>
      <c r="AD52" s="51"/>
      <c r="AE52" s="51"/>
      <c r="AF52" s="51"/>
      <c r="AG52" s="51"/>
      <c r="AH52" s="51"/>
      <c r="AI52" s="51"/>
      <c r="AJ52" s="51"/>
      <c r="AK52" s="51"/>
      <c r="AL52" s="43" t="s">
        <v>7</v>
      </c>
      <c r="AM52" s="43" t="s">
        <v>7</v>
      </c>
      <c r="AN52" s="43"/>
      <c r="AO52" s="24"/>
      <c r="AP52" s="11"/>
    </row>
    <row r="53" spans="2:42" ht="22.5" customHeight="1">
      <c r="B53" s="127">
        <f t="shared" si="1"/>
        <v>15</v>
      </c>
      <c r="C53" s="128"/>
      <c r="D53" s="24"/>
      <c r="E53" s="11"/>
      <c r="F53" s="11"/>
      <c r="G53" s="11"/>
      <c r="H53" s="11"/>
      <c r="I53" s="11"/>
      <c r="J53" s="11"/>
      <c r="K53" s="11"/>
      <c r="L53" s="11"/>
      <c r="M53" s="11"/>
      <c r="N53" s="11"/>
      <c r="O53" s="11"/>
      <c r="P53" s="11"/>
      <c r="Q53" s="11"/>
      <c r="R53" s="11"/>
      <c r="S53" s="11"/>
      <c r="T53" s="11"/>
      <c r="U53" s="11"/>
      <c r="V53" s="11"/>
      <c r="W53" s="11"/>
      <c r="X53" s="11"/>
      <c r="Y53" s="11"/>
      <c r="Z53" s="51"/>
      <c r="AA53" s="51"/>
      <c r="AB53" s="51"/>
      <c r="AC53" s="51"/>
      <c r="AD53" s="51"/>
      <c r="AE53" s="51"/>
      <c r="AF53" s="51"/>
      <c r="AG53" s="51"/>
      <c r="AH53" s="51"/>
      <c r="AI53" s="51"/>
      <c r="AJ53" s="51"/>
      <c r="AK53" s="51"/>
      <c r="AL53" s="43"/>
      <c r="AM53" s="43" t="s">
        <v>7</v>
      </c>
      <c r="AN53" s="43"/>
      <c r="AO53" s="24"/>
      <c r="AP53" s="11"/>
    </row>
    <row r="54" spans="2:42" ht="22.5" customHeight="1">
      <c r="B54" s="127">
        <f t="shared" si="1"/>
        <v>16</v>
      </c>
      <c r="C54" s="128"/>
      <c r="D54" s="24"/>
      <c r="E54" s="11"/>
      <c r="F54" s="11"/>
      <c r="G54" s="11"/>
      <c r="H54" s="11"/>
      <c r="I54" s="11"/>
      <c r="J54" s="11"/>
      <c r="K54" s="11"/>
      <c r="L54" s="11"/>
      <c r="M54" s="11"/>
      <c r="N54" s="11"/>
      <c r="O54" s="11"/>
      <c r="P54" s="11"/>
      <c r="Q54" s="11"/>
      <c r="R54" s="11"/>
      <c r="S54" s="11"/>
      <c r="T54" s="11"/>
      <c r="U54" s="11"/>
      <c r="V54" s="11"/>
      <c r="W54" s="11"/>
      <c r="X54" s="11"/>
      <c r="Y54" s="11"/>
      <c r="Z54" s="51"/>
      <c r="AA54" s="51"/>
      <c r="AB54" s="51"/>
      <c r="AC54" s="51"/>
      <c r="AD54" s="51"/>
      <c r="AE54" s="51"/>
      <c r="AF54" s="51"/>
      <c r="AG54" s="51"/>
      <c r="AH54" s="51"/>
      <c r="AI54" s="51"/>
      <c r="AJ54" s="51"/>
      <c r="AK54" s="51"/>
      <c r="AL54" s="43"/>
      <c r="AM54" s="43"/>
      <c r="AN54" s="43"/>
      <c r="AO54" s="24"/>
      <c r="AP54" s="11"/>
    </row>
    <row r="55" spans="2:42" ht="22.5" customHeight="1">
      <c r="B55" s="127">
        <f t="shared" si="1"/>
        <v>17</v>
      </c>
      <c r="C55" s="128"/>
      <c r="D55" s="24"/>
      <c r="E55" s="11"/>
      <c r="F55" s="11"/>
      <c r="G55" s="11"/>
      <c r="H55" s="11"/>
      <c r="I55" s="11"/>
      <c r="J55" s="11"/>
      <c r="K55" s="11"/>
      <c r="L55" s="11"/>
      <c r="M55" s="11"/>
      <c r="N55" s="11"/>
      <c r="O55" s="11"/>
      <c r="P55" s="11"/>
      <c r="Q55" s="11"/>
      <c r="R55" s="11"/>
      <c r="S55" s="11"/>
      <c r="T55" s="11"/>
      <c r="U55" s="11"/>
      <c r="V55" s="11"/>
      <c r="W55" s="11"/>
      <c r="X55" s="11"/>
      <c r="Y55" s="11"/>
      <c r="Z55" s="51"/>
      <c r="AA55" s="51"/>
      <c r="AB55" s="51"/>
      <c r="AC55" s="51"/>
      <c r="AD55" s="51"/>
      <c r="AE55" s="51"/>
      <c r="AF55" s="51"/>
      <c r="AG55" s="51"/>
      <c r="AH55" s="51"/>
      <c r="AI55" s="51"/>
      <c r="AJ55" s="51"/>
      <c r="AK55" s="51"/>
      <c r="AL55" s="43"/>
      <c r="AM55" s="43"/>
      <c r="AN55" s="43"/>
      <c r="AO55" s="24"/>
      <c r="AP55" s="11"/>
    </row>
    <row r="56" spans="2:42" ht="22.5" customHeight="1">
      <c r="B56" s="127">
        <f t="shared" si="1"/>
        <v>18</v>
      </c>
      <c r="C56" s="128"/>
      <c r="D56" s="24"/>
      <c r="E56" s="11"/>
      <c r="F56" s="11"/>
      <c r="G56" s="11"/>
      <c r="H56" s="11"/>
      <c r="I56" s="11"/>
      <c r="J56" s="11"/>
      <c r="K56" s="11"/>
      <c r="L56" s="11"/>
      <c r="M56" s="11"/>
      <c r="N56" s="11"/>
      <c r="O56" s="11"/>
      <c r="P56" s="11"/>
      <c r="Q56" s="11"/>
      <c r="R56" s="11"/>
      <c r="S56" s="11"/>
      <c r="T56" s="11"/>
      <c r="U56" s="11"/>
      <c r="V56" s="11"/>
      <c r="W56" s="11"/>
      <c r="X56" s="11"/>
      <c r="Y56" s="11"/>
      <c r="Z56" s="52"/>
      <c r="AA56" s="11"/>
      <c r="AB56" s="11"/>
      <c r="AC56" s="11"/>
      <c r="AD56" s="11"/>
      <c r="AE56" s="11"/>
      <c r="AF56" s="11"/>
      <c r="AG56" s="11"/>
      <c r="AH56" s="11"/>
      <c r="AI56" s="11"/>
      <c r="AJ56" s="11"/>
      <c r="AK56" s="11"/>
      <c r="AL56" s="11"/>
      <c r="AM56" s="11"/>
      <c r="AN56" s="11"/>
      <c r="AO56" s="11"/>
      <c r="AP56" s="11"/>
    </row>
    <row r="57" spans="2:42" ht="22.5" customHeight="1">
      <c r="B57" s="127">
        <f t="shared" si="1"/>
        <v>19</v>
      </c>
      <c r="C57" s="128"/>
      <c r="D57" s="24"/>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row>
    <row r="58" spans="2:42" ht="22.5" customHeight="1">
      <c r="B58" s="127">
        <f t="shared" si="1"/>
        <v>20</v>
      </c>
      <c r="C58" s="128"/>
      <c r="D58" s="24"/>
      <c r="E58" s="11"/>
      <c r="F58" s="11"/>
      <c r="G58" s="11"/>
      <c r="H58" s="11"/>
      <c r="I58" s="11"/>
      <c r="J58" s="11"/>
      <c r="K58" s="11"/>
      <c r="L58" s="11"/>
      <c r="M58" s="11"/>
      <c r="N58" s="11"/>
      <c r="O58" s="11"/>
      <c r="P58" s="11"/>
      <c r="Q58" s="11"/>
      <c r="R58" s="11"/>
      <c r="S58" s="11"/>
      <c r="T58" s="11"/>
      <c r="U58" s="11"/>
      <c r="V58" s="11"/>
      <c r="W58" s="11"/>
      <c r="X58" s="11"/>
      <c r="Y58" s="11"/>
      <c r="Z58" s="52"/>
      <c r="AA58" s="11"/>
      <c r="AB58" s="11"/>
      <c r="AC58" s="11"/>
      <c r="AD58" s="11"/>
      <c r="AE58" s="11"/>
      <c r="AF58" s="11"/>
      <c r="AG58" s="11"/>
      <c r="AH58" s="11"/>
      <c r="AI58" s="11"/>
      <c r="AJ58" s="11"/>
      <c r="AK58" s="11"/>
      <c r="AL58" s="11"/>
      <c r="AM58" s="11"/>
      <c r="AN58" s="11"/>
      <c r="AO58" s="11"/>
      <c r="AP58" s="11"/>
    </row>
    <row r="59" spans="2:42" ht="22.5" customHeight="1">
      <c r="B59" s="127">
        <f t="shared" si="1"/>
        <v>21</v>
      </c>
      <c r="C59" s="128"/>
      <c r="D59" s="24"/>
      <c r="E59" s="11"/>
      <c r="F59" s="11"/>
      <c r="G59" s="11"/>
      <c r="H59" s="11"/>
      <c r="I59" s="11"/>
      <c r="J59" s="11"/>
      <c r="K59" s="11"/>
      <c r="L59" s="11"/>
      <c r="M59" s="11"/>
      <c r="N59" s="11"/>
      <c r="O59" s="11"/>
      <c r="P59" s="11"/>
      <c r="Q59" s="11"/>
      <c r="R59" s="11"/>
      <c r="S59" s="11"/>
      <c r="T59" s="11"/>
      <c r="U59" s="11"/>
      <c r="V59" s="11"/>
      <c r="W59" s="11"/>
      <c r="X59" s="11"/>
      <c r="Y59" s="11"/>
      <c r="Z59" s="52"/>
      <c r="AA59" s="11"/>
      <c r="AB59" s="11"/>
      <c r="AC59" s="11"/>
      <c r="AD59" s="11"/>
      <c r="AE59" s="11"/>
      <c r="AF59" s="11"/>
      <c r="AG59" s="11"/>
      <c r="AH59" s="11"/>
      <c r="AI59" s="11"/>
      <c r="AJ59" s="11"/>
      <c r="AK59" s="11"/>
      <c r="AL59" s="11"/>
      <c r="AM59" s="11"/>
      <c r="AN59" s="11"/>
      <c r="AO59" s="11"/>
      <c r="AP59" s="11"/>
    </row>
    <row r="60" spans="2:42" ht="22.5" customHeight="1">
      <c r="B60" s="127">
        <f t="shared" si="1"/>
        <v>22</v>
      </c>
      <c r="C60" s="128"/>
      <c r="D60" s="24"/>
      <c r="E60" s="11"/>
      <c r="F60" s="11"/>
      <c r="G60" s="11"/>
      <c r="H60" s="11"/>
      <c r="I60" s="11"/>
      <c r="J60" s="11"/>
      <c r="K60" s="11"/>
      <c r="L60" s="11"/>
      <c r="M60" s="11"/>
      <c r="N60" s="11"/>
      <c r="O60" s="11"/>
      <c r="P60" s="11"/>
      <c r="Q60" s="11"/>
      <c r="R60" s="11"/>
      <c r="S60" s="11"/>
      <c r="T60" s="11"/>
      <c r="U60" s="11"/>
      <c r="V60" s="11"/>
      <c r="W60" s="11"/>
      <c r="X60" s="11"/>
      <c r="Y60" s="11"/>
      <c r="Z60" s="52"/>
      <c r="AA60" s="11"/>
      <c r="AB60" s="11"/>
      <c r="AC60" s="11"/>
      <c r="AD60" s="11"/>
      <c r="AE60" s="11"/>
      <c r="AF60" s="11"/>
      <c r="AG60" s="11"/>
      <c r="AH60" s="11"/>
      <c r="AI60" s="11"/>
      <c r="AJ60" s="11"/>
      <c r="AK60" s="11"/>
      <c r="AL60" s="11"/>
      <c r="AM60" s="11"/>
      <c r="AN60" s="11"/>
      <c r="AO60" s="11"/>
      <c r="AP60" s="11"/>
    </row>
    <row r="61" spans="2:42" ht="22.5" customHeight="1">
      <c r="B61" s="127">
        <f t="shared" si="1"/>
        <v>23</v>
      </c>
      <c r="C61" s="128"/>
      <c r="D61" s="24"/>
      <c r="E61" s="11"/>
      <c r="F61" s="13"/>
      <c r="G61" s="13"/>
      <c r="H61" s="13"/>
      <c r="I61" s="11"/>
      <c r="J61" s="53"/>
      <c r="K61" s="53"/>
      <c r="L61" s="53"/>
      <c r="M61" s="53"/>
      <c r="N61" s="53"/>
      <c r="O61" s="53"/>
      <c r="P61" s="53"/>
      <c r="Q61" s="53"/>
      <c r="R61" s="10"/>
      <c r="S61" s="10"/>
      <c r="T61" s="10"/>
      <c r="U61" s="10"/>
      <c r="V61" s="54"/>
      <c r="W61" s="54"/>
      <c r="X61" s="54"/>
      <c r="Y61" s="54"/>
      <c r="Z61" s="54"/>
      <c r="AA61" s="54"/>
      <c r="AB61" s="54"/>
      <c r="AC61" s="54"/>
      <c r="AD61" s="54"/>
      <c r="AE61" s="54"/>
      <c r="AF61" s="54"/>
      <c r="AG61" s="54"/>
      <c r="AH61" s="54"/>
      <c r="AI61" s="54"/>
      <c r="AJ61" s="54"/>
      <c r="AK61" s="54"/>
      <c r="AL61" s="54"/>
      <c r="AM61" s="54"/>
      <c r="AN61" s="54"/>
      <c r="AO61" s="11"/>
      <c r="AP61" s="11"/>
    </row>
    <row r="62" spans="2:42" ht="22.5" customHeight="1">
      <c r="B62" s="127">
        <f t="shared" si="1"/>
        <v>24</v>
      </c>
      <c r="C62" s="128"/>
      <c r="D62" s="24"/>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row>
    <row r="63" spans="2:42" ht="22.5" customHeight="1">
      <c r="B63" s="127">
        <f t="shared" si="1"/>
        <v>25</v>
      </c>
      <c r="C63" s="128"/>
      <c r="D63" s="24"/>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row>
    <row r="64" spans="2:42" ht="22.5" customHeight="1">
      <c r="B64" s="127">
        <f t="shared" si="1"/>
        <v>26</v>
      </c>
      <c r="C64" s="128"/>
      <c r="D64" s="24"/>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row>
    <row r="65" spans="2:42" ht="22.5" customHeight="1">
      <c r="B65" s="127">
        <f t="shared" si="1"/>
        <v>27</v>
      </c>
      <c r="C65" s="128"/>
      <c r="D65" s="24"/>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row>
    <row r="66" spans="2:42" ht="22.5" customHeight="1">
      <c r="B66" s="127">
        <f t="shared" si="1"/>
        <v>28</v>
      </c>
      <c r="C66" s="128"/>
      <c r="D66" s="24"/>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row>
    <row r="67" spans="2:42" ht="22.5" customHeight="1">
      <c r="B67" s="127">
        <f t="shared" si="1"/>
        <v>29</v>
      </c>
      <c r="C67" s="128"/>
      <c r="D67" s="24"/>
      <c r="E67" s="24"/>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row>
    <row r="68" spans="2:42" ht="22.5" customHeight="1">
      <c r="B68" s="127">
        <f t="shared" si="1"/>
        <v>30</v>
      </c>
      <c r="C68" s="128"/>
      <c r="D68" s="24"/>
      <c r="E68" s="11"/>
      <c r="F68" s="11"/>
      <c r="G68" s="11"/>
      <c r="H68" s="11"/>
      <c r="I68" s="11"/>
      <c r="J68" s="11"/>
      <c r="K68" s="11"/>
      <c r="L68" s="11"/>
      <c r="M68" s="11"/>
      <c r="N68" s="11"/>
      <c r="O68" s="11"/>
      <c r="P68" s="11"/>
      <c r="Q68" s="11"/>
      <c r="R68" s="11"/>
      <c r="S68" s="11"/>
      <c r="T68" s="11"/>
      <c r="U68" s="11"/>
      <c r="V68" s="11"/>
      <c r="W68" s="11"/>
      <c r="X68" s="11"/>
      <c r="Y68" s="11"/>
      <c r="Z68" s="51"/>
      <c r="AA68" s="51"/>
      <c r="AB68" s="51"/>
      <c r="AC68" s="51"/>
      <c r="AD68" s="51"/>
      <c r="AE68" s="51"/>
      <c r="AF68" s="51"/>
      <c r="AG68" s="51"/>
      <c r="AH68" s="51"/>
      <c r="AI68" s="51"/>
      <c r="AJ68" s="51"/>
      <c r="AK68" s="51"/>
      <c r="AL68" s="43"/>
      <c r="AM68" s="43"/>
      <c r="AN68" s="43"/>
      <c r="AO68" s="24"/>
      <c r="AP68" s="11"/>
    </row>
    <row r="69" spans="2:42" ht="22.5" customHeight="1">
      <c r="B69" s="127">
        <f t="shared" si="1"/>
        <v>31</v>
      </c>
      <c r="C69" s="128"/>
      <c r="D69" s="24"/>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row>
    <row r="70" spans="2:3" ht="22.5" customHeight="1">
      <c r="B70" s="127">
        <v>1</v>
      </c>
      <c r="C70" s="128"/>
    </row>
  </sheetData>
  <sheetProtection/>
  <mergeCells count="2">
    <mergeCell ref="D3:AP6"/>
    <mergeCell ref="D40:AP43"/>
  </mergeCells>
  <printOptions horizontalCentered="1" verticalCentered="1"/>
  <pageMargins left="0" right="0" top="0" bottom="0" header="0.5118110236220472" footer="0.5118110236220472"/>
  <pageSetup fitToHeight="4" horizontalDpi="300" verticalDpi="300" orientation="landscape"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PLEXUS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PLEXUS</dc:creator>
  <cp:keywords/>
  <dc:description/>
  <cp:lastModifiedBy>Chacmool Chacmool</cp:lastModifiedBy>
  <cp:lastPrinted>2014-06-03T22:55:10Z</cp:lastPrinted>
  <dcterms:created xsi:type="dcterms:W3CDTF">2002-10-03T17:04:16Z</dcterms:created>
  <dcterms:modified xsi:type="dcterms:W3CDTF">2014-06-11T17:40:07Z</dcterms:modified>
  <cp:category/>
  <cp:version/>
  <cp:contentType/>
  <cp:contentStatus/>
</cp:coreProperties>
</file>