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431" windowWidth="9885" windowHeight="5280" activeTab="0"/>
  </bookViews>
  <sheets>
    <sheet name="Portada y Conclusiones" sheetId="1" r:id="rId1"/>
    <sheet name="Estudio  Picking" sheetId="2" r:id="rId2"/>
    <sheet name="Gráficos" sheetId="3" r:id="rId3"/>
  </sheets>
  <externalReferences>
    <externalReference r:id="rId6"/>
    <externalReference r:id="rId7"/>
    <externalReference r:id="rId8"/>
  </externalReferences>
  <definedNames>
    <definedName name="_xlnm.Print_Area" localSheetId="1">'Estudio  Picking'!$B$1:$AE$103</definedName>
    <definedName name="_xlnm.Print_Area" localSheetId="2">'Gráficos'!$B$1:$AQ$66</definedName>
    <definedName name="_xlnm.Print_Area" localSheetId="0">'Portada y Conclusiones'!$A$1:$AP$35</definedName>
  </definedNames>
  <calcPr fullCalcOnLoad="1"/>
</workbook>
</file>

<file path=xl/sharedStrings.xml><?xml version="1.0" encoding="utf-8"?>
<sst xmlns="http://schemas.openxmlformats.org/spreadsheetml/2006/main" count="888" uniqueCount="27">
  <si>
    <t>Hora</t>
  </si>
  <si>
    <t>OBSERVACIONES</t>
  </si>
  <si>
    <r>
      <t xml:space="preserve">TOTAL DE </t>
    </r>
    <r>
      <rPr>
        <sz val="14"/>
        <color indexed="10"/>
        <rFont val="Wingdings 2"/>
        <family val="1"/>
      </rPr>
      <t>O</t>
    </r>
  </si>
  <si>
    <t xml:space="preserve"> </t>
  </si>
  <si>
    <t>CONCLUSIONES</t>
  </si>
  <si>
    <r>
      <t xml:space="preserve">TOTAL DE </t>
    </r>
    <r>
      <rPr>
        <sz val="14"/>
        <color indexed="17"/>
        <rFont val="Wingdings 2"/>
        <family val="1"/>
      </rPr>
      <t>P</t>
    </r>
  </si>
  <si>
    <r>
      <t xml:space="preserve">TOTAL DE </t>
    </r>
    <r>
      <rPr>
        <sz val="12"/>
        <color indexed="62"/>
        <rFont val="Wingdings 2"/>
        <family val="1"/>
      </rPr>
      <t>U</t>
    </r>
  </si>
  <si>
    <t>u</t>
  </si>
  <si>
    <t>p</t>
  </si>
  <si>
    <t>.</t>
  </si>
  <si>
    <t>V1</t>
  </si>
  <si>
    <t>V2</t>
  </si>
  <si>
    <t>V3</t>
  </si>
  <si>
    <t>V4</t>
  </si>
  <si>
    <t>V5</t>
  </si>
  <si>
    <t>V6</t>
  </si>
  <si>
    <t>V7</t>
  </si>
  <si>
    <t>V8</t>
  </si>
  <si>
    <t>V9</t>
  </si>
  <si>
    <t>V10</t>
  </si>
  <si>
    <t>V11</t>
  </si>
  <si>
    <t>Intervalo de tiempo para el estudio</t>
  </si>
  <si>
    <t>o</t>
  </si>
  <si>
    <t>P</t>
  </si>
  <si>
    <t>O</t>
  </si>
  <si>
    <t>U</t>
  </si>
  <si>
    <t>Gráficos del Área Ventanillas Afiliación Polanco.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</si>
</sst>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0.0"/>
    <numFmt numFmtId="166" formatCode="_([$€-2]* #,##0.00_);_([$€-2]* \(#,##0.00\);_([$€-2]* &quot;-&quot;??_)"/>
    <numFmt numFmtId="167" formatCode="0.0000"/>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0_);\(#,##0.0\)"/>
    <numFmt numFmtId="173" formatCode="#,##0.0,_);[Red]\(#,##0.0,\)"/>
    <numFmt numFmtId="174" formatCode="_-* #,##0\ &quot;F&quot;_-;\-* #,##0\ &quot;F&quot;_-;_-* &quot;-&quot;\ &quot;F&quot;_-;_-@_-"/>
    <numFmt numFmtId="175" formatCode="_-* #,##0\ _F_-;\-* #,##0\ _F_-;_-* &quot;-&quot;\ _F_-;_-@_-"/>
    <numFmt numFmtId="176" formatCode="_-* #,##0.00\ &quot;F&quot;_-;\-* #,##0.00\ &quot;F&quot;_-;_-* &quot;-&quot;??\ &quot;F&quot;_-;_-@_-"/>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114">
    <font>
      <sz val="10"/>
      <name val="Arial"/>
      <family val="0"/>
    </font>
    <font>
      <sz val="12"/>
      <name val="Arial"/>
      <family val="2"/>
    </font>
    <font>
      <b/>
      <sz val="10"/>
      <name val="Arial"/>
      <family val="2"/>
    </font>
    <font>
      <b/>
      <sz val="12"/>
      <name val="Arial"/>
      <family val="2"/>
    </font>
    <font>
      <b/>
      <sz val="16"/>
      <name val="Wingdings 2"/>
      <family val="1"/>
    </font>
    <font>
      <sz val="16"/>
      <name val="Wingdings 2"/>
      <family val="1"/>
    </font>
    <font>
      <sz val="14"/>
      <color indexed="10"/>
      <name val="Wingdings 2"/>
      <family val="1"/>
    </font>
    <font>
      <u val="single"/>
      <sz val="10"/>
      <color indexed="36"/>
      <name val="Arial"/>
      <family val="2"/>
    </font>
    <font>
      <u val="single"/>
      <sz val="10"/>
      <color indexed="12"/>
      <name val="Arial"/>
      <family val="2"/>
    </font>
    <font>
      <b/>
      <sz val="10"/>
      <color indexed="10"/>
      <name val="Arial"/>
      <family val="2"/>
    </font>
    <font>
      <sz val="6"/>
      <name val="Arial"/>
      <family val="2"/>
    </font>
    <font>
      <b/>
      <sz val="6"/>
      <name val="Arial"/>
      <family val="2"/>
    </font>
    <font>
      <b/>
      <sz val="10"/>
      <color indexed="11"/>
      <name val="Arial"/>
      <family val="2"/>
    </font>
    <font>
      <sz val="9"/>
      <name val="Arial"/>
      <family val="2"/>
    </font>
    <font>
      <sz val="7"/>
      <color indexed="9"/>
      <name val="Arial"/>
      <family val="2"/>
    </font>
    <font>
      <b/>
      <sz val="10"/>
      <color indexed="13"/>
      <name val="Arial"/>
      <family val="2"/>
    </font>
    <font>
      <b/>
      <sz val="9"/>
      <name val="Arial"/>
      <family val="2"/>
    </font>
    <font>
      <b/>
      <sz val="11"/>
      <name val="Arial"/>
      <family val="2"/>
    </font>
    <font>
      <b/>
      <sz val="42"/>
      <name val="Arial"/>
      <family val="2"/>
    </font>
    <font>
      <b/>
      <sz val="9"/>
      <color indexed="11"/>
      <name val="Arial"/>
      <family val="2"/>
    </font>
    <font>
      <b/>
      <sz val="8"/>
      <color indexed="11"/>
      <name val="Arial"/>
      <family val="2"/>
    </font>
    <font>
      <sz val="6"/>
      <color indexed="22"/>
      <name val="Arial"/>
      <family val="2"/>
    </font>
    <font>
      <b/>
      <sz val="9"/>
      <color indexed="48"/>
      <name val="Arial"/>
      <family val="2"/>
    </font>
    <font>
      <b/>
      <sz val="9"/>
      <color indexed="52"/>
      <name val="Arial"/>
      <family val="2"/>
    </font>
    <font>
      <b/>
      <sz val="8"/>
      <color indexed="52"/>
      <name val="Arial"/>
      <family val="2"/>
    </font>
    <font>
      <b/>
      <sz val="20"/>
      <color indexed="22"/>
      <name val="Arial"/>
      <family val="2"/>
    </font>
    <font>
      <b/>
      <sz val="9"/>
      <color indexed="61"/>
      <name val="Arial"/>
      <family val="2"/>
    </font>
    <font>
      <b/>
      <sz val="8"/>
      <color indexed="61"/>
      <name val="Arial"/>
      <family val="2"/>
    </font>
    <font>
      <b/>
      <sz val="9"/>
      <color indexed="53"/>
      <name val="Arial"/>
      <family val="2"/>
    </font>
    <font>
      <b/>
      <sz val="8"/>
      <color indexed="53"/>
      <name val="Arial"/>
      <family val="2"/>
    </font>
    <font>
      <b/>
      <sz val="8"/>
      <color indexed="10"/>
      <name val="Arial"/>
      <family val="2"/>
    </font>
    <font>
      <b/>
      <sz val="20"/>
      <name val="Arial"/>
      <family val="2"/>
    </font>
    <font>
      <b/>
      <sz val="9"/>
      <color indexed="10"/>
      <name val="Arial"/>
      <family val="2"/>
    </font>
    <font>
      <b/>
      <sz val="12"/>
      <color indexed="60"/>
      <name val="Arial"/>
      <family val="2"/>
    </font>
    <font>
      <sz val="9"/>
      <color indexed="48"/>
      <name val="Arial"/>
      <family val="2"/>
    </font>
    <font>
      <sz val="8"/>
      <name val="Arial"/>
      <family val="2"/>
    </font>
    <font>
      <sz val="10"/>
      <name val="Helv"/>
      <family val="0"/>
    </font>
    <font>
      <sz val="8"/>
      <name val="Times New Roman"/>
      <family val="1"/>
    </font>
    <font>
      <sz val="10"/>
      <name val="MS Serif"/>
      <family val="1"/>
    </font>
    <font>
      <sz val="10"/>
      <name val="Courier"/>
      <family val="3"/>
    </font>
    <font>
      <sz val="10"/>
      <color indexed="16"/>
      <name val="MS Serif"/>
      <family val="1"/>
    </font>
    <font>
      <sz val="12"/>
      <name val="Helv"/>
      <family val="0"/>
    </font>
    <font>
      <sz val="12"/>
      <color indexed="9"/>
      <name val="Helv"/>
      <family val="0"/>
    </font>
    <font>
      <sz val="11"/>
      <name val="‚l‚r –¾’©"/>
      <family val="0"/>
    </font>
    <font>
      <sz val="10"/>
      <name val="Times"/>
      <family val="0"/>
    </font>
    <font>
      <sz val="10"/>
      <name val="MS Sans Serif"/>
      <family val="2"/>
    </font>
    <font>
      <sz val="8"/>
      <name val="Helv"/>
      <family val="0"/>
    </font>
    <font>
      <b/>
      <sz val="8"/>
      <color indexed="8"/>
      <name val="Helv"/>
      <family val="0"/>
    </font>
    <font>
      <b/>
      <sz val="38"/>
      <name val="Arial"/>
      <family val="2"/>
    </font>
    <font>
      <b/>
      <sz val="12"/>
      <color indexed="10"/>
      <name val="Arial Black"/>
      <family val="2"/>
    </font>
    <font>
      <sz val="12"/>
      <color indexed="10"/>
      <name val="Arial"/>
      <family val="2"/>
    </font>
    <font>
      <sz val="14"/>
      <color indexed="17"/>
      <name val="Wingdings 2"/>
      <family val="1"/>
    </font>
    <font>
      <sz val="12"/>
      <color indexed="62"/>
      <name val="Wingdings 2"/>
      <family val="1"/>
    </font>
    <font>
      <sz val="10"/>
      <color indexed="12"/>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20"/>
      <color indexed="8"/>
      <name val="Arial"/>
      <family val="0"/>
    </font>
    <font>
      <sz val="28"/>
      <color indexed="8"/>
      <name val="Arial"/>
      <family val="0"/>
    </font>
    <font>
      <sz val="20"/>
      <color indexed="8"/>
      <name val="Arial"/>
      <family val="0"/>
    </font>
    <font>
      <b/>
      <sz val="16"/>
      <color indexed="8"/>
      <name val="Arial"/>
      <family val="0"/>
    </font>
    <font>
      <sz val="16"/>
      <color indexed="8"/>
      <name val="Arial"/>
      <family val="0"/>
    </font>
    <font>
      <sz val="14"/>
      <color indexed="8"/>
      <name val="Arial"/>
      <family val="0"/>
    </font>
    <font>
      <b/>
      <sz val="24"/>
      <color indexed="8"/>
      <name val="Arial"/>
      <family val="0"/>
    </font>
    <font>
      <b/>
      <sz val="23"/>
      <color indexed="8"/>
      <name val="Arial"/>
      <family val="0"/>
    </font>
    <font>
      <sz val="2.5"/>
      <color indexed="8"/>
      <name val="Arial"/>
      <family val="0"/>
    </font>
    <font>
      <b/>
      <sz val="2.25"/>
      <color indexed="8"/>
      <name val="Arial"/>
      <family val="0"/>
    </font>
    <font>
      <b/>
      <sz val="2.25"/>
      <color indexed="9"/>
      <name val="Arial"/>
      <family val="0"/>
    </font>
    <font>
      <b/>
      <sz val="1"/>
      <color indexed="8"/>
      <name val="Arial"/>
      <family val="0"/>
    </font>
    <font>
      <sz val="2"/>
      <color indexed="8"/>
      <name val="Arial"/>
      <family val="0"/>
    </font>
    <font>
      <b/>
      <sz val="3.25"/>
      <color indexed="8"/>
      <name val="Arial"/>
      <family val="0"/>
    </font>
    <font>
      <sz val="3.25"/>
      <color indexed="8"/>
      <name val="Arial"/>
      <family val="0"/>
    </font>
    <font>
      <sz val="1"/>
      <color indexed="8"/>
      <name val="Arial"/>
      <family val="0"/>
    </font>
    <font>
      <b/>
      <sz val="14"/>
      <color indexed="8"/>
      <name val="Arial"/>
      <family val="0"/>
    </font>
    <font>
      <sz val="12"/>
      <color indexed="8"/>
      <name val="Arial"/>
      <family val="0"/>
    </font>
    <font>
      <b/>
      <sz val="17"/>
      <color indexed="8"/>
      <name val="Arial"/>
      <family val="0"/>
    </font>
    <font>
      <sz val="12"/>
      <color indexed="9"/>
      <name val="Arial"/>
      <family val="0"/>
    </font>
    <font>
      <b/>
      <sz val="13.5"/>
      <color indexed="8"/>
      <name val="Arial"/>
      <family val="0"/>
    </font>
    <font>
      <sz val="17.5"/>
      <color indexed="8"/>
      <name val="Arial"/>
      <family val="0"/>
    </font>
    <font>
      <b/>
      <sz val="17.5"/>
      <color indexed="8"/>
      <name val="Arial"/>
      <family val="0"/>
    </font>
    <font>
      <b/>
      <sz val="17.5"/>
      <color indexed="9"/>
      <name val="Arial"/>
      <family val="0"/>
    </font>
    <font>
      <b/>
      <sz val="2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36" fillId="0" borderId="0">
      <alignment/>
      <protection locked="0"/>
    </xf>
    <xf numFmtId="0" fontId="37" fillId="0" borderId="0">
      <alignment horizontal="center" wrapText="1"/>
      <protection locked="0"/>
    </xf>
    <xf numFmtId="0" fontId="99" fillId="20" borderId="0" applyNumberFormat="0" applyBorder="0" applyAlignment="0" applyProtection="0"/>
    <xf numFmtId="173" fontId="0" fillId="0" borderId="0" applyFill="0" applyBorder="0" applyAlignment="0">
      <protection/>
    </xf>
    <xf numFmtId="0" fontId="100" fillId="21" borderId="1" applyNumberFormat="0" applyAlignment="0" applyProtection="0"/>
    <xf numFmtId="0" fontId="101" fillId="22" borderId="2" applyNumberFormat="0" applyAlignment="0" applyProtection="0"/>
    <xf numFmtId="0" fontId="102" fillId="0" borderId="3" applyNumberFormat="0" applyFill="0" applyAlignment="0" applyProtection="0"/>
    <xf numFmtId="0" fontId="38" fillId="0" borderId="0" applyNumberFormat="0" applyAlignment="0">
      <protection/>
    </xf>
    <xf numFmtId="0" fontId="39" fillId="0" borderId="0" applyNumberFormat="0" applyAlignment="0">
      <protection/>
    </xf>
    <xf numFmtId="169" fontId="0" fillId="0" borderId="0" applyFont="0" applyFill="0" applyBorder="0" applyAlignment="0" applyProtection="0"/>
    <xf numFmtId="171" fontId="0" fillId="0" borderId="0" applyFont="0" applyFill="0" applyBorder="0" applyAlignment="0" applyProtection="0"/>
    <xf numFmtId="0" fontId="103" fillId="0" borderId="4" applyNumberFormat="0" applyFill="0" applyAlignment="0" applyProtection="0"/>
    <xf numFmtId="0" fontId="104" fillId="0" borderId="0" applyNumberFormat="0" applyFill="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40" fillId="0" borderId="0" applyNumberFormat="0" applyAlignment="0">
      <protection/>
    </xf>
    <xf numFmtId="0" fontId="105" fillId="29" borderId="1" applyNumberFormat="0" applyAlignment="0" applyProtection="0"/>
    <xf numFmtId="166" fontId="0" fillId="0" borderId="0" applyFont="0" applyFill="0" applyBorder="0" applyAlignment="0" applyProtection="0"/>
    <xf numFmtId="38" fontId="35" fillId="30" borderId="0" applyNumberFormat="0" applyBorder="0" applyAlignment="0" applyProtection="0"/>
    <xf numFmtId="0" fontId="3" fillId="0" borderId="5" applyNumberFormat="0" applyAlignment="0" applyProtection="0"/>
    <xf numFmtId="0" fontId="3" fillId="0" borderId="6">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106" fillId="31" borderId="0" applyNumberFormat="0" applyBorder="0" applyAlignment="0" applyProtection="0"/>
    <xf numFmtId="10" fontId="35" fillId="32" borderId="7" applyNumberFormat="0" applyBorder="0" applyAlignment="0" applyProtection="0"/>
    <xf numFmtId="172" fontId="41" fillId="33" borderId="0">
      <alignment/>
      <protection/>
    </xf>
    <xf numFmtId="172" fontId="42" fillId="34" borderId="0">
      <alignment/>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107" fillId="35" borderId="0" applyNumberFormat="0" applyBorder="0" applyAlignment="0" applyProtection="0"/>
    <xf numFmtId="167" fontId="0" fillId="0" borderId="0">
      <alignment/>
      <protection/>
    </xf>
    <xf numFmtId="0" fontId="0" fillId="36" borderId="8" applyNumberFormat="0" applyFont="0" applyAlignment="0" applyProtection="0"/>
    <xf numFmtId="40" fontId="43" fillId="0" borderId="0" applyFont="0" applyFill="0" applyBorder="0" applyAlignment="0" applyProtection="0"/>
    <xf numFmtId="38" fontId="43" fillId="0" borderId="0" applyFont="0" applyFill="0" applyBorder="0" applyAlignment="0" applyProtection="0"/>
    <xf numFmtId="14" fontId="37"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64" fontId="44" fillId="0" borderId="0">
      <alignment/>
      <protection/>
    </xf>
    <xf numFmtId="0" fontId="45" fillId="0" borderId="0" applyNumberFormat="0" applyFont="0" applyFill="0" applyBorder="0" applyAlignment="0" applyProtection="0"/>
    <xf numFmtId="0" fontId="46" fillId="0" borderId="0" applyNumberFormat="0" applyFill="0" applyBorder="0" applyAlignment="0" applyProtection="0"/>
    <xf numFmtId="0" fontId="108" fillId="21" borderId="9" applyNumberFormat="0" applyAlignment="0" applyProtection="0"/>
    <xf numFmtId="0" fontId="0" fillId="0" borderId="0">
      <alignment/>
      <protection/>
    </xf>
    <xf numFmtId="40" fontId="47" fillId="0" borderId="0" applyBorder="0">
      <alignment horizontal="right"/>
      <protection/>
    </xf>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10" applyNumberFormat="0" applyFill="0" applyAlignment="0" applyProtection="0"/>
    <xf numFmtId="0" fontId="104" fillId="0" borderId="11" applyNumberFormat="0" applyFill="0" applyAlignment="0" applyProtection="0"/>
    <xf numFmtId="0" fontId="113" fillId="0" borderId="12" applyNumberFormat="0" applyFill="0" applyAlignment="0" applyProtection="0"/>
    <xf numFmtId="168" fontId="0" fillId="0" borderId="0" applyFont="0" applyFill="0" applyBorder="0" applyAlignment="0" applyProtection="0"/>
    <xf numFmtId="170" fontId="0" fillId="0" borderId="0" applyFont="0" applyFill="0" applyBorder="0" applyAlignment="0" applyProtection="0"/>
  </cellStyleXfs>
  <cellXfs count="177">
    <xf numFmtId="0" fontId="0" fillId="0" borderId="0" xfId="0" applyAlignment="1">
      <alignment/>
    </xf>
    <xf numFmtId="0" fontId="0" fillId="0" borderId="0" xfId="0" applyBorder="1" applyAlignment="1">
      <alignment horizontal="center"/>
    </xf>
    <xf numFmtId="0" fontId="5" fillId="0" borderId="0" xfId="0" applyFont="1" applyAlignment="1">
      <alignment/>
    </xf>
    <xf numFmtId="0" fontId="0" fillId="0" borderId="13" xfId="0" applyBorder="1" applyAlignment="1">
      <alignment/>
    </xf>
    <xf numFmtId="0" fontId="0" fillId="0" borderId="0" xfId="0" applyBorder="1" applyAlignment="1">
      <alignment/>
    </xf>
    <xf numFmtId="9" fontId="0" fillId="0" borderId="0" xfId="79" applyFont="1" applyBorder="1" applyAlignment="1">
      <alignment horizontal="center"/>
    </xf>
    <xf numFmtId="20" fontId="0" fillId="0" borderId="0" xfId="0" applyNumberFormat="1" applyBorder="1" applyAlignment="1">
      <alignment horizontal="center"/>
    </xf>
    <xf numFmtId="0" fontId="4" fillId="0" borderId="14" xfId="0" applyFont="1" applyFill="1" applyBorder="1" applyAlignment="1">
      <alignment horizontal="center" vertical="center"/>
    </xf>
    <xf numFmtId="0" fontId="2" fillId="0" borderId="15"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16"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18" xfId="0" applyFont="1" applyBorder="1" applyAlignment="1">
      <alignment/>
    </xf>
    <xf numFmtId="0" fontId="34" fillId="0" borderId="0" xfId="0" applyFont="1" applyFill="1" applyBorder="1" applyAlignment="1">
      <alignment horizontal="center" vertical="center"/>
    </xf>
    <xf numFmtId="0" fontId="34" fillId="0" borderId="0" xfId="0" applyFont="1" applyFill="1" applyBorder="1" applyAlignment="1">
      <alignment horizontal="left" vertical="center"/>
    </xf>
    <xf numFmtId="9" fontId="34" fillId="0" borderId="0" xfId="79" applyNumberFormat="1" applyFont="1" applyFill="1" applyBorder="1" applyAlignment="1">
      <alignment vertical="center"/>
    </xf>
    <xf numFmtId="0" fontId="0" fillId="0" borderId="0" xfId="0" applyFont="1" applyFill="1" applyAlignment="1">
      <alignment/>
    </xf>
    <xf numFmtId="9" fontId="14" fillId="0" borderId="0" xfId="79"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20" fontId="34" fillId="0" borderId="0" xfId="0" applyNumberFormat="1" applyFont="1" applyFill="1" applyBorder="1" applyAlignment="1">
      <alignment horizontal="center" vertical="center"/>
    </xf>
    <xf numFmtId="20" fontId="34" fillId="0" borderId="0" xfId="0" applyNumberFormat="1" applyFont="1" applyFill="1" applyBorder="1" applyAlignment="1">
      <alignment horizontal="left" vertical="center"/>
    </xf>
    <xf numFmtId="165" fontId="34" fillId="0" borderId="0" xfId="0" applyNumberFormat="1" applyFont="1" applyFill="1" applyBorder="1" applyAlignment="1">
      <alignment horizontal="center" vertical="center"/>
    </xf>
    <xf numFmtId="9" fontId="34" fillId="0" borderId="0" xfId="79" applyFont="1" applyFill="1" applyBorder="1" applyAlignment="1">
      <alignment vertical="center"/>
    </xf>
    <xf numFmtId="9" fontId="34" fillId="0" borderId="0" xfId="79" applyFont="1" applyFill="1" applyBorder="1" applyAlignment="1">
      <alignment horizontal="center" vertical="center"/>
    </xf>
    <xf numFmtId="9" fontId="34" fillId="0" borderId="0" xfId="79" applyFont="1" applyFill="1" applyBorder="1" applyAlignment="1">
      <alignment horizontal="right" vertical="center"/>
    </xf>
    <xf numFmtId="1" fontId="14" fillId="37" borderId="0" xfId="79" applyNumberFormat="1" applyFont="1" applyFill="1" applyBorder="1" applyAlignment="1">
      <alignment horizontal="center"/>
    </xf>
    <xf numFmtId="0" fontId="0" fillId="38" borderId="0" xfId="0" applyFill="1" applyBorder="1" applyAlignment="1">
      <alignment/>
    </xf>
    <xf numFmtId="0" fontId="0" fillId="38" borderId="0" xfId="0" applyFill="1" applyAlignment="1">
      <alignment/>
    </xf>
    <xf numFmtId="0" fontId="0" fillId="38" borderId="16" xfId="0" applyFill="1" applyBorder="1" applyAlignment="1">
      <alignment/>
    </xf>
    <xf numFmtId="0" fontId="0" fillId="38" borderId="19"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38" borderId="17" xfId="0"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8" xfId="0" applyFill="1" applyBorder="1" applyAlignment="1">
      <alignment/>
    </xf>
    <xf numFmtId="0" fontId="1" fillId="38" borderId="0" xfId="0" applyFont="1" applyFill="1" applyAlignment="1">
      <alignment/>
    </xf>
    <xf numFmtId="0" fontId="3" fillId="38" borderId="16" xfId="0" applyFont="1" applyFill="1" applyBorder="1" applyAlignment="1">
      <alignment horizontal="center" vertical="center"/>
    </xf>
    <xf numFmtId="0" fontId="1" fillId="38" borderId="19" xfId="0" applyFont="1" applyFill="1" applyBorder="1" applyAlignment="1">
      <alignment horizontal="center" vertical="center"/>
    </xf>
    <xf numFmtId="0" fontId="1" fillId="38" borderId="19" xfId="0" applyFont="1" applyFill="1" applyBorder="1" applyAlignment="1">
      <alignment horizontal="right" vertical="center"/>
    </xf>
    <xf numFmtId="0" fontId="1" fillId="38" borderId="13" xfId="0" applyFont="1" applyFill="1" applyBorder="1" applyAlignment="1">
      <alignment horizontal="center" vertical="center"/>
    </xf>
    <xf numFmtId="0" fontId="1" fillId="38" borderId="0" xfId="0" applyFont="1" applyFill="1" applyBorder="1" applyAlignment="1">
      <alignment/>
    </xf>
    <xf numFmtId="0" fontId="3" fillId="38" borderId="14" xfId="0" applyFont="1" applyFill="1" applyBorder="1" applyAlignment="1">
      <alignment horizontal="center" vertical="center"/>
    </xf>
    <xf numFmtId="0" fontId="3" fillId="38" borderId="0" xfId="0" applyFont="1" applyFill="1" applyBorder="1" applyAlignment="1">
      <alignment horizontal="left" vertical="center"/>
    </xf>
    <xf numFmtId="0" fontId="1" fillId="38" borderId="0" xfId="0" applyFont="1" applyFill="1" applyBorder="1" applyAlignment="1">
      <alignment horizontal="center" vertical="center"/>
    </xf>
    <xf numFmtId="0" fontId="1" fillId="38" borderId="17" xfId="0" applyFont="1" applyFill="1" applyBorder="1" applyAlignment="1">
      <alignment horizontal="center" vertical="center"/>
    </xf>
    <xf numFmtId="0" fontId="1" fillId="38" borderId="0" xfId="0" applyFont="1" applyFill="1" applyBorder="1" applyAlignment="1">
      <alignment horizontal="left" vertical="center"/>
    </xf>
    <xf numFmtId="0" fontId="3" fillId="38" borderId="0" xfId="0" applyFont="1" applyFill="1" applyBorder="1" applyAlignment="1">
      <alignment horizontal="center" vertical="center"/>
    </xf>
    <xf numFmtId="0" fontId="49" fillId="38" borderId="0" xfId="0" applyFont="1" applyFill="1" applyBorder="1" applyAlignment="1">
      <alignment horizontal="center" vertical="center"/>
    </xf>
    <xf numFmtId="0" fontId="50" fillId="38" borderId="0" xfId="0" applyFont="1" applyFill="1" applyBorder="1" applyAlignment="1">
      <alignment horizontal="center" vertical="center"/>
    </xf>
    <xf numFmtId="0" fontId="3" fillId="38" borderId="15" xfId="0" applyFont="1" applyFill="1" applyBorder="1" applyAlignment="1">
      <alignment horizontal="center" vertical="center"/>
    </xf>
    <xf numFmtId="0" fontId="1" fillId="38" borderId="20" xfId="0" applyFont="1" applyFill="1" applyBorder="1" applyAlignment="1">
      <alignment horizontal="left" vertical="center"/>
    </xf>
    <xf numFmtId="0" fontId="1" fillId="38" borderId="20" xfId="0" applyFont="1" applyFill="1" applyBorder="1" applyAlignment="1">
      <alignment horizontal="center" vertical="center"/>
    </xf>
    <xf numFmtId="0" fontId="1" fillId="38" borderId="18" xfId="0" applyFont="1" applyFill="1" applyBorder="1" applyAlignment="1">
      <alignment horizontal="center" vertical="center"/>
    </xf>
    <xf numFmtId="0" fontId="10" fillId="38" borderId="0" xfId="0" applyFont="1" applyFill="1" applyBorder="1" applyAlignment="1">
      <alignment horizontal="center" vertical="center"/>
    </xf>
    <xf numFmtId="0" fontId="1" fillId="38" borderId="0" xfId="0" applyFont="1" applyFill="1" applyAlignment="1">
      <alignment horizontal="center" vertical="center"/>
    </xf>
    <xf numFmtId="0" fontId="11" fillId="38" borderId="0" xfId="0" applyFont="1" applyFill="1" applyBorder="1" applyAlignment="1">
      <alignment horizontal="center" vertical="center"/>
    </xf>
    <xf numFmtId="0" fontId="19" fillId="38" borderId="0" xfId="0" applyFont="1" applyFill="1" applyBorder="1" applyAlignment="1">
      <alignment horizontal="centerContinuous" vertical="center"/>
    </xf>
    <xf numFmtId="0" fontId="20" fillId="38" borderId="0" xfId="0" applyFont="1" applyFill="1" applyBorder="1" applyAlignment="1">
      <alignment horizontal="centerContinuous" vertical="center"/>
    </xf>
    <xf numFmtId="0" fontId="21" fillId="38" borderId="0" xfId="0" applyFont="1" applyFill="1" applyBorder="1" applyAlignment="1">
      <alignment horizontal="center" vertical="center"/>
    </xf>
    <xf numFmtId="0" fontId="22" fillId="38" borderId="0" xfId="0" applyFont="1" applyFill="1" applyBorder="1" applyAlignment="1">
      <alignment horizontal="centerContinuous" vertical="center"/>
    </xf>
    <xf numFmtId="0" fontId="16" fillId="38" borderId="0" xfId="0" applyFont="1" applyFill="1" applyBorder="1" applyAlignment="1">
      <alignment horizontal="center" vertical="center"/>
    </xf>
    <xf numFmtId="0" fontId="23" fillId="38" borderId="0" xfId="0" applyFont="1" applyFill="1" applyBorder="1" applyAlignment="1">
      <alignment horizontal="centerContinuous" vertical="center"/>
    </xf>
    <xf numFmtId="0" fontId="24" fillId="38" borderId="0" xfId="0" applyFont="1" applyFill="1" applyBorder="1" applyAlignment="1">
      <alignment horizontal="centerContinuous" vertical="center"/>
    </xf>
    <xf numFmtId="9" fontId="24" fillId="38" borderId="0" xfId="79" applyFont="1" applyFill="1" applyBorder="1" applyAlignment="1">
      <alignment horizontal="centerContinuous" vertical="center"/>
    </xf>
    <xf numFmtId="0" fontId="25" fillId="38" borderId="0" xfId="0" applyFont="1" applyFill="1" applyBorder="1" applyAlignment="1">
      <alignment horizontal="center" vertical="center"/>
    </xf>
    <xf numFmtId="0" fontId="26" fillId="38" borderId="0" xfId="0" applyFont="1" applyFill="1" applyBorder="1" applyAlignment="1">
      <alignment horizontal="centerContinuous" vertical="center"/>
    </xf>
    <xf numFmtId="0" fontId="27" fillId="38" borderId="0" xfId="0" applyFont="1" applyFill="1" applyBorder="1" applyAlignment="1">
      <alignment horizontal="centerContinuous" vertical="center"/>
    </xf>
    <xf numFmtId="9" fontId="27" fillId="38" borderId="0" xfId="79" applyFont="1" applyFill="1" applyBorder="1" applyAlignment="1">
      <alignment horizontal="centerContinuous" vertical="center"/>
    </xf>
    <xf numFmtId="0" fontId="28" fillId="38" borderId="0" xfId="0" applyFont="1" applyFill="1" applyBorder="1" applyAlignment="1">
      <alignment horizontal="centerContinuous" vertical="center"/>
    </xf>
    <xf numFmtId="0" fontId="29" fillId="38" borderId="0" xfId="0" applyFont="1" applyFill="1" applyBorder="1" applyAlignment="1">
      <alignment horizontal="centerContinuous" vertical="center"/>
    </xf>
    <xf numFmtId="9" fontId="29" fillId="38" borderId="0" xfId="79" applyFont="1" applyFill="1" applyBorder="1" applyAlignment="1">
      <alignment horizontal="centerContinuous" vertical="center"/>
    </xf>
    <xf numFmtId="0" fontId="9" fillId="38" borderId="0" xfId="0" applyFont="1" applyFill="1" applyBorder="1" applyAlignment="1">
      <alignment horizontal="centerContinuous" vertical="center"/>
    </xf>
    <xf numFmtId="0" fontId="30" fillId="38" borderId="0" xfId="0" applyFont="1" applyFill="1" applyBorder="1" applyAlignment="1">
      <alignment horizontal="centerContinuous" vertical="center"/>
    </xf>
    <xf numFmtId="9" fontId="30" fillId="38" borderId="0" xfId="79" applyFont="1" applyFill="1" applyBorder="1" applyAlignment="1">
      <alignment horizontal="centerContinuous" vertical="center"/>
    </xf>
    <xf numFmtId="9" fontId="31" fillId="38" borderId="0" xfId="79" applyFont="1" applyFill="1" applyBorder="1" applyAlignment="1">
      <alignment horizontal="center" vertical="center"/>
    </xf>
    <xf numFmtId="0" fontId="32" fillId="38" borderId="0" xfId="0" applyFont="1" applyFill="1" applyBorder="1" applyAlignment="1">
      <alignment horizontal="centerContinuous" vertical="center"/>
    </xf>
    <xf numFmtId="0" fontId="33" fillId="38" borderId="0" xfId="0" applyFont="1" applyFill="1" applyBorder="1" applyAlignment="1">
      <alignment horizontal="center" vertical="center"/>
    </xf>
    <xf numFmtId="20" fontId="16" fillId="38" borderId="0" xfId="0" applyNumberFormat="1" applyFont="1" applyFill="1" applyBorder="1" applyAlignment="1">
      <alignment horizontal="center" vertical="center"/>
    </xf>
    <xf numFmtId="0" fontId="17" fillId="38" borderId="0" xfId="0" applyFont="1" applyFill="1" applyBorder="1" applyAlignment="1">
      <alignment horizontal="center" vertical="center" wrapText="1"/>
    </xf>
    <xf numFmtId="0" fontId="10" fillId="38" borderId="0" xfId="0" applyFont="1" applyFill="1" applyAlignment="1">
      <alignment horizontal="center" vertical="center"/>
    </xf>
    <xf numFmtId="0" fontId="13" fillId="38" borderId="0" xfId="0" applyFont="1" applyFill="1" applyBorder="1" applyAlignment="1">
      <alignment horizontal="center" vertical="center"/>
    </xf>
    <xf numFmtId="9" fontId="16" fillId="38" borderId="0" xfId="79" applyFont="1" applyFill="1" applyBorder="1" applyAlignment="1">
      <alignment horizontal="center" vertical="center"/>
    </xf>
    <xf numFmtId="0" fontId="31" fillId="38" borderId="0" xfId="0" applyFont="1" applyFill="1" applyBorder="1" applyAlignment="1">
      <alignment horizontal="center" vertical="center"/>
    </xf>
    <xf numFmtId="0" fontId="16" fillId="38" borderId="0" xfId="0" applyFont="1" applyFill="1" applyBorder="1" applyAlignment="1">
      <alignment horizontal="left" vertical="center"/>
    </xf>
    <xf numFmtId="0" fontId="12" fillId="38" borderId="0" xfId="0" applyFont="1" applyFill="1" applyBorder="1" applyAlignment="1">
      <alignment horizontal="center" vertical="center"/>
    </xf>
    <xf numFmtId="0" fontId="0" fillId="38" borderId="0" xfId="0" applyFont="1" applyFill="1" applyBorder="1" applyAlignment="1">
      <alignment horizontal="center" vertical="center"/>
    </xf>
    <xf numFmtId="0" fontId="15" fillId="38" borderId="0" xfId="0" applyFont="1" applyFill="1" applyBorder="1" applyAlignment="1">
      <alignment horizontal="center" vertical="center"/>
    </xf>
    <xf numFmtId="0" fontId="0" fillId="0" borderId="14" xfId="0" applyFont="1" applyFill="1" applyBorder="1" applyAlignment="1">
      <alignment horizontal="left" vertical="center" wrapText="1" shrinkToFit="1"/>
    </xf>
    <xf numFmtId="0" fontId="0" fillId="0" borderId="17" xfId="0" applyFill="1" applyBorder="1" applyAlignment="1">
      <alignment horizontal="left" vertical="center" wrapText="1" shrinkToFit="1"/>
    </xf>
    <xf numFmtId="0" fontId="0" fillId="0" borderId="14" xfId="0" applyBorder="1" applyAlignment="1">
      <alignment vertical="center" wrapText="1"/>
    </xf>
    <xf numFmtId="0" fontId="0" fillId="0" borderId="17" xfId="0" applyBorder="1" applyAlignment="1">
      <alignment vertical="center" wrapText="1"/>
    </xf>
    <xf numFmtId="0" fontId="4" fillId="0" borderId="21" xfId="0" applyFont="1" applyFill="1" applyBorder="1" applyAlignment="1">
      <alignment horizontal="center" vertical="center"/>
    </xf>
    <xf numFmtId="20" fontId="2" fillId="0" borderId="19" xfId="0" applyNumberFormat="1" applyFont="1" applyBorder="1" applyAlignment="1">
      <alignment horizontal="center"/>
    </xf>
    <xf numFmtId="20" fontId="2" fillId="0" borderId="13" xfId="0" applyNumberFormat="1" applyFont="1" applyBorder="1" applyAlignment="1">
      <alignment horizontal="center"/>
    </xf>
    <xf numFmtId="0" fontId="54" fillId="38" borderId="0" xfId="0" applyFont="1" applyFill="1" applyBorder="1" applyAlignment="1">
      <alignment horizontal="left" vertical="center"/>
    </xf>
    <xf numFmtId="0" fontId="0" fillId="0" borderId="0" xfId="0" applyBorder="1" applyAlignment="1">
      <alignment vertical="center" wrapText="1"/>
    </xf>
    <xf numFmtId="0" fontId="0" fillId="0" borderId="0" xfId="0" applyFill="1" applyBorder="1" applyAlignment="1">
      <alignment horizontal="left" vertical="center" wrapText="1" shrinkToFi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20" fontId="2" fillId="0" borderId="14" xfId="0" applyNumberFormat="1" applyFont="1" applyBorder="1" applyAlignment="1">
      <alignment horizontal="center"/>
    </xf>
    <xf numFmtId="20" fontId="2" fillId="0" borderId="17" xfId="0" applyNumberFormat="1" applyFont="1" applyBorder="1" applyAlignment="1">
      <alignment horizontal="center"/>
    </xf>
    <xf numFmtId="20" fontId="2" fillId="0" borderId="5" xfId="0" applyNumberFormat="1" applyFont="1" applyBorder="1" applyAlignment="1">
      <alignment horizontal="center"/>
    </xf>
    <xf numFmtId="0" fontId="34" fillId="0" borderId="0" xfId="0" applyFont="1" applyFill="1" applyBorder="1" applyAlignment="1">
      <alignment horizontal="center" vertical="center"/>
    </xf>
    <xf numFmtId="9" fontId="34" fillId="0" borderId="0" xfId="0" applyNumberFormat="1" applyFont="1" applyFill="1" applyBorder="1" applyAlignment="1">
      <alignment horizontal="left" vertical="center"/>
    </xf>
    <xf numFmtId="0" fontId="13" fillId="0"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ill="1" applyBorder="1" applyAlignment="1">
      <alignment horizontal="center" vertical="center" wrapText="1"/>
    </xf>
    <xf numFmtId="9" fontId="0" fillId="0" borderId="14" xfId="79" applyFont="1" applyFill="1" applyBorder="1" applyAlignment="1">
      <alignment horizontal="center"/>
    </xf>
    <xf numFmtId="9" fontId="0" fillId="0" borderId="17" xfId="79" applyFont="1" applyFill="1" applyBorder="1" applyAlignment="1">
      <alignment horizontal="center"/>
    </xf>
    <xf numFmtId="0" fontId="0" fillId="0" borderId="14" xfId="0" applyFont="1" applyFill="1" applyBorder="1" applyAlignment="1">
      <alignment horizontal="center" vertical="center" wrapText="1"/>
    </xf>
    <xf numFmtId="0" fontId="0" fillId="0" borderId="17" xfId="0" applyFill="1" applyBorder="1" applyAlignment="1">
      <alignment horizontal="center" vertical="center" wrapText="1"/>
    </xf>
    <xf numFmtId="0" fontId="53" fillId="0" borderId="14"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53" fillId="0" borderId="17" xfId="0" applyFont="1" applyFill="1" applyBorder="1" applyAlignment="1">
      <alignment horizontal="justify" vertical="center" wrapText="1"/>
    </xf>
    <xf numFmtId="0" fontId="1"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53" fillId="0" borderId="16" xfId="0" applyFont="1" applyFill="1" applyBorder="1" applyAlignment="1">
      <alignment horizontal="justify" vertical="center" wrapText="1"/>
    </xf>
    <xf numFmtId="0" fontId="53" fillId="0" borderId="19" xfId="0" applyFont="1" applyFill="1" applyBorder="1" applyAlignment="1">
      <alignment horizontal="justify" vertical="center" wrapText="1"/>
    </xf>
    <xf numFmtId="0" fontId="53" fillId="0" borderId="13" xfId="0" applyFont="1" applyFill="1" applyBorder="1" applyAlignment="1">
      <alignment horizontal="justify" vertical="center" wrapText="1"/>
    </xf>
    <xf numFmtId="20" fontId="2" fillId="0" borderId="0" xfId="0" applyNumberFormat="1" applyFont="1" applyBorder="1" applyAlignment="1">
      <alignment horizontal="center"/>
    </xf>
    <xf numFmtId="0" fontId="0" fillId="0" borderId="14"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18" xfId="0" applyFont="1" applyFill="1" applyBorder="1" applyAlignment="1">
      <alignment/>
    </xf>
    <xf numFmtId="9" fontId="0" fillId="0" borderId="0" xfId="79" applyFont="1" applyFill="1" applyBorder="1" applyAlignment="1">
      <alignment horizontal="center"/>
    </xf>
    <xf numFmtId="0" fontId="0" fillId="0" borderId="1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9" fontId="0" fillId="0" borderId="16" xfId="79" applyFont="1" applyFill="1" applyBorder="1" applyAlignment="1">
      <alignment horizontal="center"/>
    </xf>
    <xf numFmtId="9" fontId="0" fillId="0" borderId="13" xfId="79" applyFont="1" applyFill="1" applyBorder="1" applyAlignment="1">
      <alignment horizontal="center"/>
    </xf>
    <xf numFmtId="0" fontId="0" fillId="0" borderId="14" xfId="0" applyFont="1"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17" xfId="0" applyFill="1" applyBorder="1" applyAlignment="1">
      <alignment horizontal="left" vertical="center" wrapText="1" shrinkToFit="1"/>
    </xf>
    <xf numFmtId="9" fontId="0" fillId="0" borderId="15" xfId="79" applyFont="1" applyFill="1" applyBorder="1" applyAlignment="1">
      <alignment horizontal="center"/>
    </xf>
    <xf numFmtId="9" fontId="0" fillId="0" borderId="18" xfId="79" applyFont="1" applyFill="1" applyBorder="1" applyAlignment="1">
      <alignment horizontal="center"/>
    </xf>
    <xf numFmtId="20" fontId="2" fillId="0" borderId="16" xfId="0" applyNumberFormat="1" applyFont="1" applyBorder="1" applyAlignment="1">
      <alignment horizontal="center"/>
    </xf>
    <xf numFmtId="20" fontId="2" fillId="0" borderId="19" xfId="0" applyNumberFormat="1" applyFont="1" applyBorder="1" applyAlignment="1">
      <alignment horizontal="center"/>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20" fontId="2" fillId="0" borderId="13" xfId="0" applyNumberFormat="1" applyFont="1" applyBorder="1" applyAlignment="1">
      <alignment horizontal="center"/>
    </xf>
    <xf numFmtId="0" fontId="0" fillId="0" borderId="16" xfId="0" applyFont="1" applyFill="1" applyBorder="1" applyAlignment="1">
      <alignment horizontal="justify" vertical="center" wrapText="1"/>
    </xf>
    <xf numFmtId="0" fontId="0" fillId="0" borderId="1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6" xfId="0" applyFont="1" applyFill="1" applyBorder="1" applyAlignment="1">
      <alignment horizontal="center" vertical="center" wrapText="1"/>
    </xf>
    <xf numFmtId="0" fontId="0" fillId="0" borderId="13" xfId="0" applyFill="1" applyBorder="1" applyAlignment="1">
      <alignment horizontal="center" vertical="center" wrapText="1"/>
    </xf>
    <xf numFmtId="0" fontId="53" fillId="0" borderId="14" xfId="0" applyFont="1" applyFill="1" applyBorder="1" applyAlignment="1">
      <alignment horizontal="left" vertical="center" wrapText="1" shrinkToFit="1"/>
    </xf>
    <xf numFmtId="0" fontId="53" fillId="0" borderId="0" xfId="0" applyFont="1" applyFill="1" applyBorder="1" applyAlignment="1">
      <alignment horizontal="left" vertical="center" wrapText="1" shrinkToFit="1"/>
    </xf>
    <xf numFmtId="0" fontId="53" fillId="0" borderId="17" xfId="0" applyFont="1" applyFill="1" applyBorder="1" applyAlignment="1">
      <alignment horizontal="left" vertical="center" wrapText="1" shrinkToFit="1"/>
    </xf>
    <xf numFmtId="0" fontId="0" fillId="0" borderId="14" xfId="0" applyBorder="1" applyAlignment="1">
      <alignment horizontal="left" vertical="center" wrapText="1" shrinkToFit="1"/>
    </xf>
    <xf numFmtId="0" fontId="0" fillId="0" borderId="0"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14" xfId="0" applyFont="1" applyFill="1" applyBorder="1" applyAlignment="1">
      <alignment horizontal="justify" vertical="center" wrapText="1" shrinkToFit="1"/>
    </xf>
    <xf numFmtId="0" fontId="0" fillId="0" borderId="0" xfId="0" applyFill="1" applyBorder="1" applyAlignment="1">
      <alignment horizontal="justify" vertical="center" wrapText="1" shrinkToFit="1"/>
    </xf>
    <xf numFmtId="0" fontId="0" fillId="0" borderId="17" xfId="0" applyFill="1" applyBorder="1" applyAlignment="1">
      <alignment horizontal="justify" vertical="center" wrapText="1" shrinkToFit="1"/>
    </xf>
    <xf numFmtId="0" fontId="13" fillId="0" borderId="14"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17" xfId="0" applyFont="1" applyFill="1" applyBorder="1" applyAlignment="1">
      <alignment horizontal="justify" vertical="center" wrapText="1"/>
    </xf>
    <xf numFmtId="0" fontId="0" fillId="0" borderId="14"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48" fillId="38" borderId="0" xfId="0" applyFont="1" applyFill="1" applyBorder="1" applyAlignment="1">
      <alignment horizontal="center" vertical="center"/>
    </xf>
    <xf numFmtId="0" fontId="18" fillId="38" borderId="0" xfId="0" applyFont="1" applyFill="1" applyBorder="1" applyAlignment="1">
      <alignment horizontal="center" vertical="center"/>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6mal" xfId="33"/>
    <cellStyle name="args.style" xfId="34"/>
    <cellStyle name="Buena" xfId="35"/>
    <cellStyle name="Calc Currency (0)" xfId="36"/>
    <cellStyle name="Cálculo" xfId="37"/>
    <cellStyle name="Celda de comprobación" xfId="38"/>
    <cellStyle name="Celda vinculada" xfId="39"/>
    <cellStyle name="Copied" xfId="40"/>
    <cellStyle name="COST1" xfId="41"/>
    <cellStyle name="Dezimal [0]_Actual vs. Prior" xfId="42"/>
    <cellStyle name="Dezimal_Actual vs. Prior" xfId="43"/>
    <cellStyle name="Encabezado 1" xfId="44"/>
    <cellStyle name="Encabezado 4" xfId="45"/>
    <cellStyle name="Énfasis1" xfId="46"/>
    <cellStyle name="Énfasis2" xfId="47"/>
    <cellStyle name="Énfasis3" xfId="48"/>
    <cellStyle name="Énfasis4" xfId="49"/>
    <cellStyle name="Énfasis5" xfId="50"/>
    <cellStyle name="Énfasis6" xfId="51"/>
    <cellStyle name="Entered" xfId="52"/>
    <cellStyle name="Entrada" xfId="53"/>
    <cellStyle name="Euro" xfId="54"/>
    <cellStyle name="Grey" xfId="55"/>
    <cellStyle name="Header1" xfId="56"/>
    <cellStyle name="Header2" xfId="57"/>
    <cellStyle name="Hyperlink" xfId="58"/>
    <cellStyle name="Followed Hyperlink" xfId="59"/>
    <cellStyle name="Incorrecto" xfId="60"/>
    <cellStyle name="Input [yellow]" xfId="61"/>
    <cellStyle name="Input Cells" xfId="62"/>
    <cellStyle name="Linked Cells" xfId="63"/>
    <cellStyle name="Comma" xfId="64"/>
    <cellStyle name="Comma [0]" xfId="65"/>
    <cellStyle name="Milliers [0]_!!!GO" xfId="66"/>
    <cellStyle name="Milliers_!!!GO" xfId="67"/>
    <cellStyle name="Currency" xfId="68"/>
    <cellStyle name="Currency [0]" xfId="69"/>
    <cellStyle name="Monétaire [0]_!!!GO" xfId="70"/>
    <cellStyle name="Monétaire_!!!GO" xfId="71"/>
    <cellStyle name="Neutral" xfId="72"/>
    <cellStyle name="Normal - Style1" xfId="73"/>
    <cellStyle name="Notas" xfId="74"/>
    <cellStyle name="Œ…‹æØ‚è [0.00]_!!!GO" xfId="75"/>
    <cellStyle name="Œ…‹æØ‚è_!!!GO" xfId="76"/>
    <cellStyle name="per.style" xfId="77"/>
    <cellStyle name="Percent [2]" xfId="78"/>
    <cellStyle name="Percent" xfId="79"/>
    <cellStyle name="pricing" xfId="80"/>
    <cellStyle name="PSChar" xfId="81"/>
    <cellStyle name="RevList" xfId="82"/>
    <cellStyle name="Salida" xfId="83"/>
    <cellStyle name="Standard_CEE (2)" xfId="84"/>
    <cellStyle name="Subtotal" xfId="85"/>
    <cellStyle name="Texto de advertencia" xfId="86"/>
    <cellStyle name="Texto explicativo" xfId="87"/>
    <cellStyle name="Título" xfId="88"/>
    <cellStyle name="Título 2" xfId="89"/>
    <cellStyle name="Título 3" xfId="90"/>
    <cellStyle name="Total" xfId="91"/>
    <cellStyle name="Währung [0]_Actual vs. Prior" xfId="92"/>
    <cellStyle name="Währung_Actual vs. Prior" xfId="93"/>
  </cellStyles>
  <dxfs count="6">
    <dxf>
      <font>
        <b/>
        <i val="0"/>
        <color indexed="12"/>
      </font>
      <fill>
        <patternFill patternType="solid">
          <bgColor indexed="12"/>
        </patternFill>
      </fill>
    </dxf>
    <dxf>
      <font>
        <b/>
        <i val="0"/>
        <color indexed="10"/>
      </font>
      <fill>
        <patternFill>
          <bgColor indexed="10"/>
        </patternFill>
      </fill>
    </dxf>
    <dxf>
      <font>
        <b/>
        <i val="0"/>
        <color indexed="17"/>
      </font>
      <fill>
        <patternFill>
          <bgColor indexed="17"/>
        </patternFill>
      </fill>
    </dxf>
    <dxf>
      <font>
        <color indexed="10"/>
      </font>
      <fill>
        <patternFill>
          <bgColor indexed="10"/>
        </patternFill>
      </fill>
    </dxf>
    <dxf>
      <font>
        <color indexed="13"/>
      </font>
      <fill>
        <patternFill>
          <bgColor indexed="13"/>
        </patternFill>
      </fill>
    </dxf>
    <dxf>
      <font>
        <color indexed="1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'[2]INDIVIDUAL2'!$D$548</c:f>
              <c:strCache>
                <c:ptCount val="1"/>
                <c:pt idx="0">
                  <c:v/>
                </c:pt>
              </c:strCache>
            </c:strRef>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Percent val="0"/>
          </c:dLbls>
          <c:cat>
            <c:strRef>
              <c:f>'[2]INDIVIDUAL2'!#REF!</c:f>
              <c:strCache>
                <c:ptCount val="1"/>
                <c:pt idx="0">
                  <c:v>0</c:v>
                </c:pt>
              </c:strCache>
            </c:strRef>
          </c:cat>
          <c:val>
            <c:numRef>
              <c:f>'[2]INDIVIDUAL2'!#REF!</c:f>
              <c:numCache>
                <c:ptCount val="1"/>
                <c:pt idx="0">
                  <c:v>0</c:v>
                </c:pt>
              </c:numCache>
            </c:numRef>
          </c:val>
        </c:ser>
        <c:ser>
          <c:idx val="1"/>
          <c:order val="1"/>
          <c:tx>
            <c:strRef>
              <c:f>'[2]INDIVIDUAL2'!$D$549</c:f>
              <c:strCache>
                <c:ptCount val="1"/>
                <c:pt idx="0">
                  <c:v/>
                </c:pt>
              </c:strCache>
            </c:strRef>
          </c:tx>
          <c:spPr>
            <a:solidFill>
              <a:srgbClr val="0000D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225"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dLbl>
              <c:idx val="2"/>
              <c:txPr>
                <a:bodyPr vert="horz" rot="0" anchor="ctr"/>
                <a:lstStyle/>
                <a:p>
                  <a:pPr algn="ctr">
                    <a:defRPr lang="en-US" cap="none" sz="225"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FFFFFF"/>
                    </a:solidFill>
                    <a:latin typeface="Arial"/>
                    <a:ea typeface="Arial"/>
                    <a:cs typeface="Arial"/>
                  </a:defRPr>
                </a:pPr>
              </a:p>
            </c:txPr>
            <c:showLegendKey val="0"/>
            <c:showVal val="1"/>
            <c:showBubbleSize val="0"/>
            <c:showCatName val="0"/>
            <c:showSerName val="0"/>
            <c:showPercent val="0"/>
          </c:dLbls>
          <c:cat>
            <c:strRef>
              <c:f>'[2]INDIVIDUAL2'!#REF!</c:f>
              <c:strCache>
                <c:ptCount val="1"/>
                <c:pt idx="0">
                  <c:v>0</c:v>
                </c:pt>
              </c:strCache>
            </c:strRef>
          </c:cat>
          <c:val>
            <c:numRef>
              <c:f>'[2]INDIVIDUAL2'!#REF!</c:f>
              <c:numCache>
                <c:ptCount val="1"/>
                <c:pt idx="0">
                  <c:v>0</c:v>
                </c:pt>
              </c:numCache>
            </c:numRef>
          </c:val>
        </c:ser>
        <c:ser>
          <c:idx val="2"/>
          <c:order val="2"/>
          <c:tx>
            <c:strRef>
              <c:f>'[2]INDIVIDUAL2'!$D$554</c:f>
              <c:strCache>
                <c:ptCount val="1"/>
                <c:pt idx="0">
                  <c:v/>
                </c:pt>
              </c:strCache>
            </c:strRef>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4"/>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5"/>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6"/>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7"/>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8"/>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Percent val="0"/>
          </c:dLbls>
          <c:cat>
            <c:strRef>
              <c:f>'[2]INDIVIDUAL2'!#REF!</c:f>
              <c:strCache>
                <c:ptCount val="1"/>
                <c:pt idx="0">
                  <c:v>0</c:v>
                </c:pt>
              </c:strCache>
            </c:strRef>
          </c:cat>
          <c:val>
            <c:numRef>
              <c:f>'[2]INDIVIDUAL2'!#REF!</c:f>
              <c:numCache>
                <c:ptCount val="1"/>
                <c:pt idx="0">
                  <c:v>0</c:v>
                </c:pt>
              </c:numCache>
            </c:numRef>
          </c:val>
        </c:ser>
        <c:overlap val="100"/>
        <c:axId val="30640665"/>
        <c:axId val="7330530"/>
      </c:barChart>
      <c:catAx>
        <c:axId val="306406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7330530"/>
        <c:crosses val="autoZero"/>
        <c:auto val="1"/>
        <c:lblOffset val="100"/>
        <c:tickLblSkip val="1"/>
        <c:noMultiLvlLbl val="0"/>
      </c:catAx>
      <c:valAx>
        <c:axId val="7330530"/>
        <c:scaling>
          <c:orientation val="minMax"/>
        </c:scaling>
        <c:axPos val="l"/>
        <c:delete val="1"/>
        <c:majorTickMark val="out"/>
        <c:minorTickMark val="none"/>
        <c:tickLblPos val="nextTo"/>
        <c:crossAx val="30640665"/>
        <c:crossesAt val="1"/>
        <c:crossBetween val="between"/>
        <c:dispUnits/>
      </c:valAx>
      <c:spPr>
        <a:noFill/>
        <a:ln w="12700">
          <a:solidFill>
            <a:srgbClr val="FFFFFF"/>
          </a:solidFill>
        </a:ln>
      </c:spPr>
    </c:plotArea>
    <c:plotVisOnly val="1"/>
    <c:dispBlanksAs val="gap"/>
    <c:showDLblsOverMax val="0"/>
  </c:chart>
  <c:spPr>
    <a:noFill/>
    <a:ln>
      <a:no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'[2]INDIVIDUAL2'!$D$548</c:f>
              <c:strCache>
                <c:ptCount val="1"/>
                <c:pt idx="0">
                  <c:v/>
                </c:pt>
              </c:strCache>
            </c:strRef>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325" b="1"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4"/>
          <c:order val="1"/>
          <c:tx>
            <c:strRef>
              <c:f>'[2]INDIVIDUAL2'!$D$549</c:f>
              <c:strCache>
                <c:ptCount val="1"/>
                <c:pt idx="0">
                  <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D4"/>
              </a:solidFill>
              <a:ln w="12700">
                <a:solidFill>
                  <a:srgbClr val="000000"/>
                </a:solidFill>
              </a:ln>
            </c:spPr>
          </c:dPt>
          <c:dLbls>
            <c:numFmt formatCode="General" sourceLinked="1"/>
            <c:spPr>
              <a:solidFill>
                <a:srgbClr val="FFFFFF"/>
              </a:solidFill>
              <a:ln w="3175">
                <a:solidFill>
                  <a:srgbClr val="000000"/>
                </a:solidFill>
              </a:ln>
            </c:spPr>
            <c:txPr>
              <a:bodyPr vert="horz" rot="0" anchor="ctr"/>
              <a:lstStyle/>
              <a:p>
                <a:pPr algn="ctr">
                  <a:defRPr lang="en-US" cap="none" sz="325" b="1"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er>
        <c:ser>
          <c:idx val="2"/>
          <c:order val="2"/>
          <c:tx>
            <c:strRef>
              <c:f>'[2]INDIVIDUAL2'!$D$550</c:f>
              <c:strCache>
                <c:ptCount val="1"/>
                <c:pt idx="0">
                  <c:v/>
                </c:pt>
              </c:strCache>
            </c:strRef>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25" b="1"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txPr>
              <a:bodyPr vert="horz" rot="0" anchor="ctr"/>
              <a:lstStyle/>
              <a:p>
                <a:pPr algn="ctr">
                  <a:defRPr lang="en-US" cap="none" sz="325"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er>
        <c:overlap val="100"/>
        <c:gapWidth val="0"/>
        <c:axId val="65974771"/>
        <c:axId val="56902028"/>
      </c:barChart>
      <c:catAx>
        <c:axId val="65974771"/>
        <c:scaling>
          <c:orientation val="minMax"/>
        </c:scaling>
        <c:axPos val="l"/>
        <c:delete val="0"/>
        <c:numFmt formatCode="General" sourceLinked="1"/>
        <c:majorTickMark val="out"/>
        <c:minorTickMark val="none"/>
        <c:tickLblPos val="none"/>
        <c:spPr>
          <a:ln w="3175">
            <a:solidFill>
              <a:srgbClr val="000000"/>
            </a:solidFill>
          </a:ln>
        </c:spPr>
        <c:crossAx val="56902028"/>
        <c:crosses val="autoZero"/>
        <c:auto val="1"/>
        <c:lblOffset val="100"/>
        <c:tickLblSkip val="1"/>
        <c:noMultiLvlLbl val="0"/>
      </c:catAx>
      <c:valAx>
        <c:axId val="56902028"/>
        <c:scaling>
          <c:orientation val="minMax"/>
        </c:scaling>
        <c:axPos val="b"/>
        <c:delete val="1"/>
        <c:majorTickMark val="out"/>
        <c:minorTickMark val="none"/>
        <c:tickLblPos val="nextTo"/>
        <c:crossAx val="6597477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'Estudio  Picking'!$AJ$112</c:f>
              <c:strCache>
                <c:ptCount val="1"/>
                <c:pt idx="0">
                  <c:v/>
                </c:pt>
              </c:strCache>
            </c:strRef>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0%" sourceLinked="0"/>
              <c:spPr>
                <a:solidFill>
                  <a:srgbClr val="FFFFFF"/>
                </a:solidFill>
                <a:ln w="3175">
                  <a:solidFill>
                    <a:srgbClr val="000000"/>
                  </a:solidFill>
                </a:ln>
              </c:spPr>
              <c:dLblPos val="ctr"/>
              <c:showLegendKey val="0"/>
              <c:showVal val="1"/>
              <c:showBubbleSize val="0"/>
              <c:showCatName val="0"/>
              <c:showSerName val="0"/>
              <c:showPercent val="0"/>
            </c:dLbl>
            <c:numFmt formatCode="0%" sourceLinked="0"/>
            <c:spPr>
              <a:solidFill>
                <a:srgbClr val="FFFFFF"/>
              </a:solid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Picking'!$AQ$112</c:f>
              <c:numCache>
                <c:ptCount val="1"/>
              </c:numCache>
            </c:numRef>
          </c:val>
        </c:ser>
        <c:ser>
          <c:idx val="1"/>
          <c:order val="1"/>
          <c:tx>
            <c:strRef>
              <c:f>'Estudio  Picking'!$AJ$113</c:f>
              <c:strCache>
                <c:ptCount val="1"/>
                <c:pt idx="0">
                  <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dLblPos val="ctr"/>
              <c:showLegendKey val="0"/>
              <c:showVal val="1"/>
              <c:showBubbleSize val="0"/>
              <c:showCatName val="0"/>
              <c:showSerName val="0"/>
              <c:showPercent val="0"/>
            </c:dLbl>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Picking'!$AQ$113</c:f>
              <c:numCache>
                <c:ptCount val="1"/>
              </c:numCache>
            </c:numRef>
          </c:val>
        </c:ser>
        <c:ser>
          <c:idx val="3"/>
          <c:order val="2"/>
          <c:tx>
            <c:strRef>
              <c:f>'Estudio  Picking'!$AJ$114</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Picking'!$AQ$114</c:f>
              <c:numCache>
                <c:ptCount val="1"/>
              </c:numCache>
            </c:numRef>
          </c:val>
        </c:ser>
        <c:ser>
          <c:idx val="4"/>
          <c:order val="3"/>
          <c:tx>
            <c:strRef>
              <c:f>'Estudio  Picking'!$AJ$115</c:f>
              <c:strCache>
                <c:ptCount val="1"/>
                <c:pt idx="0">
                  <c:v/>
                </c:pt>
              </c:strCache>
            </c:strRef>
          </c:tx>
          <c:spPr>
            <a:solidFill>
              <a:srgbClr val="0000D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0%" sourceLinked="0"/>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Picking'!$AQ$115</c:f>
              <c:numCache>
                <c:ptCount val="1"/>
              </c:numCache>
            </c:numRef>
          </c:val>
        </c:ser>
        <c:ser>
          <c:idx val="5"/>
          <c:order val="4"/>
          <c:tx>
            <c:strRef>
              <c:f>'Estudio  Picking'!$AJ$116</c:f>
              <c:strCache>
                <c:ptCount val="1"/>
                <c:pt idx="0">
                  <c:v/>
                </c:pt>
              </c:strCache>
            </c:strRef>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dLblPos val="ctr"/>
              <c:showLegendKey val="0"/>
              <c:showVal val="1"/>
              <c:showBubbleSize val="0"/>
              <c:showCatName val="0"/>
              <c:showSerName val="0"/>
              <c:showPercent val="0"/>
            </c:dLbl>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Picking'!$AQ$116</c:f>
              <c:numCache>
                <c:ptCount val="1"/>
              </c:numCache>
            </c:numRef>
          </c:val>
        </c:ser>
        <c:overlap val="100"/>
        <c:gapWidth val="0"/>
        <c:axId val="42356205"/>
        <c:axId val="45661526"/>
      </c:barChart>
      <c:catAx>
        <c:axId val="42356205"/>
        <c:scaling>
          <c:orientation val="minMax"/>
        </c:scaling>
        <c:axPos val="l"/>
        <c:delete val="1"/>
        <c:majorTickMark val="out"/>
        <c:minorTickMark val="none"/>
        <c:tickLblPos val="nextTo"/>
        <c:crossAx val="45661526"/>
        <c:crosses val="autoZero"/>
        <c:auto val="1"/>
        <c:lblOffset val="100"/>
        <c:tickLblSkip val="1"/>
        <c:noMultiLvlLbl val="0"/>
      </c:catAx>
      <c:valAx>
        <c:axId val="45661526"/>
        <c:scaling>
          <c:orientation val="minMax"/>
        </c:scaling>
        <c:axPos val="b"/>
        <c:delete val="1"/>
        <c:majorTickMark val="out"/>
        <c:minorTickMark val="none"/>
        <c:tickLblPos val="nextTo"/>
        <c:crossAx val="4235620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'[1]Estudio Ind.'!$C$531</c:f>
              <c:strCache>
                <c:ptCount val="1"/>
                <c:pt idx="0">
                  <c:v>FUNC. PROPIAS A SU CARGO</c:v>
                </c:pt>
              </c:strCache>
            </c:strRef>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'[1]Estudio Ind.'!$N$531</c:f>
              <c:numCache>
                <c:ptCount val="1"/>
                <c:pt idx="0">
                  <c:v>0.47</c:v>
                </c:pt>
              </c:numCache>
            </c:numRef>
          </c:val>
        </c:ser>
        <c:ser>
          <c:idx val="1"/>
          <c:order val="1"/>
          <c:tx>
            <c:strRef>
              <c:f>'[1]Estudio Ind.'!$C$532</c:f>
              <c:strCache>
                <c:ptCount val="1"/>
                <c:pt idx="0">
                  <c:v>TRASLADOS</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D4"/>
              </a:solidFill>
              <a:ln w="12700">
                <a:solidFill>
                  <a:srgbClr val="000000"/>
                </a:solidFill>
              </a:ln>
            </c:spPr>
          </c:dP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25400">
                  <a:solidFill>
                    <a:srgbClr val="000000"/>
                  </a:solidFill>
                </a:ln>
              </c:spPr>
              <c:showLegendKey val="0"/>
              <c:showVal val="1"/>
              <c:showBubbleSize val="0"/>
              <c:showCatName val="0"/>
              <c:showSerName val="0"/>
              <c:showPercent val="0"/>
            </c:dLbl>
            <c:numFmt formatCode="General" sourceLinked="1"/>
            <c:spPr>
              <a:solidFill>
                <a:srgbClr val="FFFFFF"/>
              </a:solidFill>
              <a:ln w="25400">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'[1]Estudio Ind.'!$N$532</c:f>
              <c:numCache>
                <c:ptCount val="1"/>
                <c:pt idx="0">
                  <c:v>0.02</c:v>
                </c:pt>
              </c:numCache>
            </c:numRef>
          </c:val>
        </c:ser>
        <c:ser>
          <c:idx val="3"/>
          <c:order val="2"/>
          <c:tx>
            <c:strRef>
              <c:f>'[1]Estudio Ind.'!$C$533</c:f>
              <c:strCache>
                <c:ptCount val="1"/>
                <c:pt idx="0">
                  <c:v>TPO. ADMINISTRATIVO</c:v>
                </c:pt>
              </c:strCache>
            </c:strRef>
          </c:tx>
          <c:spPr>
            <a:solidFill>
              <a:srgbClr val="FCF30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'[1]Estudio Ind.'!$N$533</c:f>
              <c:numCache>
                <c:ptCount val="1"/>
                <c:pt idx="0">
                  <c:v>0.2</c:v>
                </c:pt>
              </c:numCache>
            </c:numRef>
          </c:val>
        </c:ser>
        <c:ser>
          <c:idx val="4"/>
          <c:order val="3"/>
          <c:tx>
            <c:strRef>
              <c:f>'[1]Estudio Ind.'!$C$534</c:f>
              <c:strCache>
                <c:ptCount val="1"/>
                <c:pt idx="0">
                  <c:v>CAPACITACIÓN</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1FB714"/>
              </a:solidFill>
              <a:ln w="12700">
                <a:solidFill>
                  <a:srgbClr val="000000"/>
                </a:solidFill>
              </a:ln>
            </c:spPr>
          </c:dPt>
          <c:dLbls>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'[1]Estudio Ind.'!$N$534</c:f>
              <c:numCache>
                <c:ptCount val="1"/>
                <c:pt idx="0">
                  <c:v>0.01</c:v>
                </c:pt>
              </c:numCache>
            </c:numRef>
          </c:val>
        </c:ser>
        <c:ser>
          <c:idx val="5"/>
          <c:order val="4"/>
          <c:tx>
            <c:strRef>
              <c:f>'[1]Estudio Ind.'!$C$535</c:f>
              <c:strCache>
                <c:ptCount val="1"/>
                <c:pt idx="0">
                  <c:v>TIEMPO MUERTO</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D4"/>
              </a:solidFill>
              <a:ln w="12700">
                <a:solidFill>
                  <a:srgbClr val="000000"/>
                </a:solidFill>
              </a:ln>
            </c:spPr>
          </c:dPt>
          <c:val>
            <c:numRef>
              <c:f>'[1]Estudio Ind.'!$N$535</c:f>
              <c:numCache>
                <c:ptCount val="1"/>
                <c:pt idx="0">
                  <c:v>0.3</c:v>
                </c:pt>
              </c:numCache>
            </c:numRef>
          </c:val>
        </c:ser>
        <c:ser>
          <c:idx val="6"/>
          <c:order val="5"/>
          <c:tx>
            <c:strRef>
              <c:f>'[1]Estudio Ind.'!$C$536</c:f>
              <c:strCache>
                <c:ptCount val="1"/>
                <c:pt idx="0">
                  <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12700">
                <a:solidFill>
                  <a:srgbClr val="000000"/>
                </a:solidFill>
              </a:ln>
            </c:spPr>
          </c:dPt>
          <c:val>
            <c:numRef>
              <c:f>'[1]Estudio Ind.'!$N$536</c:f>
              <c:numCache>
                <c:ptCount val="1"/>
              </c:numCache>
            </c:numRef>
          </c:val>
        </c:ser>
        <c:ser>
          <c:idx val="7"/>
          <c:order val="6"/>
          <c:tx>
            <c:strRef>
              <c:f>'[1]Estudio Ind.'!$C$537</c:f>
              <c:strCache>
                <c:ptCount val="1"/>
                <c:pt idx="0">
                  <c:v/>
                </c:pt>
              </c:strCache>
            </c:strRef>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'[1]Estudio Ind.'!$N$537</c:f>
              <c:numCache>
                <c:ptCount val="1"/>
              </c:numCache>
            </c:numRef>
          </c:val>
        </c:ser>
        <c:overlap val="100"/>
        <c:gapWidth val="0"/>
        <c:axId val="8300551"/>
        <c:axId val="7596096"/>
      </c:barChart>
      <c:catAx>
        <c:axId val="8300551"/>
        <c:scaling>
          <c:orientation val="minMax"/>
        </c:scaling>
        <c:axPos val="l"/>
        <c:delete val="0"/>
        <c:numFmt formatCode="General" sourceLinked="1"/>
        <c:majorTickMark val="out"/>
        <c:minorTickMark val="none"/>
        <c:tickLblPos val="none"/>
        <c:spPr>
          <a:ln w="3175">
            <a:solidFill>
              <a:srgbClr val="000000"/>
            </a:solidFill>
          </a:ln>
        </c:spPr>
        <c:crossAx val="7596096"/>
        <c:crosses val="autoZero"/>
        <c:auto val="1"/>
        <c:lblOffset val="100"/>
        <c:tickLblSkip val="1"/>
        <c:noMultiLvlLbl val="0"/>
      </c:catAx>
      <c:valAx>
        <c:axId val="7596096"/>
        <c:scaling>
          <c:orientation val="minMax"/>
        </c:scaling>
        <c:axPos val="b"/>
        <c:delete val="1"/>
        <c:majorTickMark val="out"/>
        <c:minorTickMark val="none"/>
        <c:tickLblPos val="nextTo"/>
        <c:crossAx val="830055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
          <c:y val="0.10575"/>
          <c:w val="0.8775"/>
          <c:h val="0.809"/>
        </c:manualLayout>
      </c:layout>
      <c:barChart>
        <c:barDir val="bar"/>
        <c:grouping val="percentStacked"/>
        <c:varyColors val="0"/>
        <c:ser>
          <c:idx val="0"/>
          <c:order val="0"/>
          <c:tx>
            <c:v>Trabaja</c:v>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000000"/>
                </a:solidFill>
              </a:ln>
            </c:spPr>
            <c:txPr>
              <a:bodyPr vert="horz" rot="0" anchor="ctr"/>
              <a:lstStyle/>
              <a:p>
                <a:pPr algn="ctr">
                  <a:defRPr lang="en-US" cap="none" sz="17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Picking'!$Q$101</c:f>
              <c:numCache>
                <c:ptCount val="1"/>
                <c:pt idx="0">
                  <c:v>0.703016241299304</c:v>
                </c:pt>
              </c:numCache>
            </c:numRef>
          </c:val>
        </c:ser>
        <c:ser>
          <c:idx val="1"/>
          <c:order val="1"/>
          <c:tx>
            <c:v>Fuera de su lugar</c:v>
          </c:tx>
          <c:spPr>
            <a:solidFill>
              <a:srgbClr val="0000D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7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General" sourceLinked="1"/>
            <c:spPr>
              <a:solidFill>
                <a:srgbClr val="FFFFFF"/>
              </a:solidFill>
              <a:ln w="3175">
                <a:solidFill>
                  <a:srgbClr val="000000"/>
                </a:solidFill>
              </a:ln>
            </c:spPr>
            <c:showLegendKey val="0"/>
            <c:showVal val="1"/>
            <c:showBubbleSize val="0"/>
            <c:showCatName val="0"/>
            <c:showSerName val="0"/>
            <c:showPercent val="0"/>
          </c:dLbls>
          <c:val>
            <c:numRef>
              <c:f>'Estudio  Picking'!$Q$103</c:f>
              <c:numCache>
                <c:ptCount val="1"/>
                <c:pt idx="0">
                  <c:v>0.191415313225058</c:v>
                </c:pt>
              </c:numCache>
            </c:numRef>
          </c:val>
        </c:ser>
        <c:ser>
          <c:idx val="2"/>
          <c:order val="2"/>
          <c:tx>
            <c:v>No trabaja</c:v>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7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FFFFFF"/>
                    </a:solidFill>
                    <a:latin typeface="Arial"/>
                    <a:ea typeface="Arial"/>
                    <a:cs typeface="Arial"/>
                  </a:defRPr>
                </a:pPr>
              </a:p>
            </c:txPr>
            <c:showLegendKey val="0"/>
            <c:showVal val="1"/>
            <c:showBubbleSize val="0"/>
            <c:showCatName val="0"/>
            <c:showSerName val="0"/>
            <c:showPercent val="0"/>
          </c:dLbls>
          <c:val>
            <c:numRef>
              <c:f>'Estudio  Picking'!$Q$102</c:f>
              <c:numCache>
                <c:ptCount val="1"/>
                <c:pt idx="0">
                  <c:v>0.10556844547563805</c:v>
                </c:pt>
              </c:numCache>
            </c:numRef>
          </c:val>
        </c:ser>
        <c:overlap val="100"/>
        <c:axId val="1256001"/>
        <c:axId val="11304010"/>
      </c:barChart>
      <c:catAx>
        <c:axId val="1256001"/>
        <c:scaling>
          <c:orientation val="minMax"/>
        </c:scaling>
        <c:axPos val="l"/>
        <c:delete val="1"/>
        <c:majorTickMark val="out"/>
        <c:minorTickMark val="none"/>
        <c:tickLblPos val="nextTo"/>
        <c:crossAx val="11304010"/>
        <c:crosses val="autoZero"/>
        <c:auto val="1"/>
        <c:lblOffset val="100"/>
        <c:tickLblSkip val="1"/>
        <c:noMultiLvlLbl val="0"/>
      </c:catAx>
      <c:valAx>
        <c:axId val="11304010"/>
        <c:scaling>
          <c:orientation val="minMax"/>
        </c:scaling>
        <c:axPos val="b"/>
        <c:delete val="1"/>
        <c:majorTickMark val="out"/>
        <c:minorTickMark val="none"/>
        <c:tickLblPos val="nextTo"/>
        <c:crossAx val="1256001"/>
        <c:crossesAt val="1"/>
        <c:crossBetween val="between"/>
        <c:dispUnits/>
      </c:valAx>
      <c:spPr>
        <a:noFill/>
        <a:ln>
          <a:noFill/>
        </a:ln>
      </c:spPr>
    </c:plotArea>
    <c:legend>
      <c:legendPos val="r"/>
      <c:layout>
        <c:manualLayout>
          <c:xMode val="edge"/>
          <c:yMode val="edge"/>
          <c:x val="0.24075"/>
          <c:y val="0.91375"/>
          <c:w val="0.50475"/>
          <c:h val="0.07475"/>
        </c:manualLayout>
      </c:layout>
      <c:overlay val="0"/>
      <c:spPr>
        <a:solidFill>
          <a:srgbClr val="FFFFFF"/>
        </a:solidFill>
        <a:ln w="25400">
          <a:solidFill>
            <a:srgbClr val="000000"/>
          </a:solidFill>
        </a:ln>
      </c:spPr>
      <c:txPr>
        <a:bodyPr vert="horz" rot="0"/>
        <a:lstStyle/>
        <a:p>
          <a:pPr>
            <a:defRPr lang="en-US" cap="none" sz="1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'Estudio  Picking'!$AJ$112</c:f>
              <c:strCache>
                <c:ptCount val="1"/>
                <c:pt idx="0">
                  <c:v/>
                </c:pt>
              </c:strCache>
            </c:strRef>
          </c:tx>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0%" sourceLinked="0"/>
              <c:spPr>
                <a:solidFill>
                  <a:srgbClr val="FFFFFF"/>
                </a:solidFill>
                <a:ln w="3175">
                  <a:solidFill>
                    <a:srgbClr val="000000"/>
                  </a:solidFill>
                </a:ln>
              </c:spPr>
              <c:dLblPos val="ctr"/>
              <c:showLegendKey val="0"/>
              <c:showVal val="1"/>
              <c:showBubbleSize val="0"/>
              <c:showCatName val="0"/>
              <c:showSerName val="0"/>
              <c:showPercent val="0"/>
            </c:dLbl>
            <c:numFmt formatCode="0%" sourceLinked="0"/>
            <c:spPr>
              <a:solidFill>
                <a:srgbClr val="FFFFFF"/>
              </a:solidFill>
              <a:ln w="3175">
                <a:no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Picking'!$AU$112</c:f>
              <c:numCache>
                <c:ptCount val="1"/>
              </c:numCache>
            </c:numRef>
          </c:val>
        </c:ser>
        <c:ser>
          <c:idx val="1"/>
          <c:order val="1"/>
          <c:tx>
            <c:strRef>
              <c:f>'Estudio  Picking'!$AJ$113</c:f>
              <c:strCache>
                <c:ptCount val="1"/>
                <c:pt idx="0">
                  <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dLblPos val="ctr"/>
              <c:showLegendKey val="0"/>
              <c:showVal val="1"/>
              <c:showBubbleSize val="0"/>
              <c:showCatName val="0"/>
              <c:showSerName val="0"/>
              <c:showPercent val="0"/>
            </c:dLbl>
            <c:numFmt formatCode="General" sourceLinked="1"/>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Picking'!$AU$113</c:f>
              <c:numCache>
                <c:ptCount val="1"/>
              </c:numCache>
            </c:numRef>
          </c:val>
        </c:ser>
        <c:ser>
          <c:idx val="3"/>
          <c:order val="2"/>
          <c:tx>
            <c:strRef>
              <c:f>'Estudio  Picking'!$AJ$114</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Picking'!$AU$114</c:f>
              <c:numCache>
                <c:ptCount val="1"/>
              </c:numCache>
            </c:numRef>
          </c:val>
        </c:ser>
        <c:ser>
          <c:idx val="4"/>
          <c:order val="3"/>
          <c:tx>
            <c:strRef>
              <c:f>'Estudio  Picking'!$AJ$115</c:f>
              <c:strCache>
                <c:ptCount val="1"/>
                <c:pt idx="0">
                  <c:v/>
                </c:pt>
              </c:strCache>
            </c:strRef>
          </c:tx>
          <c:spPr>
            <a:solidFill>
              <a:srgbClr val="0000D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spPr>
                <a:solidFill>
                  <a:srgbClr val="FFFFFF"/>
                </a:solidFill>
                <a:ln w="3175">
                  <a:solidFill>
                    <a:srgbClr val="000000"/>
                  </a:solidFill>
                </a:ln>
              </c:spPr>
              <c:showLegendKey val="0"/>
              <c:showVal val="1"/>
              <c:showBubbleSize val="0"/>
              <c:showCatName val="0"/>
              <c:showSerName val="0"/>
              <c:showPercent val="0"/>
            </c:dLbl>
            <c:numFmt formatCode="0%" sourceLinked="0"/>
            <c:spPr>
              <a:solidFill>
                <a:srgbClr val="FFFFFF"/>
              </a:solidFill>
              <a:ln w="3175">
                <a:solidFill>
                  <a:srgbClr val="000000"/>
                </a:solidFill>
              </a:ln>
            </c:spPr>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val>
            <c:numRef>
              <c:f>'Estudio  Picking'!$AU$115</c:f>
              <c:numCache>
                <c:ptCount val="1"/>
              </c:numCache>
            </c:numRef>
          </c:val>
        </c:ser>
        <c:ser>
          <c:idx val="5"/>
          <c:order val="4"/>
          <c:tx>
            <c:strRef>
              <c:f>'Estudio  Picking'!$AJ$116</c:f>
              <c:strCache>
                <c:ptCount val="1"/>
                <c:pt idx="0">
                  <c:v/>
                </c:pt>
              </c:strCache>
            </c:strRef>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'Estudio  Picking'!$AU$116</c:f>
              <c:numCache>
                <c:ptCount val="1"/>
              </c:numCache>
            </c:numRef>
          </c:val>
        </c:ser>
        <c:overlap val="100"/>
        <c:gapWidth val="0"/>
        <c:axId val="34627227"/>
        <c:axId val="43209588"/>
      </c:barChart>
      <c:catAx>
        <c:axId val="34627227"/>
        <c:scaling>
          <c:orientation val="minMax"/>
        </c:scaling>
        <c:axPos val="l"/>
        <c:delete val="1"/>
        <c:majorTickMark val="out"/>
        <c:minorTickMark val="none"/>
        <c:tickLblPos val="nextTo"/>
        <c:crossAx val="43209588"/>
        <c:crosses val="autoZero"/>
        <c:auto val="1"/>
        <c:lblOffset val="100"/>
        <c:tickLblSkip val="1"/>
        <c:noMultiLvlLbl val="0"/>
      </c:catAx>
      <c:valAx>
        <c:axId val="43209588"/>
        <c:scaling>
          <c:orientation val="minMax"/>
        </c:scaling>
        <c:axPos val="b"/>
        <c:delete val="1"/>
        <c:majorTickMark val="out"/>
        <c:minorTickMark val="none"/>
        <c:tickLblPos val="nextTo"/>
        <c:crossAx val="3462722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solidFill>
                  <a:srgbClr val="000000"/>
                </a:solidFill>
                <a:latin typeface="Arial"/>
                <a:ea typeface="Arial"/>
                <a:cs typeface="Arial"/>
              </a:rPr>
              <a:t>DISTRIBUCIÓN DEL TIEMPO POR PERSONA</a:t>
            </a:r>
          </a:p>
        </c:rich>
      </c:tx>
      <c:layout>
        <c:manualLayout>
          <c:xMode val="factor"/>
          <c:yMode val="factor"/>
          <c:x val="-0.001"/>
          <c:y val="-0.01625"/>
        </c:manualLayout>
      </c:layout>
      <c:spPr>
        <a:noFill/>
        <a:ln>
          <a:noFill/>
        </a:ln>
      </c:spPr>
    </c:title>
    <c:plotArea>
      <c:layout>
        <c:manualLayout>
          <c:xMode val="edge"/>
          <c:yMode val="edge"/>
          <c:x val="0.00775"/>
          <c:y val="0.072"/>
          <c:w val="0.98125"/>
          <c:h val="0.937"/>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strRef>
              <c:f>'Estudio  Picking'!$D$2:$N$2</c:f>
              <c:strCache>
                <c:ptCount val="11"/>
                <c:pt idx="0">
                  <c:v>V1</c:v>
                </c:pt>
                <c:pt idx="1">
                  <c:v>V2</c:v>
                </c:pt>
                <c:pt idx="2">
                  <c:v>V3</c:v>
                </c:pt>
                <c:pt idx="3">
                  <c:v>V4</c:v>
                </c:pt>
                <c:pt idx="4">
                  <c:v>V5</c:v>
                </c:pt>
                <c:pt idx="5">
                  <c:v>V6</c:v>
                </c:pt>
                <c:pt idx="6">
                  <c:v>V7</c:v>
                </c:pt>
                <c:pt idx="7">
                  <c:v>V8</c:v>
                </c:pt>
                <c:pt idx="8">
                  <c:v>V9</c:v>
                </c:pt>
                <c:pt idx="9">
                  <c:v>V10</c:v>
                </c:pt>
                <c:pt idx="10">
                  <c:v>V11</c:v>
                </c:pt>
              </c:strCache>
            </c:strRef>
          </c:cat>
          <c:val>
            <c:numRef>
              <c:f>'Estudio  Picking'!$D$3:$N$3</c:f>
              <c:numCache>
                <c:ptCount val="11"/>
              </c:numCache>
            </c:numRef>
          </c:val>
        </c:ser>
        <c:ser>
          <c:idx val="1"/>
          <c:order val="1"/>
          <c:spPr>
            <a:solidFill>
              <a:srgbClr val="1FB71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numFmt formatCode="General" sourceLinked="1"/>
            <c:txPr>
              <a:bodyPr vert="horz" rot="0" anchor="ctr"/>
              <a:lstStyle/>
              <a:p>
                <a:pPr algn="ctr">
                  <a:defRPr lang="en-US" cap="none" sz="175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'Estudio  Picking'!$D$2:$N$2</c:f>
              <c:strCache>
                <c:ptCount val="11"/>
                <c:pt idx="0">
                  <c:v>V1</c:v>
                </c:pt>
                <c:pt idx="1">
                  <c:v>V2</c:v>
                </c:pt>
                <c:pt idx="2">
                  <c:v>V3</c:v>
                </c:pt>
                <c:pt idx="3">
                  <c:v>V4</c:v>
                </c:pt>
                <c:pt idx="4">
                  <c:v>V5</c:v>
                </c:pt>
                <c:pt idx="5">
                  <c:v>V6</c:v>
                </c:pt>
                <c:pt idx="6">
                  <c:v>V7</c:v>
                </c:pt>
                <c:pt idx="7">
                  <c:v>V8</c:v>
                </c:pt>
                <c:pt idx="8">
                  <c:v>V9</c:v>
                </c:pt>
                <c:pt idx="9">
                  <c:v>V10</c:v>
                </c:pt>
                <c:pt idx="10">
                  <c:v>V11</c:v>
                </c:pt>
              </c:strCache>
            </c:strRef>
          </c:cat>
          <c:val>
            <c:numRef>
              <c:f>'Estudio  Picking'!$D$101:$N$101</c:f>
              <c:numCache>
                <c:ptCount val="11"/>
                <c:pt idx="0">
                  <c:v>68</c:v>
                </c:pt>
                <c:pt idx="1">
                  <c:v>74</c:v>
                </c:pt>
                <c:pt idx="2">
                  <c:v>76</c:v>
                </c:pt>
                <c:pt idx="3">
                  <c:v>60</c:v>
                </c:pt>
                <c:pt idx="4">
                  <c:v>62</c:v>
                </c:pt>
                <c:pt idx="5">
                  <c:v>0</c:v>
                </c:pt>
                <c:pt idx="6">
                  <c:v>58</c:v>
                </c:pt>
                <c:pt idx="7">
                  <c:v>58</c:v>
                </c:pt>
                <c:pt idx="8">
                  <c:v>58</c:v>
                </c:pt>
                <c:pt idx="9">
                  <c:v>83</c:v>
                </c:pt>
                <c:pt idx="10">
                  <c:v>9</c:v>
                </c:pt>
              </c:numCache>
            </c:numRef>
          </c:val>
        </c:ser>
        <c:ser>
          <c:idx val="2"/>
          <c:order val="2"/>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75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75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5"/>
              <c:delete val="1"/>
            </c:dLbl>
            <c:dLbl>
              <c:idx val="9"/>
              <c:layout>
                <c:manualLayout>
                  <c:x val="0"/>
                  <c:y val="0"/>
                </c:manualLayout>
              </c:layout>
              <c:txPr>
                <a:bodyPr vert="horz" rot="0" anchor="ctr"/>
                <a:lstStyle/>
                <a:p>
                  <a:pPr algn="ctr">
                    <a:defRPr lang="en-US" cap="none" sz="175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delete val="1"/>
            </c:dLbl>
            <c:numFmt formatCode="General" sourceLinked="1"/>
            <c:txPr>
              <a:bodyPr vert="horz" rot="0" anchor="ctr"/>
              <a:lstStyle/>
              <a:p>
                <a:pPr algn="ctr">
                  <a:defRPr lang="en-US" cap="none" sz="175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'Estudio  Picking'!$D$2:$N$2</c:f>
              <c:strCache>
                <c:ptCount val="11"/>
                <c:pt idx="0">
                  <c:v>V1</c:v>
                </c:pt>
                <c:pt idx="1">
                  <c:v>V2</c:v>
                </c:pt>
                <c:pt idx="2">
                  <c:v>V3</c:v>
                </c:pt>
                <c:pt idx="3">
                  <c:v>V4</c:v>
                </c:pt>
                <c:pt idx="4">
                  <c:v>V5</c:v>
                </c:pt>
                <c:pt idx="5">
                  <c:v>V6</c:v>
                </c:pt>
                <c:pt idx="6">
                  <c:v>V7</c:v>
                </c:pt>
                <c:pt idx="7">
                  <c:v>V8</c:v>
                </c:pt>
                <c:pt idx="8">
                  <c:v>V9</c:v>
                </c:pt>
                <c:pt idx="9">
                  <c:v>V10</c:v>
                </c:pt>
                <c:pt idx="10">
                  <c:v>V11</c:v>
                </c:pt>
              </c:strCache>
            </c:strRef>
          </c:cat>
          <c:val>
            <c:numRef>
              <c:f>'Estudio  Picking'!$D$102:$N$102</c:f>
              <c:numCache>
                <c:ptCount val="11"/>
                <c:pt idx="0">
                  <c:v>10</c:v>
                </c:pt>
                <c:pt idx="1">
                  <c:v>5</c:v>
                </c:pt>
                <c:pt idx="2">
                  <c:v>1</c:v>
                </c:pt>
                <c:pt idx="3">
                  <c:v>7</c:v>
                </c:pt>
                <c:pt idx="4">
                  <c:v>27</c:v>
                </c:pt>
                <c:pt idx="5">
                  <c:v>0</c:v>
                </c:pt>
                <c:pt idx="6">
                  <c:v>16</c:v>
                </c:pt>
                <c:pt idx="7">
                  <c:v>13</c:v>
                </c:pt>
                <c:pt idx="8">
                  <c:v>11</c:v>
                </c:pt>
                <c:pt idx="9">
                  <c:v>1</c:v>
                </c:pt>
                <c:pt idx="10">
                  <c:v>0</c:v>
                </c:pt>
              </c:numCache>
            </c:numRef>
          </c:val>
        </c:ser>
        <c:ser>
          <c:idx val="3"/>
          <c:order val="3"/>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dLbl>
              <c:idx val="10"/>
              <c:delete val="1"/>
            </c:dLbl>
            <c:numFmt formatCode="General" sourceLinked="1"/>
            <c:txPr>
              <a:bodyPr vert="horz" rot="0" anchor="ctr"/>
              <a:lstStyle/>
              <a:p>
                <a:pPr algn="ctr">
                  <a:defRPr lang="en-US" cap="none" sz="17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'Estudio  Picking'!$D$2:$N$2</c:f>
              <c:strCache>
                <c:ptCount val="11"/>
                <c:pt idx="0">
                  <c:v>V1</c:v>
                </c:pt>
                <c:pt idx="1">
                  <c:v>V2</c:v>
                </c:pt>
                <c:pt idx="2">
                  <c:v>V3</c:v>
                </c:pt>
                <c:pt idx="3">
                  <c:v>V4</c:v>
                </c:pt>
                <c:pt idx="4">
                  <c:v>V5</c:v>
                </c:pt>
                <c:pt idx="5">
                  <c:v>V6</c:v>
                </c:pt>
                <c:pt idx="6">
                  <c:v>V7</c:v>
                </c:pt>
                <c:pt idx="7">
                  <c:v>V8</c:v>
                </c:pt>
                <c:pt idx="8">
                  <c:v>V9</c:v>
                </c:pt>
                <c:pt idx="9">
                  <c:v>V10</c:v>
                </c:pt>
                <c:pt idx="10">
                  <c:v>V11</c:v>
                </c:pt>
              </c:strCache>
            </c:strRef>
          </c:cat>
          <c:val>
            <c:numRef>
              <c:f>'Estudio  Picking'!$D$103:$N$103</c:f>
              <c:numCache>
                <c:ptCount val="11"/>
                <c:pt idx="0">
                  <c:v>13</c:v>
                </c:pt>
                <c:pt idx="1">
                  <c:v>13</c:v>
                </c:pt>
                <c:pt idx="2">
                  <c:v>20</c:v>
                </c:pt>
                <c:pt idx="3">
                  <c:v>30</c:v>
                </c:pt>
                <c:pt idx="4">
                  <c:v>8</c:v>
                </c:pt>
                <c:pt idx="5">
                  <c:v>0</c:v>
                </c:pt>
                <c:pt idx="6">
                  <c:v>22</c:v>
                </c:pt>
                <c:pt idx="7">
                  <c:v>24</c:v>
                </c:pt>
                <c:pt idx="8">
                  <c:v>22</c:v>
                </c:pt>
                <c:pt idx="9">
                  <c:v>13</c:v>
                </c:pt>
                <c:pt idx="10">
                  <c:v>0</c:v>
                </c:pt>
              </c:numCache>
            </c:numRef>
          </c:val>
        </c:ser>
        <c:overlap val="100"/>
        <c:gapWidth val="102"/>
        <c:axId val="53341973"/>
        <c:axId val="10315710"/>
      </c:barChart>
      <c:catAx>
        <c:axId val="53341973"/>
        <c:scaling>
          <c:orientation val="minMax"/>
        </c:scaling>
        <c:axPos val="b"/>
        <c:delete val="0"/>
        <c:numFmt formatCode="General" sourceLinked="1"/>
        <c:majorTickMark val="none"/>
        <c:minorTickMark val="none"/>
        <c:tickLblPos val="nextTo"/>
        <c:spPr>
          <a:ln w="3175">
            <a:solidFill>
              <a:srgbClr val="000000"/>
            </a:solidFill>
          </a:ln>
        </c:spPr>
        <c:crossAx val="10315710"/>
        <c:crosses val="autoZero"/>
        <c:auto val="1"/>
        <c:lblOffset val="100"/>
        <c:tickLblSkip val="1"/>
        <c:noMultiLvlLbl val="0"/>
      </c:catAx>
      <c:valAx>
        <c:axId val="10315710"/>
        <c:scaling>
          <c:orientation val="minMax"/>
        </c:scaling>
        <c:axPos val="l"/>
        <c:delete val="1"/>
        <c:majorTickMark val="out"/>
        <c:minorTickMark val="none"/>
        <c:tickLblPos val="nextTo"/>
        <c:crossAx val="533419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7</xdr:row>
      <xdr:rowOff>123825</xdr:rowOff>
    </xdr:from>
    <xdr:to>
      <xdr:col>12</xdr:col>
      <xdr:colOff>85725</xdr:colOff>
      <xdr:row>9</xdr:row>
      <xdr:rowOff>28575</xdr:rowOff>
    </xdr:to>
    <xdr:sp>
      <xdr:nvSpPr>
        <xdr:cNvPr id="1" name="Rectangle 1"/>
        <xdr:cNvSpPr>
          <a:spLocks/>
        </xdr:cNvSpPr>
      </xdr:nvSpPr>
      <xdr:spPr>
        <a:xfrm>
          <a:off x="2381250" y="1590675"/>
          <a:ext cx="333375"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12</xdr:row>
      <xdr:rowOff>9525</xdr:rowOff>
    </xdr:from>
    <xdr:to>
      <xdr:col>21</xdr:col>
      <xdr:colOff>152400</xdr:colOff>
      <xdr:row>14</xdr:row>
      <xdr:rowOff>38100</xdr:rowOff>
    </xdr:to>
    <xdr:sp>
      <xdr:nvSpPr>
        <xdr:cNvPr id="2" name="Text Box 3"/>
        <xdr:cNvSpPr txBox="1">
          <a:spLocks noChangeArrowheads="1"/>
        </xdr:cNvSpPr>
      </xdr:nvSpPr>
      <xdr:spPr>
        <a:xfrm>
          <a:off x="323850" y="2524125"/>
          <a:ext cx="4429125" cy="447675"/>
        </a:xfrm>
        <a:prstGeom prst="rect">
          <a:avLst/>
        </a:prstGeom>
        <a:noFill/>
        <a:ln w="9525" cmpd="sng">
          <a:noFill/>
        </a:ln>
      </xdr:spPr>
      <xdr:txBody>
        <a:bodyPr vertOverflow="clip" wrap="square" lIns="36576" tIns="27432" rIns="0" bIns="0"/>
        <a:p>
          <a:pPr algn="l">
            <a:defRPr/>
          </a:pPr>
          <a:r>
            <a:rPr lang="en-US" cap="none" sz="2000" b="1" i="0" u="none" baseline="0">
              <a:solidFill>
                <a:srgbClr val="000000"/>
              </a:solidFill>
              <a:latin typeface="Arial"/>
              <a:ea typeface="Arial"/>
              <a:cs typeface="Arial"/>
            </a:rPr>
            <a:t>ÁREA: VENTANILLAS AFILIACIÓN</a:t>
          </a:r>
        </a:p>
      </xdr:txBody>
    </xdr:sp>
    <xdr:clientData/>
  </xdr:twoCellAnchor>
  <xdr:twoCellAnchor>
    <xdr:from>
      <xdr:col>2</xdr:col>
      <xdr:colOff>19050</xdr:colOff>
      <xdr:row>34</xdr:row>
      <xdr:rowOff>0</xdr:rowOff>
    </xdr:from>
    <xdr:to>
      <xdr:col>31</xdr:col>
      <xdr:colOff>0</xdr:colOff>
      <xdr:row>34</xdr:row>
      <xdr:rowOff>0</xdr:rowOff>
    </xdr:to>
    <xdr:sp>
      <xdr:nvSpPr>
        <xdr:cNvPr id="3" name="Text Box 4"/>
        <xdr:cNvSpPr txBox="1">
          <a:spLocks noChangeArrowheads="1"/>
        </xdr:cNvSpPr>
      </xdr:nvSpPr>
      <xdr:spPr>
        <a:xfrm>
          <a:off x="457200" y="7096125"/>
          <a:ext cx="6334125" cy="0"/>
        </a:xfrm>
        <a:prstGeom prst="rect">
          <a:avLst/>
        </a:prstGeom>
        <a:noFill/>
        <a:ln w="9525" cmpd="sng">
          <a:noFill/>
        </a:ln>
      </xdr:spPr>
      <xdr:txBody>
        <a:bodyPr vertOverflow="clip" wrap="square" lIns="64008" tIns="45720" rIns="64008" bIns="0"/>
        <a:p>
          <a:pPr algn="ctr">
            <a:defRPr/>
          </a:pPr>
          <a:r>
            <a:rPr lang="en-US" cap="none" sz="2800" b="0" i="0" u="none" baseline="0">
              <a:solidFill>
                <a:srgbClr val="000000"/>
              </a:solidFill>
              <a:latin typeface="Arial"/>
              <a:ea typeface="Arial"/>
              <a:cs typeface="Arial"/>
            </a:rPr>
            <a:t>ESTUDIO DE CONFIABILIDAD DE INVENTARIOS DE P.T.</a:t>
          </a:r>
        </a:p>
      </xdr:txBody>
    </xdr:sp>
    <xdr:clientData/>
  </xdr:twoCellAnchor>
  <xdr:twoCellAnchor>
    <xdr:from>
      <xdr:col>11</xdr:col>
      <xdr:colOff>190500</xdr:colOff>
      <xdr:row>34</xdr:row>
      <xdr:rowOff>0</xdr:rowOff>
    </xdr:from>
    <xdr:to>
      <xdr:col>26</xdr:col>
      <xdr:colOff>133350</xdr:colOff>
      <xdr:row>34</xdr:row>
      <xdr:rowOff>0</xdr:rowOff>
    </xdr:to>
    <xdr:sp>
      <xdr:nvSpPr>
        <xdr:cNvPr id="4" name="Text Box 5"/>
        <xdr:cNvSpPr txBox="1">
          <a:spLocks noChangeArrowheads="1"/>
        </xdr:cNvSpPr>
      </xdr:nvSpPr>
      <xdr:spPr>
        <a:xfrm>
          <a:off x="2600325" y="7096125"/>
          <a:ext cx="3228975" cy="0"/>
        </a:xfrm>
        <a:prstGeom prst="rect">
          <a:avLst/>
        </a:prstGeom>
        <a:noFill/>
        <a:ln w="9525" cmpd="sng">
          <a:noFill/>
        </a:ln>
      </xdr:spPr>
      <xdr:txBody>
        <a:bodyPr vertOverflow="clip" wrap="square" lIns="45720" tIns="36576" rIns="0" bIns="0"/>
        <a:p>
          <a:pPr algn="l">
            <a:defRPr/>
          </a:pPr>
          <a:r>
            <a:rPr lang="en-US" cap="none" sz="2000" b="0" i="0" u="none" baseline="0">
              <a:solidFill>
                <a:srgbClr val="000000"/>
              </a:solidFill>
              <a:latin typeface="Arial"/>
              <a:ea typeface="Arial"/>
              <a:cs typeface="Arial"/>
            </a:rPr>
            <a:t>ROMÁN VERGARA
</a:t>
          </a:r>
          <a:r>
            <a:rPr lang="en-US" cap="none" sz="2000" b="0" i="0" u="none" baseline="0">
              <a:solidFill>
                <a:srgbClr val="000000"/>
              </a:solidFill>
              <a:latin typeface="Arial"/>
              <a:ea typeface="Arial"/>
              <a:cs typeface="Arial"/>
            </a:rPr>
            <a:t>DISTRIBUCIÓN
</a:t>
          </a:r>
          <a:r>
            <a:rPr lang="en-US" cap="none" sz="2000" b="0" i="0" u="none" baseline="0">
              <a:solidFill>
                <a:srgbClr val="000000"/>
              </a:solidFill>
              <a:latin typeface="Arial"/>
              <a:ea typeface="Arial"/>
              <a:cs typeface="Arial"/>
            </a:rPr>
            <a:t>ENERO 21, 1999.
</a:t>
          </a:r>
          <a:r>
            <a:rPr lang="en-US" cap="none" sz="2000" b="0" i="0" u="none" baseline="0">
              <a:solidFill>
                <a:srgbClr val="000000"/>
              </a:solidFill>
              <a:latin typeface="Arial"/>
              <a:ea typeface="Arial"/>
              <a:cs typeface="Arial"/>
            </a:rPr>
            <a:t>RUBÉN LOZANO</a:t>
          </a:r>
        </a:p>
      </xdr:txBody>
    </xdr:sp>
    <xdr:clientData/>
  </xdr:twoCellAnchor>
  <xdr:twoCellAnchor>
    <xdr:from>
      <xdr:col>1</xdr:col>
      <xdr:colOff>123825</xdr:colOff>
      <xdr:row>14</xdr:row>
      <xdr:rowOff>66675</xdr:rowOff>
    </xdr:from>
    <xdr:to>
      <xdr:col>17</xdr:col>
      <xdr:colOff>180975</xdr:colOff>
      <xdr:row>15</xdr:row>
      <xdr:rowOff>180975</xdr:rowOff>
    </xdr:to>
    <xdr:sp fLocksText="0">
      <xdr:nvSpPr>
        <xdr:cNvPr id="5" name="Text Box 6"/>
        <xdr:cNvSpPr txBox="1">
          <a:spLocks noChangeArrowheads="1"/>
        </xdr:cNvSpPr>
      </xdr:nvSpPr>
      <xdr:spPr>
        <a:xfrm>
          <a:off x="342900" y="3000375"/>
          <a:ext cx="3562350" cy="323850"/>
        </a:xfrm>
        <a:prstGeom prst="rect">
          <a:avLst/>
        </a:prstGeom>
        <a:noFill/>
        <a:ln w="9525" cmpd="sng">
          <a:noFill/>
        </a:ln>
      </xdr:spPr>
      <xdr:txBody>
        <a:bodyPr vertOverflow="clip" wrap="square" lIns="36576" tIns="27432" rIns="0" bIns="0"/>
        <a:p>
          <a:pPr algn="l">
            <a:defRPr/>
          </a:pPr>
          <a:r>
            <a:rPr lang="en-US" cap="none" u="none" baseline="0">
              <a:latin typeface="Arial"/>
              <a:ea typeface="Arial"/>
              <a:cs typeface="Arial"/>
            </a:rPr>
            <a:t/>
          </a:r>
        </a:p>
      </xdr:txBody>
    </xdr:sp>
    <xdr:clientData/>
  </xdr:twoCellAnchor>
  <xdr:twoCellAnchor>
    <xdr:from>
      <xdr:col>20</xdr:col>
      <xdr:colOff>19050</xdr:colOff>
      <xdr:row>13</xdr:row>
      <xdr:rowOff>19050</xdr:rowOff>
    </xdr:from>
    <xdr:to>
      <xdr:col>39</xdr:col>
      <xdr:colOff>85725</xdr:colOff>
      <xdr:row>14</xdr:row>
      <xdr:rowOff>123825</xdr:rowOff>
    </xdr:to>
    <xdr:sp>
      <xdr:nvSpPr>
        <xdr:cNvPr id="6" name="Text Box 7"/>
        <xdr:cNvSpPr txBox="1">
          <a:spLocks noChangeArrowheads="1"/>
        </xdr:cNvSpPr>
      </xdr:nvSpPr>
      <xdr:spPr>
        <a:xfrm>
          <a:off x="4400550" y="2743200"/>
          <a:ext cx="4229100" cy="314325"/>
        </a:xfrm>
        <a:prstGeom prst="rect">
          <a:avLst/>
        </a:prstGeom>
        <a:noFill/>
        <a:ln w="9525" cmpd="sng">
          <a:noFill/>
        </a:ln>
      </xdr:spPr>
      <xdr:txBody>
        <a:bodyPr vertOverflow="clip" wrap="square" lIns="0" tIns="27432" rIns="36576" bIns="0"/>
        <a:p>
          <a:pPr algn="r">
            <a:defRPr/>
          </a:pPr>
          <a:r>
            <a:rPr lang="en-US" cap="none" sz="2000" b="1" i="0" u="none" baseline="0">
              <a:solidFill>
                <a:srgbClr val="000000"/>
              </a:solidFill>
              <a:latin typeface="Arial"/>
              <a:ea typeface="Arial"/>
              <a:cs typeface="Arial"/>
            </a:rPr>
            <a:t>ELABORÓ:  SUASOR</a:t>
          </a:r>
        </a:p>
      </xdr:txBody>
    </xdr:sp>
    <xdr:clientData/>
  </xdr:twoCellAnchor>
  <xdr:twoCellAnchor>
    <xdr:from>
      <xdr:col>0</xdr:col>
      <xdr:colOff>209550</xdr:colOff>
      <xdr:row>34</xdr:row>
      <xdr:rowOff>0</xdr:rowOff>
    </xdr:from>
    <xdr:to>
      <xdr:col>40</xdr:col>
      <xdr:colOff>190500</xdr:colOff>
      <xdr:row>34</xdr:row>
      <xdr:rowOff>0</xdr:rowOff>
    </xdr:to>
    <xdr:sp>
      <xdr:nvSpPr>
        <xdr:cNvPr id="7" name="Text Box 8"/>
        <xdr:cNvSpPr txBox="1">
          <a:spLocks noChangeArrowheads="1"/>
        </xdr:cNvSpPr>
      </xdr:nvSpPr>
      <xdr:spPr>
        <a:xfrm>
          <a:off x="209550" y="7096125"/>
          <a:ext cx="8743950"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ORGANIGRAMA</a:t>
          </a:r>
        </a:p>
      </xdr:txBody>
    </xdr:sp>
    <xdr:clientData/>
  </xdr:twoCellAnchor>
  <xdr:twoCellAnchor>
    <xdr:from>
      <xdr:col>1</xdr:col>
      <xdr:colOff>0</xdr:colOff>
      <xdr:row>19</xdr:row>
      <xdr:rowOff>114300</xdr:rowOff>
    </xdr:from>
    <xdr:to>
      <xdr:col>40</xdr:col>
      <xdr:colOff>209550</xdr:colOff>
      <xdr:row>26</xdr:row>
      <xdr:rowOff>85725</xdr:rowOff>
    </xdr:to>
    <xdr:sp>
      <xdr:nvSpPr>
        <xdr:cNvPr id="8" name="Text Box 10"/>
        <xdr:cNvSpPr txBox="1">
          <a:spLocks noChangeArrowheads="1"/>
        </xdr:cNvSpPr>
      </xdr:nvSpPr>
      <xdr:spPr>
        <a:xfrm>
          <a:off x="219075" y="3990975"/>
          <a:ext cx="8753475" cy="1438275"/>
        </a:xfrm>
        <a:prstGeom prst="rect">
          <a:avLst/>
        </a:prstGeom>
        <a:noFill/>
        <a:ln w="9525" cmpd="sng">
          <a:noFill/>
        </a:ln>
      </xdr:spPr>
      <xdr:txBody>
        <a:bodyPr vertOverflow="clip" wrap="square" lIns="36576" tIns="32004" rIns="36576" bIns="0"/>
        <a:p>
          <a:pPr algn="l">
            <a:defRPr/>
          </a:pPr>
          <a:r>
            <a:rPr lang="en-US" cap="none" sz="1600" b="1" i="0" u="none" baseline="0">
              <a:solidFill>
                <a:srgbClr val="000000"/>
              </a:solidFill>
              <a:latin typeface="Arial"/>
              <a:ea typeface="Arial"/>
              <a:cs typeface="Arial"/>
            </a:rPr>
            <a:t>OBJETIVO:</a:t>
          </a:r>
          <a:r>
            <a:rPr lang="en-US" cap="none" sz="16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El objetivo del estudio es determinar la manera en  que el personal de ventanillas mide su tiempo como grupo para lograr los objetivos de su área,  así como determinar la distribución del tiempo y las actividades de cada uno de  los empleados del área.</a:t>
          </a:r>
        </a:p>
      </xdr:txBody>
    </xdr:sp>
    <xdr:clientData/>
  </xdr:twoCellAnchor>
  <xdr:twoCellAnchor>
    <xdr:from>
      <xdr:col>1</xdr:col>
      <xdr:colOff>28575</xdr:colOff>
      <xdr:row>27</xdr:row>
      <xdr:rowOff>9525</xdr:rowOff>
    </xdr:from>
    <xdr:to>
      <xdr:col>40</xdr:col>
      <xdr:colOff>152400</xdr:colOff>
      <xdr:row>33</xdr:row>
      <xdr:rowOff>352425</xdr:rowOff>
    </xdr:to>
    <xdr:sp>
      <xdr:nvSpPr>
        <xdr:cNvPr id="9" name="Text Box 11"/>
        <xdr:cNvSpPr txBox="1">
          <a:spLocks noChangeArrowheads="1"/>
        </xdr:cNvSpPr>
      </xdr:nvSpPr>
      <xdr:spPr>
        <a:xfrm>
          <a:off x="247650" y="5438775"/>
          <a:ext cx="8667750" cy="1600200"/>
        </a:xfrm>
        <a:prstGeom prst="rect">
          <a:avLst/>
        </a:prstGeom>
        <a:noFill/>
        <a:ln w="9525" cmpd="sng">
          <a:noFill/>
        </a:ln>
      </xdr:spPr>
      <xdr:txBody>
        <a:bodyPr vertOverflow="clip" wrap="square" lIns="36576" tIns="32004" rIns="36576" bIns="0"/>
        <a:p>
          <a:pPr algn="just">
            <a:defRPr/>
          </a:pPr>
          <a:r>
            <a:rPr lang="en-US" cap="none" sz="1600" b="1" i="0" u="none" baseline="0">
              <a:solidFill>
                <a:srgbClr val="000000"/>
              </a:solidFill>
              <a:latin typeface="Arial"/>
              <a:ea typeface="Arial"/>
              <a:cs typeface="Arial"/>
            </a:rPr>
            <a:t>PROCEDIMIENTO:</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Se realizó un estudio  de observación de las actividades de cada uno de los integrantes del grupo de trabajo del área operativa de levantamiento y preparación de pedidos, donde se realizaron registros en intervalos de 5 minutos y así como el levantamiento de cada uno de los miembros del grupo y del grupo en general, y detección de áreas de oportunidad en piso.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p>
      </xdr:txBody>
    </xdr:sp>
    <xdr:clientData/>
  </xdr:twoCellAnchor>
  <xdr:twoCellAnchor>
    <xdr:from>
      <xdr:col>1</xdr:col>
      <xdr:colOff>0</xdr:colOff>
      <xdr:row>34</xdr:row>
      <xdr:rowOff>0</xdr:rowOff>
    </xdr:from>
    <xdr:to>
      <xdr:col>40</xdr:col>
      <xdr:colOff>209550</xdr:colOff>
      <xdr:row>34</xdr:row>
      <xdr:rowOff>0</xdr:rowOff>
    </xdr:to>
    <xdr:sp>
      <xdr:nvSpPr>
        <xdr:cNvPr id="10" name="Text Box 12"/>
        <xdr:cNvSpPr txBox="1">
          <a:spLocks noChangeArrowheads="1"/>
        </xdr:cNvSpPr>
      </xdr:nvSpPr>
      <xdr:spPr>
        <a:xfrm>
          <a:off x="219075" y="7096125"/>
          <a:ext cx="8753475"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RESULTADOS INDIVIDUALES</a:t>
          </a:r>
        </a:p>
      </xdr:txBody>
    </xdr:sp>
    <xdr:clientData/>
  </xdr:twoCellAnchor>
  <xdr:twoCellAnchor>
    <xdr:from>
      <xdr:col>1</xdr:col>
      <xdr:colOff>19050</xdr:colOff>
      <xdr:row>34</xdr:row>
      <xdr:rowOff>0</xdr:rowOff>
    </xdr:from>
    <xdr:to>
      <xdr:col>41</xdr:col>
      <xdr:colOff>0</xdr:colOff>
      <xdr:row>34</xdr:row>
      <xdr:rowOff>0</xdr:rowOff>
    </xdr:to>
    <xdr:sp>
      <xdr:nvSpPr>
        <xdr:cNvPr id="11" name="Text Box 13"/>
        <xdr:cNvSpPr txBox="1">
          <a:spLocks noChangeArrowheads="1"/>
        </xdr:cNvSpPr>
      </xdr:nvSpPr>
      <xdr:spPr>
        <a:xfrm>
          <a:off x="238125" y="7096125"/>
          <a:ext cx="8743950"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MICROFLUJO</a:t>
          </a:r>
        </a:p>
      </xdr:txBody>
    </xdr:sp>
    <xdr:clientData/>
  </xdr:twoCellAnchor>
  <xdr:twoCellAnchor>
    <xdr:from>
      <xdr:col>1</xdr:col>
      <xdr:colOff>0</xdr:colOff>
      <xdr:row>34</xdr:row>
      <xdr:rowOff>0</xdr:rowOff>
    </xdr:from>
    <xdr:to>
      <xdr:col>40</xdr:col>
      <xdr:colOff>209550</xdr:colOff>
      <xdr:row>34</xdr:row>
      <xdr:rowOff>0</xdr:rowOff>
    </xdr:to>
    <xdr:sp>
      <xdr:nvSpPr>
        <xdr:cNvPr id="12" name="Text Box 14"/>
        <xdr:cNvSpPr txBox="1">
          <a:spLocks noChangeArrowheads="1"/>
        </xdr:cNvSpPr>
      </xdr:nvSpPr>
      <xdr:spPr>
        <a:xfrm>
          <a:off x="219075" y="7096125"/>
          <a:ext cx="8753475"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CONCLUSIONES</a:t>
          </a:r>
        </a:p>
      </xdr:txBody>
    </xdr:sp>
    <xdr:clientData/>
  </xdr:twoCellAnchor>
  <xdr:oneCellAnchor>
    <xdr:from>
      <xdr:col>17</xdr:col>
      <xdr:colOff>0</xdr:colOff>
      <xdr:row>34</xdr:row>
      <xdr:rowOff>0</xdr:rowOff>
    </xdr:from>
    <xdr:ext cx="104775" cy="200025"/>
    <xdr:sp fLocksText="0">
      <xdr:nvSpPr>
        <xdr:cNvPr id="13" name="Text Box 15"/>
        <xdr:cNvSpPr txBox="1">
          <a:spLocks noChangeArrowheads="1"/>
        </xdr:cNvSpPr>
      </xdr:nvSpPr>
      <xdr:spPr>
        <a:xfrm>
          <a:off x="3724275" y="70961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20</xdr:col>
      <xdr:colOff>200025</xdr:colOff>
      <xdr:row>2</xdr:row>
      <xdr:rowOff>85725</xdr:rowOff>
    </xdr:from>
    <xdr:to>
      <xdr:col>40</xdr:col>
      <xdr:colOff>133350</xdr:colOff>
      <xdr:row>9</xdr:row>
      <xdr:rowOff>123825</xdr:rowOff>
    </xdr:to>
    <xdr:sp>
      <xdr:nvSpPr>
        <xdr:cNvPr id="14" name="Text Box 16"/>
        <xdr:cNvSpPr txBox="1">
          <a:spLocks noChangeArrowheads="1"/>
        </xdr:cNvSpPr>
      </xdr:nvSpPr>
      <xdr:spPr>
        <a:xfrm>
          <a:off x="4581525" y="504825"/>
          <a:ext cx="4314825" cy="1504950"/>
        </a:xfrm>
        <a:prstGeom prst="rect">
          <a:avLst/>
        </a:prstGeom>
        <a:noFill/>
        <a:ln w="9525" cmpd="sng">
          <a:noFill/>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ESTUDIO  DE GRUPO 
</a:t>
          </a:r>
          <a:r>
            <a:rPr lang="en-US" cap="none" sz="2400" b="1" i="0" u="none" baseline="0">
              <a:solidFill>
                <a:srgbClr val="000000"/>
              </a:solidFill>
              <a:latin typeface="Arial"/>
              <a:ea typeface="Arial"/>
              <a:cs typeface="Arial"/>
            </a:rPr>
            <a:t> ÁREA VENTANILLAS AFILIACIÓN
</a:t>
          </a:r>
          <a:r>
            <a:rPr lang="en-US" cap="none" sz="2400" b="1" i="0" u="none" baseline="0">
              <a:solidFill>
                <a:srgbClr val="000000"/>
              </a:solidFill>
              <a:latin typeface="Arial"/>
              <a:ea typeface="Arial"/>
              <a:cs typeface="Arial"/>
            </a:rPr>
            <a:t> DISTRITO FEDERAL</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r>
            <a:rPr lang="en-US" cap="none" sz="2300" b="1" i="0" u="none" baseline="0">
              <a:solidFill>
                <a:srgbClr val="000000"/>
              </a:solidFill>
              <a:latin typeface="Arial"/>
              <a:ea typeface="Arial"/>
              <a:cs typeface="Arial"/>
            </a:rPr>
            <a:t>
</a:t>
          </a:r>
        </a:p>
      </xdr:txBody>
    </xdr:sp>
    <xdr:clientData/>
  </xdr:twoCellAnchor>
  <xdr:oneCellAnchor>
    <xdr:from>
      <xdr:col>17</xdr:col>
      <xdr:colOff>0</xdr:colOff>
      <xdr:row>34</xdr:row>
      <xdr:rowOff>0</xdr:rowOff>
    </xdr:from>
    <xdr:ext cx="104775" cy="200025"/>
    <xdr:sp fLocksText="0">
      <xdr:nvSpPr>
        <xdr:cNvPr id="15" name="Text Box 18"/>
        <xdr:cNvSpPr txBox="1">
          <a:spLocks noChangeArrowheads="1"/>
        </xdr:cNvSpPr>
      </xdr:nvSpPr>
      <xdr:spPr>
        <a:xfrm>
          <a:off x="3724275" y="70961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142875</xdr:colOff>
      <xdr:row>34</xdr:row>
      <xdr:rowOff>0</xdr:rowOff>
    </xdr:from>
    <xdr:to>
      <xdr:col>39</xdr:col>
      <xdr:colOff>66675</xdr:colOff>
      <xdr:row>34</xdr:row>
      <xdr:rowOff>0</xdr:rowOff>
    </xdr:to>
    <xdr:graphicFrame>
      <xdr:nvGraphicFramePr>
        <xdr:cNvPr id="16" name="Chart 20"/>
        <xdr:cNvGraphicFramePr/>
      </xdr:nvGraphicFramePr>
      <xdr:xfrm>
        <a:off x="800100" y="7096125"/>
        <a:ext cx="781050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34</xdr:row>
      <xdr:rowOff>0</xdr:rowOff>
    </xdr:from>
    <xdr:to>
      <xdr:col>35</xdr:col>
      <xdr:colOff>114300</xdr:colOff>
      <xdr:row>34</xdr:row>
      <xdr:rowOff>0</xdr:rowOff>
    </xdr:to>
    <xdr:graphicFrame>
      <xdr:nvGraphicFramePr>
        <xdr:cNvPr id="17" name="Chart 21"/>
        <xdr:cNvGraphicFramePr/>
      </xdr:nvGraphicFramePr>
      <xdr:xfrm>
        <a:off x="1095375" y="7096125"/>
        <a:ext cx="66865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34</xdr:row>
      <xdr:rowOff>0</xdr:rowOff>
    </xdr:from>
    <xdr:to>
      <xdr:col>40</xdr:col>
      <xdr:colOff>209550</xdr:colOff>
      <xdr:row>34</xdr:row>
      <xdr:rowOff>0</xdr:rowOff>
    </xdr:to>
    <xdr:sp>
      <xdr:nvSpPr>
        <xdr:cNvPr id="18" name="Text Box 22"/>
        <xdr:cNvSpPr txBox="1">
          <a:spLocks noChangeArrowheads="1"/>
        </xdr:cNvSpPr>
      </xdr:nvSpPr>
      <xdr:spPr>
        <a:xfrm>
          <a:off x="219075" y="7096125"/>
          <a:ext cx="8753475"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RESULTADOS DE GRUPO</a:t>
          </a:r>
        </a:p>
      </xdr:txBody>
    </xdr:sp>
    <xdr:clientData/>
  </xdr:twoCellAnchor>
  <xdr:oneCellAnchor>
    <xdr:from>
      <xdr:col>17</xdr:col>
      <xdr:colOff>0</xdr:colOff>
      <xdr:row>34</xdr:row>
      <xdr:rowOff>0</xdr:rowOff>
    </xdr:from>
    <xdr:ext cx="104775" cy="200025"/>
    <xdr:sp fLocksText="0">
      <xdr:nvSpPr>
        <xdr:cNvPr id="19" name="Text Box 23"/>
        <xdr:cNvSpPr txBox="1">
          <a:spLocks noChangeArrowheads="1"/>
        </xdr:cNvSpPr>
      </xdr:nvSpPr>
      <xdr:spPr>
        <a:xfrm>
          <a:off x="3724275" y="70961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34</xdr:row>
      <xdr:rowOff>0</xdr:rowOff>
    </xdr:from>
    <xdr:to>
      <xdr:col>40</xdr:col>
      <xdr:colOff>190500</xdr:colOff>
      <xdr:row>34</xdr:row>
      <xdr:rowOff>0</xdr:rowOff>
    </xdr:to>
    <xdr:sp>
      <xdr:nvSpPr>
        <xdr:cNvPr id="20" name="Text Box 24"/>
        <xdr:cNvSpPr txBox="1">
          <a:spLocks noChangeArrowheads="1"/>
        </xdr:cNvSpPr>
      </xdr:nvSpPr>
      <xdr:spPr>
        <a:xfrm>
          <a:off x="209550" y="7096125"/>
          <a:ext cx="8743950" cy="0"/>
        </a:xfrm>
        <a:prstGeom prst="rect">
          <a:avLst/>
        </a:prstGeom>
        <a:noFill/>
        <a:ln w="9525" cmpd="sng">
          <a:noFill/>
        </a:ln>
      </xdr:spPr>
      <xdr:txBody>
        <a:bodyPr vertOverflow="clip" wrap="square" lIns="45720" tIns="41148" rIns="45720" bIns="0"/>
        <a:p>
          <a:pPr algn="ctr">
            <a:defRPr/>
          </a:pPr>
          <a:r>
            <a:rPr lang="en-US" cap="none" sz="2000" b="1" i="0" u="none" baseline="0">
              <a:solidFill>
                <a:srgbClr val="000000"/>
              </a:solidFill>
              <a:latin typeface="Arial"/>
              <a:ea typeface="Arial"/>
              <a:cs typeface="Arial"/>
            </a:rPr>
            <a:t>ORGANIGRAMA</a:t>
          </a:r>
        </a:p>
      </xdr:txBody>
    </xdr:sp>
    <xdr:clientData/>
  </xdr:twoCellAnchor>
  <xdr:oneCellAnchor>
    <xdr:from>
      <xdr:col>31</xdr:col>
      <xdr:colOff>123825</xdr:colOff>
      <xdr:row>38</xdr:row>
      <xdr:rowOff>0</xdr:rowOff>
    </xdr:from>
    <xdr:ext cx="104775" cy="200025"/>
    <xdr:sp fLocksText="0">
      <xdr:nvSpPr>
        <xdr:cNvPr id="21" name="Text Box 44"/>
        <xdr:cNvSpPr txBox="1">
          <a:spLocks noChangeArrowheads="1"/>
        </xdr:cNvSpPr>
      </xdr:nvSpPr>
      <xdr:spPr>
        <a:xfrm>
          <a:off x="6915150" y="7753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161925</xdr:colOff>
      <xdr:row>38</xdr:row>
      <xdr:rowOff>0</xdr:rowOff>
    </xdr:from>
    <xdr:ext cx="104775" cy="200025"/>
    <xdr:sp fLocksText="0">
      <xdr:nvSpPr>
        <xdr:cNvPr id="22" name="Text Box 45"/>
        <xdr:cNvSpPr txBox="1">
          <a:spLocks noChangeArrowheads="1"/>
        </xdr:cNvSpPr>
      </xdr:nvSpPr>
      <xdr:spPr>
        <a:xfrm>
          <a:off x="6953250" y="7753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41</xdr:row>
      <xdr:rowOff>190500</xdr:rowOff>
    </xdr:from>
    <xdr:to>
      <xdr:col>39</xdr:col>
      <xdr:colOff>209550</xdr:colOff>
      <xdr:row>51</xdr:row>
      <xdr:rowOff>76200</xdr:rowOff>
    </xdr:to>
    <xdr:sp>
      <xdr:nvSpPr>
        <xdr:cNvPr id="23" name="Text Box 47"/>
        <xdr:cNvSpPr txBox="1">
          <a:spLocks noChangeArrowheads="1"/>
        </xdr:cNvSpPr>
      </xdr:nvSpPr>
      <xdr:spPr>
        <a:xfrm>
          <a:off x="438150" y="8601075"/>
          <a:ext cx="8315325" cy="18859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400" b="0" i="0" u="none" baseline="0">
              <a:solidFill>
                <a:srgbClr val="000000"/>
              </a:solidFill>
              <a:latin typeface="Arial"/>
              <a:ea typeface="Arial"/>
              <a:cs typeface="Arial"/>
            </a:rPr>
            <a:t>Las actividades se realizan con orden y en secuencia lógica, las principales afectaciones a la productivdad de las actividades son los tiempos mujertos los cuales son continuos y sin justificación aparente dentro de las intalaciones, esto  impide o desvia la atención del encargado de ventanilla e impide una a tencion rapida y eficaz a los usuarios del IMSS, la higiene es un punto importante que se observo dentro del área al iniciar y  finalizar las actividades diarias es muy importante contemplar las actividades de limpieza, asi como tambien un trato mas amable y educado hacia el usuario.</a:t>
          </a:r>
        </a:p>
      </xdr:txBody>
    </xdr:sp>
    <xdr:clientData/>
  </xdr:twoCellAnchor>
  <xdr:twoCellAnchor editAs="oneCell">
    <xdr:from>
      <xdr:col>3</xdr:col>
      <xdr:colOff>0</xdr:colOff>
      <xdr:row>2</xdr:row>
      <xdr:rowOff>0</xdr:rowOff>
    </xdr:from>
    <xdr:to>
      <xdr:col>13</xdr:col>
      <xdr:colOff>200025</xdr:colOff>
      <xdr:row>11</xdr:row>
      <xdr:rowOff>152400</xdr:rowOff>
    </xdr:to>
    <xdr:pic>
      <xdr:nvPicPr>
        <xdr:cNvPr id="24" name="Picture 100" descr="http://consulta.mx/web/images/MexicoOpina/2014/pictures/IMSS.jpg"/>
        <xdr:cNvPicPr preferRelativeResize="1">
          <a:picLocks noChangeAspect="1"/>
        </xdr:cNvPicPr>
      </xdr:nvPicPr>
      <xdr:blipFill>
        <a:blip r:embed="rId3"/>
        <a:srcRect b="31016"/>
        <a:stretch>
          <a:fillRect/>
        </a:stretch>
      </xdr:blipFill>
      <xdr:spPr>
        <a:xfrm>
          <a:off x="657225" y="419100"/>
          <a:ext cx="2390775" cy="20383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0.25075</cdr:x>
      <cdr:y>0.343</cdr:y>
    </cdr:from>
    <cdr:to>
      <cdr:x>0.2665</cdr:x>
      <cdr:y>0.38725</cdr:y>
    </cdr:to>
    <cdr:sp>
      <cdr:nvSpPr>
        <cdr:cNvPr id="1" name="4 Conector recto de flecha"/>
        <cdr:cNvSpPr>
          <a:spLocks/>
        </cdr:cNvSpPr>
      </cdr:nvSpPr>
      <cdr:spPr>
        <a:xfrm flipV="1">
          <a:off x="2619375" y="2428875"/>
          <a:ext cx="161925" cy="314325"/>
        </a:xfrm>
        <a:prstGeom prst="straightConnector1">
          <a:avLst/>
        </a:prstGeom>
        <a:solidFill>
          <a:srgbClr val="FFFFFF"/>
        </a:solidFill>
        <a:ln w="9525" cmpd="sng">
          <a:solidFill>
            <a:srgbClr val="000000"/>
          </a:solidFill>
          <a:headEnd type="none"/>
          <a:tailEnd type="arrow"/>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Line 1"/>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2" name="Line 2"/>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3" name="Line 3"/>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4" name="Line 4"/>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5" name="Line 5"/>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6" name="Line 6"/>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7" name="Line 7"/>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8" name="Line 8"/>
        <xdr:cNvSpPr>
          <a:spLocks/>
        </xdr:cNvSpPr>
      </xdr:nvSpPr>
      <xdr:spPr>
        <a:xfrm>
          <a:off x="866775" y="285750"/>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65</xdr:row>
      <xdr:rowOff>0</xdr:rowOff>
    </xdr:from>
    <xdr:to>
      <xdr:col>2</xdr:col>
      <xdr:colOff>0</xdr:colOff>
      <xdr:row>69</xdr:row>
      <xdr:rowOff>0</xdr:rowOff>
    </xdr:to>
    <xdr:sp>
      <xdr:nvSpPr>
        <xdr:cNvPr id="9" name="Rectangle 17"/>
        <xdr:cNvSpPr>
          <a:spLocks/>
        </xdr:cNvSpPr>
      </xdr:nvSpPr>
      <xdr:spPr>
        <a:xfrm>
          <a:off x="866775" y="18573750"/>
          <a:ext cx="0" cy="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65</xdr:row>
      <xdr:rowOff>0</xdr:rowOff>
    </xdr:from>
    <xdr:to>
      <xdr:col>2</xdr:col>
      <xdr:colOff>0</xdr:colOff>
      <xdr:row>95</xdr:row>
      <xdr:rowOff>0</xdr:rowOff>
    </xdr:to>
    <xdr:sp>
      <xdr:nvSpPr>
        <xdr:cNvPr id="10" name="Rectangle 18"/>
        <xdr:cNvSpPr>
          <a:spLocks/>
        </xdr:cNvSpPr>
      </xdr:nvSpPr>
      <xdr:spPr>
        <a:xfrm>
          <a:off x="866775" y="18573750"/>
          <a:ext cx="0" cy="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xdr:row>
      <xdr:rowOff>28575</xdr:rowOff>
    </xdr:from>
    <xdr:to>
      <xdr:col>2</xdr:col>
      <xdr:colOff>0</xdr:colOff>
      <xdr:row>26</xdr:row>
      <xdr:rowOff>257175</xdr:rowOff>
    </xdr:to>
    <xdr:graphicFrame>
      <xdr:nvGraphicFramePr>
        <xdr:cNvPr id="11" name="Chart 35"/>
        <xdr:cNvGraphicFramePr/>
      </xdr:nvGraphicFramePr>
      <xdr:xfrm>
        <a:off x="866775" y="4886325"/>
        <a:ext cx="0" cy="28003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50</xdr:row>
      <xdr:rowOff>66675</xdr:rowOff>
    </xdr:from>
    <xdr:to>
      <xdr:col>2</xdr:col>
      <xdr:colOff>0</xdr:colOff>
      <xdr:row>59</xdr:row>
      <xdr:rowOff>219075</xdr:rowOff>
    </xdr:to>
    <xdr:graphicFrame>
      <xdr:nvGraphicFramePr>
        <xdr:cNvPr id="12" name="Chart 36"/>
        <xdr:cNvGraphicFramePr/>
      </xdr:nvGraphicFramePr>
      <xdr:xfrm>
        <a:off x="866775" y="14354175"/>
        <a:ext cx="0" cy="27241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55</xdr:row>
      <xdr:rowOff>190500</xdr:rowOff>
    </xdr:from>
    <xdr:to>
      <xdr:col>2</xdr:col>
      <xdr:colOff>0</xdr:colOff>
      <xdr:row>56</xdr:row>
      <xdr:rowOff>219075</xdr:rowOff>
    </xdr:to>
    <xdr:sp>
      <xdr:nvSpPr>
        <xdr:cNvPr id="13" name="Text Box 72"/>
        <xdr:cNvSpPr txBox="1">
          <a:spLocks noChangeArrowheads="1"/>
        </xdr:cNvSpPr>
      </xdr:nvSpPr>
      <xdr:spPr>
        <a:xfrm>
          <a:off x="866775" y="15906750"/>
          <a:ext cx="0" cy="31432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0%</a:t>
          </a:r>
        </a:p>
      </xdr:txBody>
    </xdr:sp>
    <xdr:clientData/>
  </xdr:twoCellAnchor>
  <xdr:twoCellAnchor>
    <xdr:from>
      <xdr:col>3</xdr:col>
      <xdr:colOff>0</xdr:colOff>
      <xdr:row>2</xdr:row>
      <xdr:rowOff>0</xdr:rowOff>
    </xdr:from>
    <xdr:to>
      <xdr:col>42</xdr:col>
      <xdr:colOff>0</xdr:colOff>
      <xdr:row>32</xdr:row>
      <xdr:rowOff>0</xdr:rowOff>
    </xdr:to>
    <xdr:sp>
      <xdr:nvSpPr>
        <xdr:cNvPr id="14" name="Rectangle 76"/>
        <xdr:cNvSpPr>
          <a:spLocks/>
        </xdr:cNvSpPr>
      </xdr:nvSpPr>
      <xdr:spPr>
        <a:xfrm>
          <a:off x="1143000" y="571500"/>
          <a:ext cx="10772775" cy="85725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5" name="Rectangle 77"/>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32</xdr:row>
      <xdr:rowOff>0</xdr:rowOff>
    </xdr:to>
    <xdr:sp>
      <xdr:nvSpPr>
        <xdr:cNvPr id="16" name="Rectangle 78"/>
        <xdr:cNvSpPr>
          <a:spLocks/>
        </xdr:cNvSpPr>
      </xdr:nvSpPr>
      <xdr:spPr>
        <a:xfrm>
          <a:off x="1143000" y="571500"/>
          <a:ext cx="10772775" cy="85725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7" name="Rectangle 79"/>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8" name="Rectangle 80"/>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19" name="Rectangle 81"/>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20" name="Rectangle 82"/>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21" name="Rectangle 84"/>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0</xdr:rowOff>
    </xdr:from>
    <xdr:to>
      <xdr:col>42</xdr:col>
      <xdr:colOff>0</xdr:colOff>
      <xdr:row>6</xdr:row>
      <xdr:rowOff>0</xdr:rowOff>
    </xdr:to>
    <xdr:sp>
      <xdr:nvSpPr>
        <xdr:cNvPr id="22" name="Rectangle 90"/>
        <xdr:cNvSpPr>
          <a:spLocks/>
        </xdr:cNvSpPr>
      </xdr:nvSpPr>
      <xdr:spPr>
        <a:xfrm>
          <a:off x="1143000" y="57150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42</xdr:col>
      <xdr:colOff>0</xdr:colOff>
      <xdr:row>65</xdr:row>
      <xdr:rowOff>0</xdr:rowOff>
    </xdr:to>
    <xdr:sp>
      <xdr:nvSpPr>
        <xdr:cNvPr id="23" name="Rectangle 92"/>
        <xdr:cNvSpPr>
          <a:spLocks/>
        </xdr:cNvSpPr>
      </xdr:nvSpPr>
      <xdr:spPr>
        <a:xfrm>
          <a:off x="1143000" y="10001250"/>
          <a:ext cx="10772775" cy="85725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42</xdr:col>
      <xdr:colOff>0</xdr:colOff>
      <xdr:row>39</xdr:row>
      <xdr:rowOff>0</xdr:rowOff>
    </xdr:to>
    <xdr:sp>
      <xdr:nvSpPr>
        <xdr:cNvPr id="24" name="Rectangle 93"/>
        <xdr:cNvSpPr>
          <a:spLocks/>
        </xdr:cNvSpPr>
      </xdr:nvSpPr>
      <xdr:spPr>
        <a:xfrm>
          <a:off x="1143000" y="10001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42</xdr:col>
      <xdr:colOff>0</xdr:colOff>
      <xdr:row>65</xdr:row>
      <xdr:rowOff>0</xdr:rowOff>
    </xdr:to>
    <xdr:sp>
      <xdr:nvSpPr>
        <xdr:cNvPr id="25" name="Rectangle 94"/>
        <xdr:cNvSpPr>
          <a:spLocks/>
        </xdr:cNvSpPr>
      </xdr:nvSpPr>
      <xdr:spPr>
        <a:xfrm>
          <a:off x="1143000" y="10001250"/>
          <a:ext cx="10772775" cy="85725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42</xdr:col>
      <xdr:colOff>0</xdr:colOff>
      <xdr:row>39</xdr:row>
      <xdr:rowOff>0</xdr:rowOff>
    </xdr:to>
    <xdr:sp>
      <xdr:nvSpPr>
        <xdr:cNvPr id="26" name="Rectangle 95"/>
        <xdr:cNvSpPr>
          <a:spLocks/>
        </xdr:cNvSpPr>
      </xdr:nvSpPr>
      <xdr:spPr>
        <a:xfrm>
          <a:off x="1143000" y="10001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42</xdr:col>
      <xdr:colOff>0</xdr:colOff>
      <xdr:row>39</xdr:row>
      <xdr:rowOff>0</xdr:rowOff>
    </xdr:to>
    <xdr:sp>
      <xdr:nvSpPr>
        <xdr:cNvPr id="27" name="Rectangle 96"/>
        <xdr:cNvSpPr>
          <a:spLocks/>
        </xdr:cNvSpPr>
      </xdr:nvSpPr>
      <xdr:spPr>
        <a:xfrm>
          <a:off x="1143000" y="10001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42</xdr:col>
      <xdr:colOff>0</xdr:colOff>
      <xdr:row>39</xdr:row>
      <xdr:rowOff>0</xdr:rowOff>
    </xdr:to>
    <xdr:sp>
      <xdr:nvSpPr>
        <xdr:cNvPr id="28" name="Rectangle 97"/>
        <xdr:cNvSpPr>
          <a:spLocks/>
        </xdr:cNvSpPr>
      </xdr:nvSpPr>
      <xdr:spPr>
        <a:xfrm>
          <a:off x="1143000" y="10001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42</xdr:col>
      <xdr:colOff>0</xdr:colOff>
      <xdr:row>39</xdr:row>
      <xdr:rowOff>0</xdr:rowOff>
    </xdr:to>
    <xdr:sp>
      <xdr:nvSpPr>
        <xdr:cNvPr id="29" name="Rectangle 98"/>
        <xdr:cNvSpPr>
          <a:spLocks/>
        </xdr:cNvSpPr>
      </xdr:nvSpPr>
      <xdr:spPr>
        <a:xfrm>
          <a:off x="1143000" y="10001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42</xdr:col>
      <xdr:colOff>0</xdr:colOff>
      <xdr:row>39</xdr:row>
      <xdr:rowOff>0</xdr:rowOff>
    </xdr:to>
    <xdr:sp>
      <xdr:nvSpPr>
        <xdr:cNvPr id="30" name="Rectangle 100"/>
        <xdr:cNvSpPr>
          <a:spLocks/>
        </xdr:cNvSpPr>
      </xdr:nvSpPr>
      <xdr:spPr>
        <a:xfrm>
          <a:off x="1143000" y="10001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0</xdr:rowOff>
    </xdr:from>
    <xdr:to>
      <xdr:col>42</xdr:col>
      <xdr:colOff>0</xdr:colOff>
      <xdr:row>39</xdr:row>
      <xdr:rowOff>0</xdr:rowOff>
    </xdr:to>
    <xdr:sp>
      <xdr:nvSpPr>
        <xdr:cNvPr id="31" name="Rectangle 106"/>
        <xdr:cNvSpPr>
          <a:spLocks/>
        </xdr:cNvSpPr>
      </xdr:nvSpPr>
      <xdr:spPr>
        <a:xfrm>
          <a:off x="1143000" y="10001250"/>
          <a:ext cx="10772775" cy="1143000"/>
        </a:xfrm>
        <a:prstGeom prst="rect">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39</xdr:row>
      <xdr:rowOff>114300</xdr:rowOff>
    </xdr:from>
    <xdr:to>
      <xdr:col>40</xdr:col>
      <xdr:colOff>180975</xdr:colOff>
      <xdr:row>62</xdr:row>
      <xdr:rowOff>257175</xdr:rowOff>
    </xdr:to>
    <xdr:graphicFrame>
      <xdr:nvGraphicFramePr>
        <xdr:cNvPr id="32" name="Chart 117"/>
        <xdr:cNvGraphicFramePr/>
      </xdr:nvGraphicFramePr>
      <xdr:xfrm>
        <a:off x="1209675" y="11258550"/>
        <a:ext cx="10334625" cy="6715125"/>
      </xdr:xfrm>
      <a:graphic>
        <a:graphicData uri="http://schemas.openxmlformats.org/drawingml/2006/chart">
          <c:chart xmlns:c="http://schemas.openxmlformats.org/drawingml/2006/chart" r:id="rId3"/>
        </a:graphicData>
      </a:graphic>
    </xdr:graphicFrame>
    <xdr:clientData/>
  </xdr:twoCellAnchor>
  <xdr:twoCellAnchor>
    <xdr:from>
      <xdr:col>6</xdr:col>
      <xdr:colOff>19050</xdr:colOff>
      <xdr:row>47</xdr:row>
      <xdr:rowOff>0</xdr:rowOff>
    </xdr:from>
    <xdr:to>
      <xdr:col>39</xdr:col>
      <xdr:colOff>114300</xdr:colOff>
      <xdr:row>55</xdr:row>
      <xdr:rowOff>257175</xdr:rowOff>
    </xdr:to>
    <xdr:sp>
      <xdr:nvSpPr>
        <xdr:cNvPr id="33" name="Rectangle 118"/>
        <xdr:cNvSpPr>
          <a:spLocks/>
        </xdr:cNvSpPr>
      </xdr:nvSpPr>
      <xdr:spPr>
        <a:xfrm>
          <a:off x="1990725" y="13430250"/>
          <a:ext cx="9210675" cy="25431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50</xdr:row>
      <xdr:rowOff>66675</xdr:rowOff>
    </xdr:from>
    <xdr:to>
      <xdr:col>2</xdr:col>
      <xdr:colOff>0</xdr:colOff>
      <xdr:row>59</xdr:row>
      <xdr:rowOff>228600</xdr:rowOff>
    </xdr:to>
    <xdr:graphicFrame>
      <xdr:nvGraphicFramePr>
        <xdr:cNvPr id="34" name="Chart 122"/>
        <xdr:cNvGraphicFramePr/>
      </xdr:nvGraphicFramePr>
      <xdr:xfrm>
        <a:off x="866775" y="14354175"/>
        <a:ext cx="0" cy="2733675"/>
      </xdr:xfrm>
      <a:graphic>
        <a:graphicData uri="http://schemas.openxmlformats.org/drawingml/2006/chart">
          <c:chart xmlns:c="http://schemas.openxmlformats.org/drawingml/2006/chart" r:id="rId4"/>
        </a:graphicData>
      </a:graphic>
    </xdr:graphicFrame>
    <xdr:clientData/>
  </xdr:twoCellAnchor>
  <xdr:twoCellAnchor>
    <xdr:from>
      <xdr:col>3</xdr:col>
      <xdr:colOff>152400</xdr:colOff>
      <xdr:row>6</xdr:row>
      <xdr:rowOff>171450</xdr:rowOff>
    </xdr:from>
    <xdr:to>
      <xdr:col>41</xdr:col>
      <xdr:colOff>114300</xdr:colOff>
      <xdr:row>31</xdr:row>
      <xdr:rowOff>114300</xdr:rowOff>
    </xdr:to>
    <xdr:graphicFrame>
      <xdr:nvGraphicFramePr>
        <xdr:cNvPr id="35" name="Chart 125"/>
        <xdr:cNvGraphicFramePr/>
      </xdr:nvGraphicFramePr>
      <xdr:xfrm>
        <a:off x="1295400" y="1885950"/>
        <a:ext cx="10458450" cy="7086600"/>
      </xdr:xfrm>
      <a:graphic>
        <a:graphicData uri="http://schemas.openxmlformats.org/drawingml/2006/chart">
          <c:chart xmlns:c="http://schemas.openxmlformats.org/drawingml/2006/chart" r:id="rId5"/>
        </a:graphicData>
      </a:graphic>
    </xdr:graphicFrame>
    <xdr:clientData/>
  </xdr:twoCellAnchor>
  <xdr:twoCellAnchor>
    <xdr:from>
      <xdr:col>36</xdr:col>
      <xdr:colOff>190500</xdr:colOff>
      <xdr:row>15</xdr:row>
      <xdr:rowOff>0</xdr:rowOff>
    </xdr:from>
    <xdr:to>
      <xdr:col>37</xdr:col>
      <xdr:colOff>238125</xdr:colOff>
      <xdr:row>15</xdr:row>
      <xdr:rowOff>142875</xdr:rowOff>
    </xdr:to>
    <xdr:sp>
      <xdr:nvSpPr>
        <xdr:cNvPr id="36" name="37 Conector recto de flecha"/>
        <xdr:cNvSpPr>
          <a:spLocks/>
        </xdr:cNvSpPr>
      </xdr:nvSpPr>
      <xdr:spPr>
        <a:xfrm>
          <a:off x="10448925" y="4286250"/>
          <a:ext cx="32385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csuarez\Configuraci&#243;n%20local\Archivos%20temporales%20de%20Internet\Content.IE5\4LGPGDEV\EI%20-%20Asistente%20de%20Control%20de%20Agencias%20(Operativ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opia%20de%20Port.%20de%20EI%20Inspector%20de%20Calid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Estudio Ind."/>
      <sheetName val="Gráficos"/>
    </sheetNames>
    <sheetDataSet>
      <sheetData sheetId="1">
        <row r="531">
          <cell r="C531" t="str">
            <v>FUNC. PROPIAS A SU CARGO</v>
          </cell>
          <cell r="N531">
            <v>0.47</v>
          </cell>
        </row>
        <row r="532">
          <cell r="C532" t="str">
            <v>TRASLADOS</v>
          </cell>
          <cell r="N532">
            <v>0.02</v>
          </cell>
        </row>
        <row r="533">
          <cell r="C533" t="str">
            <v>TPO. ADMINISTRATIVO</v>
          </cell>
          <cell r="N533">
            <v>0.2</v>
          </cell>
        </row>
        <row r="534">
          <cell r="C534" t="str">
            <v>CAPACITACIÓN</v>
          </cell>
          <cell r="N534">
            <v>0.01</v>
          </cell>
        </row>
        <row r="535">
          <cell r="C535" t="str">
            <v>TIEMPO MUERTO</v>
          </cell>
          <cell r="N535">
            <v>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RÁTULA Y GRAF (2)"/>
      <sheetName val="CARÁTULA Y GRAF"/>
      <sheetName val="INDIVIDUAL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VIDUAL2"/>
      <sheetName val="Estudio I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P97"/>
  <sheetViews>
    <sheetView tabSelected="1" zoomScale="50" zoomScaleNormal="50" zoomScaleSheetLayoutView="75" zoomScalePageLayoutView="0" workbookViewId="0" topLeftCell="A5">
      <selection activeCell="AU17" sqref="AU17"/>
    </sheetView>
  </sheetViews>
  <sheetFormatPr defaultColWidth="11.421875" defaultRowHeight="12.75"/>
  <cols>
    <col min="1" max="42" width="3.28125" style="31" customWidth="1"/>
    <col min="43" max="71" width="4.00390625" style="31" customWidth="1"/>
    <col min="72" max="16384" width="11.421875" style="31" customWidth="1"/>
  </cols>
  <sheetData>
    <row r="1" spans="1:114" ht="16.5" customHeight="1"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row>
    <row r="2" spans="1:114" ht="16.5" customHeight="1">
      <c r="A2" s="30"/>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4"/>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row>
    <row r="3" spans="1:114" ht="16.5" customHeight="1">
      <c r="A3" s="30"/>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6"/>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row>
    <row r="4" spans="1:114" ht="16.5" customHeight="1">
      <c r="A4" s="30"/>
      <c r="B4" s="35"/>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6"/>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row>
    <row r="5" spans="1:114" ht="16.5" customHeight="1">
      <c r="A5" s="30"/>
      <c r="B5" s="3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6"/>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row>
    <row r="6" spans="1:114" ht="16.5" customHeight="1">
      <c r="A6" s="30"/>
      <c r="B6" s="35"/>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6"/>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row>
    <row r="7" spans="1:114" ht="16.5" customHeight="1">
      <c r="A7" s="30"/>
      <c r="B7" s="35"/>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6"/>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row>
    <row r="8" spans="1:114" ht="16.5" customHeight="1">
      <c r="A8" s="30"/>
      <c r="B8" s="35"/>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6"/>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row>
    <row r="9" spans="1:114" ht="16.5" customHeight="1">
      <c r="A9" s="30"/>
      <c r="B9" s="35"/>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6"/>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row>
    <row r="10" spans="1:114" ht="16.5" customHeight="1">
      <c r="A10" s="30"/>
      <c r="B10" s="35"/>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6"/>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row>
    <row r="11" spans="1:114" ht="16.5" customHeight="1">
      <c r="A11" s="30"/>
      <c r="B11" s="35"/>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6"/>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row>
    <row r="12" spans="1:114" ht="16.5" customHeight="1">
      <c r="A12" s="30"/>
      <c r="B12" s="35"/>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6"/>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row>
    <row r="13" spans="1:114" ht="16.5" customHeight="1">
      <c r="A13" s="30"/>
      <c r="B13" s="35"/>
      <c r="C13" s="30"/>
      <c r="D13" s="30"/>
      <c r="E13" s="30"/>
      <c r="F13" s="30"/>
      <c r="G13" s="30"/>
      <c r="H13" s="30"/>
      <c r="I13" s="30"/>
      <c r="J13" s="30"/>
      <c r="K13" s="30"/>
      <c r="L13" s="30"/>
      <c r="M13" s="30"/>
      <c r="N13" s="30"/>
      <c r="O13" s="30"/>
      <c r="P13" s="30"/>
      <c r="Q13" s="30"/>
      <c r="R13" s="30"/>
      <c r="S13" s="30"/>
      <c r="U13" s="30"/>
      <c r="V13" s="30"/>
      <c r="W13" s="30"/>
      <c r="X13" s="30"/>
      <c r="Y13" s="30"/>
      <c r="Z13" s="30"/>
      <c r="AA13" s="30"/>
      <c r="AB13" s="30"/>
      <c r="AC13" s="30"/>
      <c r="AD13" s="30"/>
      <c r="AE13" s="30"/>
      <c r="AF13" s="30"/>
      <c r="AG13" s="30"/>
      <c r="AH13" s="30"/>
      <c r="AI13" s="30"/>
      <c r="AJ13" s="30"/>
      <c r="AK13" s="30"/>
      <c r="AL13" s="30"/>
      <c r="AM13" s="30"/>
      <c r="AN13" s="30"/>
      <c r="AO13" s="36"/>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row>
    <row r="14" spans="1:114" ht="16.5" customHeight="1">
      <c r="A14" s="30"/>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6"/>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row>
    <row r="15" spans="1:114" ht="16.5" customHeight="1">
      <c r="A15" s="30"/>
      <c r="B15" s="35"/>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6"/>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row>
    <row r="16" spans="1:114" ht="16.5" customHeight="1">
      <c r="A16" s="30"/>
      <c r="B16" s="35"/>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6"/>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row>
    <row r="17" spans="1:114" ht="16.5" customHeight="1">
      <c r="A17" s="30"/>
      <c r="B17" s="35"/>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6"/>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row>
    <row r="18" spans="1:114" ht="16.5" customHeight="1">
      <c r="A18" s="30"/>
      <c r="B18" s="35"/>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6"/>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row>
    <row r="19" spans="1:114" ht="8.25" customHeight="1" thickBot="1">
      <c r="A19" s="30"/>
      <c r="B19" s="35"/>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6"/>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row>
    <row r="20" spans="1:114" ht="16.5" customHeight="1">
      <c r="A20" s="30"/>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4"/>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row>
    <row r="21" spans="1:114" ht="16.5" customHeight="1">
      <c r="A21" s="30"/>
      <c r="B21" s="35"/>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6"/>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row>
    <row r="22" spans="1:114" ht="16.5" customHeight="1">
      <c r="A22" s="30"/>
      <c r="B22" s="35"/>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6"/>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row>
    <row r="23" spans="1:114" ht="16.5" customHeight="1">
      <c r="A23" s="30"/>
      <c r="B23" s="35"/>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6"/>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row>
    <row r="24" spans="1:114" ht="16.5" customHeight="1">
      <c r="A24" s="30"/>
      <c r="B24" s="35"/>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6"/>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row>
    <row r="25" spans="1:114" ht="16.5" customHeight="1">
      <c r="A25" s="30"/>
      <c r="B25" s="35"/>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6"/>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row>
    <row r="26" spans="1:114" ht="16.5" customHeight="1">
      <c r="A26" s="30"/>
      <c r="B26" s="35"/>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6"/>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row>
    <row r="27" spans="1:114" ht="6.75" customHeight="1" thickBot="1">
      <c r="A27" s="30"/>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9"/>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row>
    <row r="28" spans="1:114" ht="16.5" customHeight="1">
      <c r="A28" s="30"/>
      <c r="B28" s="3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6"/>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row>
    <row r="29" spans="1:114" ht="16.5" customHeight="1">
      <c r="A29" s="30"/>
      <c r="B29" s="3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6"/>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row>
    <row r="30" spans="1:114" ht="16.5" customHeight="1">
      <c r="A30" s="30"/>
      <c r="B30" s="3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6"/>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row>
    <row r="31" spans="1:114" ht="16.5" customHeight="1">
      <c r="A31" s="30"/>
      <c r="B31" s="35"/>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6"/>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row>
    <row r="32" spans="1:114" ht="16.5" customHeight="1">
      <c r="A32" s="30"/>
      <c r="B32" s="35"/>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6"/>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row>
    <row r="33" spans="1:114" ht="16.5" customHeight="1">
      <c r="A33" s="30"/>
      <c r="B33" s="35"/>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6"/>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row>
    <row r="34" spans="1:120" ht="32.25" customHeight="1" thickBot="1">
      <c r="A34" s="30"/>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9"/>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row>
    <row r="35" spans="42:120" ht="12.75">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row>
    <row r="36" spans="42:120" ht="12.75">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row>
    <row r="37" spans="42:120" ht="12.75">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row>
    <row r="38" spans="42:91" ht="13.5" thickBot="1">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row>
    <row r="39" spans="2:89" s="40" customFormat="1" ht="15.75">
      <c r="B39" s="4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3"/>
      <c r="AJ39" s="42"/>
      <c r="AK39" s="42"/>
      <c r="AL39" s="42"/>
      <c r="AM39" s="42"/>
      <c r="AN39" s="42"/>
      <c r="AO39" s="44"/>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row>
    <row r="40" spans="2:89" s="40" customFormat="1" ht="20.25">
      <c r="B40" s="46"/>
      <c r="C40" s="99" t="s">
        <v>4</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9"/>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row>
    <row r="41" spans="2:89" s="40" customFormat="1" ht="15.7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9"/>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row>
    <row r="42" spans="2:89" s="40" customFormat="1" ht="15.7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9"/>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row>
    <row r="43" spans="2:89" s="40" customFormat="1" ht="15.75">
      <c r="B43" s="46"/>
      <c r="C43" s="50"/>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9"/>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row>
    <row r="44" spans="2:89" s="40" customFormat="1" ht="15.75">
      <c r="B44" s="46"/>
      <c r="C44" s="50"/>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9"/>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row>
    <row r="45" spans="2:89" s="40" customFormat="1" ht="15.75">
      <c r="B45" s="46"/>
      <c r="C45" s="47"/>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49"/>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row>
    <row r="46" spans="2:89" s="40" customFormat="1" ht="15.75">
      <c r="B46" s="46"/>
      <c r="C46" s="47"/>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49"/>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row>
    <row r="47" spans="2:89" s="40" customFormat="1" ht="15.75">
      <c r="B47" s="46"/>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49"/>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row>
    <row r="48" spans="2:89" s="40" customFormat="1" ht="15.7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9"/>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row>
    <row r="49" spans="2:89" s="40" customFormat="1" ht="15.7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9"/>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row>
    <row r="50" spans="2:89" s="40" customFormat="1" ht="15.75">
      <c r="B50" s="46"/>
      <c r="C50" s="47"/>
      <c r="D50" s="51"/>
      <c r="E50" s="51"/>
      <c r="F50" s="51"/>
      <c r="G50" s="51"/>
      <c r="H50" s="51"/>
      <c r="I50" s="51"/>
      <c r="J50" s="51"/>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9"/>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row>
    <row r="51" spans="2:89" s="40" customFormat="1" ht="15.75">
      <c r="B51" s="46"/>
      <c r="C51" s="47"/>
      <c r="D51" s="51"/>
      <c r="E51" s="51"/>
      <c r="F51" s="51"/>
      <c r="G51" s="51"/>
      <c r="H51" s="51"/>
      <c r="I51" s="51"/>
      <c r="J51" s="51"/>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9"/>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row>
    <row r="52" spans="2:89" s="40" customFormat="1" ht="19.5">
      <c r="B52" s="46"/>
      <c r="C52" s="47"/>
      <c r="D52" s="52"/>
      <c r="E52" s="52"/>
      <c r="F52" s="52"/>
      <c r="G52" s="52"/>
      <c r="H52" s="51"/>
      <c r="I52" s="51"/>
      <c r="J52" s="51"/>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9"/>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row>
    <row r="53" spans="2:89" s="40" customFormat="1" ht="15.75">
      <c r="B53" s="46"/>
      <c r="C53" s="47"/>
      <c r="D53" s="51"/>
      <c r="E53" s="51"/>
      <c r="F53" s="51"/>
      <c r="G53" s="51"/>
      <c r="H53" s="51"/>
      <c r="I53" s="51"/>
      <c r="J53" s="51"/>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9"/>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row>
    <row r="54" spans="2:89" s="40" customFormat="1" ht="15.75">
      <c r="B54" s="46"/>
      <c r="C54" s="47"/>
      <c r="D54" s="50"/>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9"/>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row>
    <row r="55" spans="2:89" s="40" customFormat="1" ht="15.75">
      <c r="B55" s="46"/>
      <c r="C55" s="50"/>
      <c r="D55" s="50"/>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9"/>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row>
    <row r="56" spans="2:89" s="40" customFormat="1" ht="15.75">
      <c r="B56" s="46"/>
      <c r="C56" s="50"/>
      <c r="D56" s="50"/>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9"/>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row>
    <row r="57" spans="2:89" s="40" customFormat="1" ht="15.7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9"/>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row>
    <row r="58" spans="2:89" s="40" customFormat="1" ht="15.75">
      <c r="B58" s="46"/>
      <c r="C58" s="50"/>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9"/>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row>
    <row r="59" spans="2:89" s="40" customFormat="1" ht="15.75">
      <c r="B59" s="46"/>
      <c r="C59" s="50"/>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53"/>
      <c r="AD59" s="48"/>
      <c r="AE59" s="48"/>
      <c r="AF59" s="48"/>
      <c r="AG59" s="48"/>
      <c r="AH59" s="48"/>
      <c r="AI59" s="48"/>
      <c r="AJ59" s="48"/>
      <c r="AK59" s="48"/>
      <c r="AL59" s="48"/>
      <c r="AM59" s="48"/>
      <c r="AN59" s="48"/>
      <c r="AO59" s="49"/>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row>
    <row r="60" spans="2:89" s="40" customFormat="1" ht="15.75">
      <c r="B60" s="46"/>
      <c r="C60" s="47"/>
      <c r="D60" s="50"/>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9"/>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row>
    <row r="61" spans="2:89" s="40" customFormat="1" ht="15.75">
      <c r="B61" s="46"/>
      <c r="C61" s="50"/>
      <c r="D61" s="50"/>
      <c r="E61" s="50"/>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9"/>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row>
    <row r="62" spans="2:89" s="40" customFormat="1" ht="16.5" thickBot="1">
      <c r="B62" s="54"/>
      <c r="C62" s="55"/>
      <c r="D62" s="55"/>
      <c r="E62" s="55"/>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7"/>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row>
    <row r="63" spans="42:91" ht="12.75">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row>
    <row r="64" spans="42:91" ht="12.75">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row>
    <row r="65" spans="42:91" ht="12.75">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row>
    <row r="66" spans="42:91" ht="12.75">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row>
    <row r="67" spans="42:91" ht="12.75">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row>
    <row r="68" spans="42:91" ht="12.75">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row>
    <row r="69" spans="42:91" ht="12.75">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row>
    <row r="70" spans="42:91" ht="12.75">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row>
    <row r="71" spans="42:91" ht="12.75">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row>
    <row r="72" spans="42:91" ht="12.75">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row>
    <row r="73" spans="42:91" ht="12.75">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row>
    <row r="74" spans="42:91" ht="12.75">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row>
    <row r="75" spans="42:91" ht="12.75">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row>
    <row r="76" spans="42:91" ht="12.75">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row>
    <row r="77" spans="42:91" ht="12.75">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row>
    <row r="78" spans="42:91" ht="12.75">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row>
    <row r="79" spans="42:91" ht="12.75">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row>
    <row r="80" spans="42:91" ht="12.75">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row>
    <row r="81" spans="42:91" ht="12.75">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row>
    <row r="82" spans="42:91" ht="12.75">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row>
    <row r="83" spans="42:91" ht="12.75">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row>
    <row r="84" spans="42:91" ht="12.75">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row>
    <row r="85" spans="42:91" ht="12.75">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row>
    <row r="86" spans="42:91" ht="12.75">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row>
    <row r="87" spans="42:91" ht="12.75">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row>
    <row r="88" spans="42:91" ht="12.75">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row>
    <row r="89" spans="42:91" ht="12.75">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row>
    <row r="90" spans="42:91" ht="12.75">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row>
    <row r="91" spans="42:91" ht="12.75">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row>
    <row r="92" spans="42:91" ht="12.75">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row>
    <row r="93" spans="42:91" ht="12.75">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row>
    <row r="94" spans="42:91" ht="12.75">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row>
    <row r="95" spans="42:91" ht="12.75">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row>
    <row r="96" spans="42:91" ht="12.75">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row>
    <row r="97" spans="42:91" ht="12.75">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row>
  </sheetData>
  <sheetProtection/>
  <printOptions horizontalCentered="1" verticalCentered="1"/>
  <pageMargins left="0.3937007874015748" right="0.5118110236220472" top="0.2755905511811024" bottom="0.31496062992125984" header="0" footer="0"/>
  <pageSetup fitToHeight="0" horizontalDpi="300" verticalDpi="300" orientation="landscape" scale="90" r:id="rId2"/>
  <drawing r:id="rId1"/>
</worksheet>
</file>

<file path=xl/worksheets/sheet2.xml><?xml version="1.0" encoding="utf-8"?>
<worksheet xmlns="http://schemas.openxmlformats.org/spreadsheetml/2006/main" xmlns:r="http://schemas.openxmlformats.org/officeDocument/2006/relationships">
  <dimension ref="A1:AZ134"/>
  <sheetViews>
    <sheetView showGridLines="0" view="pageBreakPreview" zoomScale="40" zoomScaleSheetLayoutView="40" zoomScalePageLayoutView="0" workbookViewId="0" topLeftCell="B1">
      <selection activeCell="B1" sqref="B1:AE103"/>
    </sheetView>
  </sheetViews>
  <sheetFormatPr defaultColWidth="3.140625" defaultRowHeight="15" customHeight="1"/>
  <cols>
    <col min="1" max="1" width="3.140625" style="0" hidden="1" customWidth="1"/>
    <col min="2" max="2" width="3.140625" style="0" customWidth="1"/>
    <col min="3" max="3" width="4.421875" style="0" customWidth="1"/>
    <col min="4" max="35" width="8.00390625" style="0" customWidth="1"/>
    <col min="36" max="36" width="4.421875" style="21" customWidth="1"/>
    <col min="37" max="42" width="3.140625" style="21" customWidth="1"/>
    <col min="43" max="43" width="4.421875" style="21" customWidth="1"/>
    <col min="44" max="46" width="3.140625" style="21" customWidth="1"/>
    <col min="47" max="47" width="4.8515625" style="21" customWidth="1"/>
    <col min="48" max="48" width="3.140625" style="21" customWidth="1"/>
    <col min="49" max="49" width="2.421875" style="21" customWidth="1"/>
    <col min="50" max="50" width="5.00390625" style="21" customWidth="1"/>
    <col min="51" max="51" width="11.28125" style="21" customWidth="1"/>
    <col min="52" max="52" width="31.140625" style="21" customWidth="1"/>
    <col min="53" max="59" width="3.140625" style="0" customWidth="1"/>
    <col min="60" max="71" width="4.7109375" style="0" bestFit="1" customWidth="1"/>
  </cols>
  <sheetData>
    <row r="1" spans="1:52" ht="15" customHeight="1" thickBot="1">
      <c r="A1" s="2"/>
      <c r="B1" s="148">
        <v>0.003472222222222222</v>
      </c>
      <c r="C1" s="149"/>
      <c r="D1" s="106" t="s">
        <v>21</v>
      </c>
      <c r="E1" s="106"/>
      <c r="F1" s="106"/>
      <c r="G1" s="106"/>
      <c r="H1" s="106"/>
      <c r="I1" s="97"/>
      <c r="J1" s="97"/>
      <c r="K1" s="97"/>
      <c r="L1" s="97"/>
      <c r="M1" s="97"/>
      <c r="N1" s="97"/>
      <c r="O1" s="97"/>
      <c r="P1" s="97"/>
      <c r="Q1" s="97"/>
      <c r="R1" s="97"/>
      <c r="S1" s="97"/>
      <c r="T1" s="97"/>
      <c r="U1" s="97"/>
      <c r="V1" s="97"/>
      <c r="W1" s="97"/>
      <c r="X1" s="97"/>
      <c r="Y1" s="97"/>
      <c r="Z1" s="97"/>
      <c r="AA1" s="97"/>
      <c r="AB1" s="97"/>
      <c r="AC1" s="97"/>
      <c r="AD1" s="97"/>
      <c r="AE1" s="98"/>
      <c r="AJ1" s="19"/>
      <c r="AK1" s="19"/>
      <c r="AL1" s="19"/>
      <c r="AM1" s="19"/>
      <c r="AN1" s="19"/>
      <c r="AO1" s="19"/>
      <c r="AP1" s="19"/>
      <c r="AQ1" s="19"/>
      <c r="AR1" s="19"/>
      <c r="AS1" s="19"/>
      <c r="AT1" s="19"/>
      <c r="AU1" s="19"/>
      <c r="AV1" s="19"/>
      <c r="AW1" s="19" t="s">
        <v>9</v>
      </c>
      <c r="AX1" s="19"/>
      <c r="AY1" s="19"/>
      <c r="AZ1" s="19"/>
    </row>
    <row r="2" spans="2:52" ht="15" customHeight="1">
      <c r="B2" s="150" t="s">
        <v>0</v>
      </c>
      <c r="C2" s="151"/>
      <c r="D2" s="102" t="s">
        <v>10</v>
      </c>
      <c r="E2" s="102" t="s">
        <v>11</v>
      </c>
      <c r="F2" s="102" t="s">
        <v>12</v>
      </c>
      <c r="G2" s="102" t="s">
        <v>13</v>
      </c>
      <c r="H2" s="102" t="s">
        <v>14</v>
      </c>
      <c r="I2" s="102" t="s">
        <v>15</v>
      </c>
      <c r="J2" s="102" t="s">
        <v>16</v>
      </c>
      <c r="K2" s="102" t="s">
        <v>17</v>
      </c>
      <c r="L2" s="102" t="s">
        <v>18</v>
      </c>
      <c r="M2" s="102" t="s">
        <v>19</v>
      </c>
      <c r="N2" s="102" t="s">
        <v>20</v>
      </c>
      <c r="O2" s="121" t="s">
        <v>1</v>
      </c>
      <c r="P2" s="122"/>
      <c r="Q2" s="122"/>
      <c r="R2" s="122"/>
      <c r="S2" s="122"/>
      <c r="T2" s="122"/>
      <c r="U2" s="122"/>
      <c r="V2" s="122"/>
      <c r="W2" s="122"/>
      <c r="X2" s="122"/>
      <c r="Y2" s="122"/>
      <c r="Z2" s="122"/>
      <c r="AA2" s="122"/>
      <c r="AB2" s="122"/>
      <c r="AC2" s="122"/>
      <c r="AD2" s="122"/>
      <c r="AE2" s="123"/>
      <c r="AJ2"/>
      <c r="AK2"/>
      <c r="AL2"/>
      <c r="AM2"/>
      <c r="AN2"/>
      <c r="AO2"/>
      <c r="AP2"/>
      <c r="AQ2"/>
      <c r="AR2"/>
      <c r="AS2"/>
      <c r="AT2"/>
      <c r="AU2"/>
      <c r="AV2"/>
      <c r="AW2"/>
      <c r="AX2"/>
      <c r="AY2"/>
      <c r="AZ2"/>
    </row>
    <row r="3" spans="2:52" ht="15" customHeight="1" thickBot="1">
      <c r="B3" s="152"/>
      <c r="C3" s="153"/>
      <c r="D3" s="103"/>
      <c r="E3" s="103"/>
      <c r="F3" s="103"/>
      <c r="G3" s="103"/>
      <c r="H3" s="103"/>
      <c r="I3" s="103"/>
      <c r="J3" s="103"/>
      <c r="K3" s="103"/>
      <c r="L3" s="103"/>
      <c r="M3" s="103"/>
      <c r="N3" s="103"/>
      <c r="O3" s="124"/>
      <c r="P3" s="125"/>
      <c r="Q3" s="125"/>
      <c r="R3" s="125"/>
      <c r="S3" s="125"/>
      <c r="T3" s="125"/>
      <c r="U3" s="125"/>
      <c r="V3" s="125"/>
      <c r="W3" s="125"/>
      <c r="X3" s="125"/>
      <c r="Y3" s="125"/>
      <c r="Z3" s="125"/>
      <c r="AA3" s="125"/>
      <c r="AB3" s="125"/>
      <c r="AC3" s="125"/>
      <c r="AD3" s="125"/>
      <c r="AE3" s="126"/>
      <c r="AJ3"/>
      <c r="AK3"/>
      <c r="AL3"/>
      <c r="AM3"/>
      <c r="AN3"/>
      <c r="AO3"/>
      <c r="AP3"/>
      <c r="AQ3"/>
      <c r="AR3"/>
      <c r="AS3"/>
      <c r="AT3"/>
      <c r="AU3"/>
      <c r="AV3"/>
      <c r="AW3"/>
      <c r="AX3"/>
      <c r="AY3"/>
      <c r="AZ3"/>
    </row>
    <row r="4" spans="2:52" ht="24.75" customHeight="1">
      <c r="B4" s="148">
        <v>0.3333333333333333</v>
      </c>
      <c r="C4" s="154"/>
      <c r="D4" s="7" t="s">
        <v>8</v>
      </c>
      <c r="E4" s="7" t="s">
        <v>8</v>
      </c>
      <c r="F4" s="7" t="s">
        <v>8</v>
      </c>
      <c r="G4" s="7" t="s">
        <v>8</v>
      </c>
      <c r="H4" s="7" t="s">
        <v>8</v>
      </c>
      <c r="I4" s="7"/>
      <c r="J4" s="7" t="s">
        <v>8</v>
      </c>
      <c r="K4" s="7" t="s">
        <v>8</v>
      </c>
      <c r="L4" s="7"/>
      <c r="M4" s="7" t="s">
        <v>8</v>
      </c>
      <c r="N4" s="7" t="s">
        <v>8</v>
      </c>
      <c r="O4" s="127"/>
      <c r="P4" s="128"/>
      <c r="Q4" s="128"/>
      <c r="R4" s="128"/>
      <c r="S4" s="128"/>
      <c r="T4" s="128"/>
      <c r="U4" s="128"/>
      <c r="V4" s="128"/>
      <c r="W4" s="128"/>
      <c r="X4" s="128"/>
      <c r="Y4" s="128"/>
      <c r="Z4" s="128"/>
      <c r="AA4" s="128"/>
      <c r="AB4" s="128"/>
      <c r="AC4" s="128"/>
      <c r="AD4" s="128"/>
      <c r="AE4" s="129"/>
      <c r="AF4" s="4"/>
      <c r="AJ4"/>
      <c r="AK4"/>
      <c r="AL4"/>
      <c r="AM4"/>
      <c r="AN4"/>
      <c r="AO4"/>
      <c r="AP4"/>
      <c r="AQ4"/>
      <c r="AR4"/>
      <c r="AS4"/>
      <c r="AT4"/>
      <c r="AU4"/>
      <c r="AV4"/>
      <c r="AW4"/>
      <c r="AX4"/>
      <c r="AY4"/>
      <c r="AZ4"/>
    </row>
    <row r="5" spans="2:52" ht="24.75" customHeight="1">
      <c r="B5" s="104">
        <f>+B4+$B$1</f>
        <v>0.3368055555555555</v>
      </c>
      <c r="C5" s="130"/>
      <c r="D5" s="7" t="s">
        <v>7</v>
      </c>
      <c r="E5" s="7" t="s">
        <v>22</v>
      </c>
      <c r="F5" s="7" t="s">
        <v>7</v>
      </c>
      <c r="G5" s="7" t="s">
        <v>7</v>
      </c>
      <c r="H5" s="7" t="s">
        <v>22</v>
      </c>
      <c r="I5" s="7"/>
      <c r="J5" s="7" t="s">
        <v>22</v>
      </c>
      <c r="K5" s="7" t="s">
        <v>22</v>
      </c>
      <c r="L5" s="7"/>
      <c r="M5" s="7" t="s">
        <v>8</v>
      </c>
      <c r="N5" s="7"/>
      <c r="O5" s="138"/>
      <c r="P5" s="139"/>
      <c r="Q5" s="139"/>
      <c r="R5" s="139"/>
      <c r="S5" s="139"/>
      <c r="T5" s="139"/>
      <c r="U5" s="139"/>
      <c r="V5" s="139"/>
      <c r="W5" s="139"/>
      <c r="X5" s="139"/>
      <c r="Y5" s="139"/>
      <c r="Z5" s="139"/>
      <c r="AA5" s="139"/>
      <c r="AB5" s="139"/>
      <c r="AC5" s="139"/>
      <c r="AD5" s="139"/>
      <c r="AE5" s="140"/>
      <c r="AF5" s="4"/>
      <c r="AJ5"/>
      <c r="AK5"/>
      <c r="AL5"/>
      <c r="AM5"/>
      <c r="AN5"/>
      <c r="AO5"/>
      <c r="AP5"/>
      <c r="AQ5"/>
      <c r="AR5"/>
      <c r="AS5"/>
      <c r="AT5"/>
      <c r="AU5"/>
      <c r="AV5"/>
      <c r="AW5"/>
      <c r="AX5"/>
      <c r="AY5"/>
      <c r="AZ5"/>
    </row>
    <row r="6" spans="2:52" ht="24.75" customHeight="1">
      <c r="B6" s="104">
        <f aca="true" t="shared" si="0" ref="B6:B11">+B5+$B$1</f>
        <v>0.34027777777777773</v>
      </c>
      <c r="C6" s="130"/>
      <c r="D6" s="7" t="s">
        <v>22</v>
      </c>
      <c r="E6" s="7" t="s">
        <v>22</v>
      </c>
      <c r="F6" s="7" t="s">
        <v>7</v>
      </c>
      <c r="G6" s="7" t="s">
        <v>8</v>
      </c>
      <c r="H6" s="7" t="s">
        <v>22</v>
      </c>
      <c r="I6" s="7"/>
      <c r="J6" s="7" t="s">
        <v>22</v>
      </c>
      <c r="K6" s="7" t="s">
        <v>7</v>
      </c>
      <c r="L6" s="7"/>
      <c r="M6" s="7" t="s">
        <v>8</v>
      </c>
      <c r="N6" s="7"/>
      <c r="O6" s="118"/>
      <c r="P6" s="119"/>
      <c r="Q6" s="119"/>
      <c r="R6" s="119"/>
      <c r="S6" s="119"/>
      <c r="T6" s="119"/>
      <c r="U6" s="119"/>
      <c r="V6" s="119"/>
      <c r="W6" s="119"/>
      <c r="X6" s="119"/>
      <c r="Y6" s="119"/>
      <c r="Z6" s="119"/>
      <c r="AA6" s="119"/>
      <c r="AB6" s="119"/>
      <c r="AC6" s="119"/>
      <c r="AD6" s="119"/>
      <c r="AE6" s="120"/>
      <c r="AF6" s="4"/>
      <c r="AJ6"/>
      <c r="AK6"/>
      <c r="AL6"/>
      <c r="AM6"/>
      <c r="AN6"/>
      <c r="AO6"/>
      <c r="AP6"/>
      <c r="AQ6"/>
      <c r="AR6"/>
      <c r="AS6"/>
      <c r="AT6"/>
      <c r="AU6"/>
      <c r="AV6"/>
      <c r="AW6"/>
      <c r="AX6"/>
      <c r="AY6"/>
      <c r="AZ6"/>
    </row>
    <row r="7" spans="2:52" ht="24.75" customHeight="1">
      <c r="B7" s="104">
        <f t="shared" si="0"/>
        <v>0.34374999999999994</v>
      </c>
      <c r="C7" s="130"/>
      <c r="D7" s="7" t="s">
        <v>22</v>
      </c>
      <c r="E7" s="7" t="s">
        <v>8</v>
      </c>
      <c r="F7" s="7" t="s">
        <v>7</v>
      </c>
      <c r="G7" s="7" t="s">
        <v>8</v>
      </c>
      <c r="H7" s="7" t="s">
        <v>7</v>
      </c>
      <c r="I7" s="7"/>
      <c r="J7" s="7" t="s">
        <v>8</v>
      </c>
      <c r="K7" s="7" t="s">
        <v>7</v>
      </c>
      <c r="L7" s="7"/>
      <c r="M7" s="7" t="s">
        <v>7</v>
      </c>
      <c r="N7" s="7"/>
      <c r="O7" s="118"/>
      <c r="P7" s="119"/>
      <c r="Q7" s="119"/>
      <c r="R7" s="119"/>
      <c r="S7" s="119"/>
      <c r="T7" s="119"/>
      <c r="U7" s="119"/>
      <c r="V7" s="119"/>
      <c r="W7" s="119"/>
      <c r="X7" s="119"/>
      <c r="Y7" s="119"/>
      <c r="Z7" s="119"/>
      <c r="AA7" s="119"/>
      <c r="AB7" s="119"/>
      <c r="AC7" s="119"/>
      <c r="AD7" s="119"/>
      <c r="AE7" s="120"/>
      <c r="AF7" s="4"/>
      <c r="AJ7"/>
      <c r="AK7"/>
      <c r="AL7"/>
      <c r="AM7"/>
      <c r="AN7"/>
      <c r="AO7"/>
      <c r="AP7"/>
      <c r="AQ7"/>
      <c r="AR7"/>
      <c r="AS7"/>
      <c r="AT7"/>
      <c r="AU7"/>
      <c r="AV7"/>
      <c r="AW7"/>
      <c r="AX7"/>
      <c r="AY7"/>
      <c r="AZ7"/>
    </row>
    <row r="8" spans="2:52" ht="24.75" customHeight="1">
      <c r="B8" s="104">
        <f t="shared" si="0"/>
        <v>0.34722222222222215</v>
      </c>
      <c r="C8" s="130"/>
      <c r="D8" s="7" t="s">
        <v>22</v>
      </c>
      <c r="E8" s="7" t="s">
        <v>8</v>
      </c>
      <c r="F8" s="7" t="s">
        <v>7</v>
      </c>
      <c r="G8" s="7" t="s">
        <v>7</v>
      </c>
      <c r="H8" s="7" t="s">
        <v>8</v>
      </c>
      <c r="I8" s="7"/>
      <c r="J8" s="7" t="s">
        <v>8</v>
      </c>
      <c r="K8" s="7" t="s">
        <v>7</v>
      </c>
      <c r="L8" s="7"/>
      <c r="M8" s="7" t="s">
        <v>7</v>
      </c>
      <c r="N8" s="96"/>
      <c r="O8" s="118"/>
      <c r="P8" s="119"/>
      <c r="Q8" s="119"/>
      <c r="R8" s="119"/>
      <c r="S8" s="119"/>
      <c r="T8" s="119"/>
      <c r="U8" s="119"/>
      <c r="V8" s="119"/>
      <c r="W8" s="119"/>
      <c r="X8" s="119"/>
      <c r="Y8" s="119"/>
      <c r="Z8" s="119"/>
      <c r="AA8" s="119"/>
      <c r="AB8" s="119"/>
      <c r="AC8" s="119"/>
      <c r="AD8" s="119"/>
      <c r="AE8" s="120"/>
      <c r="AF8" s="4"/>
      <c r="AJ8"/>
      <c r="AK8"/>
      <c r="AL8"/>
      <c r="AM8"/>
      <c r="AN8"/>
      <c r="AO8"/>
      <c r="AP8"/>
      <c r="AQ8"/>
      <c r="AR8"/>
      <c r="AS8"/>
      <c r="AT8"/>
      <c r="AU8"/>
      <c r="AV8"/>
      <c r="AW8"/>
      <c r="AX8"/>
      <c r="AY8"/>
      <c r="AZ8"/>
    </row>
    <row r="9" spans="2:52" ht="24.75" customHeight="1">
      <c r="B9" s="104">
        <f t="shared" si="0"/>
        <v>0.35069444444444436</v>
      </c>
      <c r="C9" s="130"/>
      <c r="D9" s="7" t="s">
        <v>8</v>
      </c>
      <c r="E9" s="7" t="s">
        <v>7</v>
      </c>
      <c r="F9" s="7" t="s">
        <v>7</v>
      </c>
      <c r="G9" s="7" t="s">
        <v>8</v>
      </c>
      <c r="H9" s="7" t="s">
        <v>8</v>
      </c>
      <c r="I9" s="7"/>
      <c r="J9" s="7" t="s">
        <v>8</v>
      </c>
      <c r="K9" s="7" t="s">
        <v>22</v>
      </c>
      <c r="L9" s="7"/>
      <c r="M9" s="7" t="s">
        <v>7</v>
      </c>
      <c r="N9" s="96"/>
      <c r="O9" s="118"/>
      <c r="P9" s="119"/>
      <c r="Q9" s="119"/>
      <c r="R9" s="119"/>
      <c r="S9" s="119"/>
      <c r="T9" s="119"/>
      <c r="U9" s="119"/>
      <c r="V9" s="119"/>
      <c r="W9" s="119"/>
      <c r="X9" s="119"/>
      <c r="Y9" s="119"/>
      <c r="Z9" s="119"/>
      <c r="AA9" s="119"/>
      <c r="AB9" s="119"/>
      <c r="AC9" s="119"/>
      <c r="AD9" s="119"/>
      <c r="AE9" s="120"/>
      <c r="AF9" s="4"/>
      <c r="AJ9"/>
      <c r="AK9"/>
      <c r="AL9"/>
      <c r="AM9"/>
      <c r="AN9"/>
      <c r="AO9"/>
      <c r="AP9"/>
      <c r="AQ9"/>
      <c r="AR9"/>
      <c r="AS9"/>
      <c r="AT9"/>
      <c r="AU9"/>
      <c r="AV9"/>
      <c r="AW9"/>
      <c r="AX9"/>
      <c r="AY9"/>
      <c r="AZ9"/>
    </row>
    <row r="10" spans="2:52" ht="24.75" customHeight="1">
      <c r="B10" s="104">
        <f t="shared" si="0"/>
        <v>0.3541666666666666</v>
      </c>
      <c r="C10" s="130"/>
      <c r="D10" s="7" t="s">
        <v>8</v>
      </c>
      <c r="E10" s="7" t="s">
        <v>7</v>
      </c>
      <c r="F10" s="7" t="s">
        <v>8</v>
      </c>
      <c r="G10" s="7" t="s">
        <v>8</v>
      </c>
      <c r="H10" s="7" t="s">
        <v>22</v>
      </c>
      <c r="I10" s="7"/>
      <c r="J10" s="7" t="s">
        <v>8</v>
      </c>
      <c r="K10" s="7" t="s">
        <v>8</v>
      </c>
      <c r="L10" s="7" t="s">
        <v>8</v>
      </c>
      <c r="M10" s="7" t="s">
        <v>8</v>
      </c>
      <c r="N10" s="96"/>
      <c r="O10" s="172"/>
      <c r="P10" s="173"/>
      <c r="Q10" s="173"/>
      <c r="R10" s="173"/>
      <c r="S10" s="173"/>
      <c r="T10" s="173"/>
      <c r="U10" s="173"/>
      <c r="V10" s="173"/>
      <c r="W10" s="173"/>
      <c r="X10" s="173"/>
      <c r="Y10" s="173"/>
      <c r="Z10" s="173"/>
      <c r="AA10" s="173"/>
      <c r="AB10" s="173"/>
      <c r="AC10" s="173"/>
      <c r="AD10" s="173"/>
      <c r="AE10" s="174"/>
      <c r="AF10" s="4"/>
      <c r="AJ10"/>
      <c r="AK10"/>
      <c r="AL10"/>
      <c r="AM10"/>
      <c r="AN10"/>
      <c r="AO10"/>
      <c r="AP10"/>
      <c r="AQ10"/>
      <c r="AR10"/>
      <c r="AS10"/>
      <c r="AT10"/>
      <c r="AU10"/>
      <c r="AV10"/>
      <c r="AW10"/>
      <c r="AX10"/>
      <c r="AY10"/>
      <c r="AZ10"/>
    </row>
    <row r="11" spans="2:52" ht="24.75" customHeight="1">
      <c r="B11" s="104">
        <f t="shared" si="0"/>
        <v>0.3576388888888888</v>
      </c>
      <c r="C11" s="130"/>
      <c r="D11" s="7" t="s">
        <v>8</v>
      </c>
      <c r="E11" s="7" t="s">
        <v>7</v>
      </c>
      <c r="F11" s="7" t="s">
        <v>8</v>
      </c>
      <c r="G11" s="7" t="s">
        <v>7</v>
      </c>
      <c r="H11" s="7" t="s">
        <v>8</v>
      </c>
      <c r="I11" s="7"/>
      <c r="J11" s="7" t="s">
        <v>8</v>
      </c>
      <c r="K11" s="7" t="s">
        <v>8</v>
      </c>
      <c r="L11" s="7" t="s">
        <v>22</v>
      </c>
      <c r="M11" s="7" t="s">
        <v>8</v>
      </c>
      <c r="N11" s="7"/>
      <c r="O11" s="118"/>
      <c r="P11" s="119"/>
      <c r="Q11" s="119"/>
      <c r="R11" s="119"/>
      <c r="S11" s="119"/>
      <c r="T11" s="119"/>
      <c r="U11" s="119"/>
      <c r="V11" s="119"/>
      <c r="W11" s="119"/>
      <c r="X11" s="119"/>
      <c r="Y11" s="119"/>
      <c r="Z11" s="119"/>
      <c r="AA11" s="119"/>
      <c r="AB11" s="119"/>
      <c r="AC11" s="119"/>
      <c r="AD11" s="119"/>
      <c r="AE11" s="120"/>
      <c r="AF11" s="4"/>
      <c r="AJ11"/>
      <c r="AK11"/>
      <c r="AL11"/>
      <c r="AM11"/>
      <c r="AN11"/>
      <c r="AO11"/>
      <c r="AP11"/>
      <c r="AQ11"/>
      <c r="AR11"/>
      <c r="AS11"/>
      <c r="AT11"/>
      <c r="AU11"/>
      <c r="AV11"/>
      <c r="AW11"/>
      <c r="AX11"/>
      <c r="AY11"/>
      <c r="AZ11"/>
    </row>
    <row r="12" spans="2:52" ht="24.75" customHeight="1">
      <c r="B12" s="104">
        <f aca="true" t="shared" si="1" ref="B12:B39">+B11+$B$1</f>
        <v>0.361111111111111</v>
      </c>
      <c r="C12" s="130"/>
      <c r="D12" s="7" t="s">
        <v>8</v>
      </c>
      <c r="E12" s="7" t="s">
        <v>8</v>
      </c>
      <c r="F12" s="7" t="s">
        <v>8</v>
      </c>
      <c r="G12" s="7" t="s">
        <v>7</v>
      </c>
      <c r="H12" s="7" t="s">
        <v>8</v>
      </c>
      <c r="I12" s="7"/>
      <c r="J12" s="7" t="s">
        <v>22</v>
      </c>
      <c r="K12" s="7" t="s">
        <v>8</v>
      </c>
      <c r="L12" s="7" t="s">
        <v>8</v>
      </c>
      <c r="M12" s="7" t="s">
        <v>8</v>
      </c>
      <c r="N12" s="7"/>
      <c r="O12" s="138"/>
      <c r="P12" s="139"/>
      <c r="Q12" s="139"/>
      <c r="R12" s="139"/>
      <c r="S12" s="139"/>
      <c r="T12" s="139"/>
      <c r="U12" s="139"/>
      <c r="V12" s="139"/>
      <c r="W12" s="139"/>
      <c r="X12" s="139"/>
      <c r="Y12" s="139"/>
      <c r="Z12" s="139"/>
      <c r="AA12" s="139"/>
      <c r="AB12" s="139"/>
      <c r="AC12" s="139"/>
      <c r="AD12" s="139"/>
      <c r="AE12" s="140"/>
      <c r="AF12" s="4"/>
      <c r="AJ12"/>
      <c r="AK12"/>
      <c r="AL12"/>
      <c r="AM12"/>
      <c r="AN12"/>
      <c r="AO12"/>
      <c r="AP12"/>
      <c r="AQ12"/>
      <c r="AR12"/>
      <c r="AS12"/>
      <c r="AT12"/>
      <c r="AU12"/>
      <c r="AV12"/>
      <c r="AW12"/>
      <c r="AX12"/>
      <c r="AY12"/>
      <c r="AZ12"/>
    </row>
    <row r="13" spans="2:52" ht="24.75" customHeight="1">
      <c r="B13" s="104">
        <f t="shared" si="1"/>
        <v>0.3645833333333332</v>
      </c>
      <c r="C13" s="130"/>
      <c r="D13" s="7" t="s">
        <v>22</v>
      </c>
      <c r="E13" s="7" t="s">
        <v>8</v>
      </c>
      <c r="F13" s="7" t="s">
        <v>8</v>
      </c>
      <c r="G13" s="7" t="s">
        <v>7</v>
      </c>
      <c r="H13" s="7" t="s">
        <v>22</v>
      </c>
      <c r="I13" s="7"/>
      <c r="J13" s="7" t="s">
        <v>8</v>
      </c>
      <c r="K13" s="7" t="s">
        <v>22</v>
      </c>
      <c r="L13" s="7" t="s">
        <v>8</v>
      </c>
      <c r="M13" s="7" t="s">
        <v>8</v>
      </c>
      <c r="N13" s="7"/>
      <c r="O13" s="118"/>
      <c r="P13" s="119"/>
      <c r="Q13" s="119"/>
      <c r="R13" s="119"/>
      <c r="S13" s="119"/>
      <c r="T13" s="119"/>
      <c r="U13" s="119"/>
      <c r="V13" s="119"/>
      <c r="W13" s="119"/>
      <c r="X13" s="119"/>
      <c r="Y13" s="119"/>
      <c r="Z13" s="119"/>
      <c r="AA13" s="119"/>
      <c r="AB13" s="119"/>
      <c r="AC13" s="119"/>
      <c r="AD13" s="119"/>
      <c r="AE13" s="120"/>
      <c r="AF13" s="4"/>
      <c r="AJ13"/>
      <c r="AK13"/>
      <c r="AL13"/>
      <c r="AM13"/>
      <c r="AN13"/>
      <c r="AO13"/>
      <c r="AP13"/>
      <c r="AQ13"/>
      <c r="AR13"/>
      <c r="AS13"/>
      <c r="AT13"/>
      <c r="AU13"/>
      <c r="AV13"/>
      <c r="AW13"/>
      <c r="AX13"/>
      <c r="AY13"/>
      <c r="AZ13"/>
    </row>
    <row r="14" spans="2:52" ht="24.75" customHeight="1">
      <c r="B14" s="104">
        <f t="shared" si="1"/>
        <v>0.3680555555555554</v>
      </c>
      <c r="C14" s="130"/>
      <c r="D14" s="7" t="s">
        <v>8</v>
      </c>
      <c r="E14" s="7" t="s">
        <v>8</v>
      </c>
      <c r="F14" s="7" t="s">
        <v>8</v>
      </c>
      <c r="G14" s="7" t="s">
        <v>7</v>
      </c>
      <c r="H14" s="7" t="s">
        <v>8</v>
      </c>
      <c r="I14" s="7"/>
      <c r="J14" s="7" t="s">
        <v>7</v>
      </c>
      <c r="K14" s="7" t="s">
        <v>8</v>
      </c>
      <c r="L14" s="7" t="s">
        <v>8</v>
      </c>
      <c r="M14" s="7" t="s">
        <v>8</v>
      </c>
      <c r="N14" s="7"/>
      <c r="O14" s="118"/>
      <c r="P14" s="119"/>
      <c r="Q14" s="119"/>
      <c r="R14" s="119"/>
      <c r="S14" s="119"/>
      <c r="T14" s="119"/>
      <c r="U14" s="119"/>
      <c r="V14" s="119"/>
      <c r="W14" s="119"/>
      <c r="X14" s="119"/>
      <c r="Y14" s="119"/>
      <c r="Z14" s="119"/>
      <c r="AA14" s="119"/>
      <c r="AB14" s="119"/>
      <c r="AC14" s="119"/>
      <c r="AD14" s="119"/>
      <c r="AE14" s="120"/>
      <c r="AF14" s="4"/>
      <c r="AJ14"/>
      <c r="AK14"/>
      <c r="AL14"/>
      <c r="AM14"/>
      <c r="AN14"/>
      <c r="AO14"/>
      <c r="AP14"/>
      <c r="AQ14"/>
      <c r="AR14"/>
      <c r="AS14"/>
      <c r="AT14"/>
      <c r="AU14"/>
      <c r="AV14"/>
      <c r="AW14"/>
      <c r="AX14"/>
      <c r="AY14"/>
      <c r="AZ14"/>
    </row>
    <row r="15" spans="2:52" ht="24.75" customHeight="1">
      <c r="B15" s="104">
        <f t="shared" si="1"/>
        <v>0.3715277777777776</v>
      </c>
      <c r="C15" s="130"/>
      <c r="D15" s="7" t="s">
        <v>8</v>
      </c>
      <c r="E15" s="7" t="s">
        <v>7</v>
      </c>
      <c r="F15" s="7" t="s">
        <v>7</v>
      </c>
      <c r="G15" s="7" t="s">
        <v>7</v>
      </c>
      <c r="H15" s="7" t="s">
        <v>7</v>
      </c>
      <c r="I15" s="7"/>
      <c r="J15" s="7" t="s">
        <v>7</v>
      </c>
      <c r="K15" s="7" t="s">
        <v>8</v>
      </c>
      <c r="L15" s="7" t="s">
        <v>7</v>
      </c>
      <c r="M15" s="7" t="s">
        <v>8</v>
      </c>
      <c r="N15" s="7"/>
      <c r="O15" s="118"/>
      <c r="P15" s="119"/>
      <c r="Q15" s="119"/>
      <c r="R15" s="119"/>
      <c r="S15" s="119"/>
      <c r="T15" s="119"/>
      <c r="U15" s="119"/>
      <c r="V15" s="119"/>
      <c r="W15" s="119"/>
      <c r="X15" s="119"/>
      <c r="Y15" s="119"/>
      <c r="Z15" s="119"/>
      <c r="AA15" s="119"/>
      <c r="AB15" s="119"/>
      <c r="AC15" s="119"/>
      <c r="AD15" s="119"/>
      <c r="AE15" s="120"/>
      <c r="AF15" s="4"/>
      <c r="AJ15"/>
      <c r="AK15"/>
      <c r="AL15"/>
      <c r="AM15"/>
      <c r="AN15"/>
      <c r="AO15"/>
      <c r="AP15"/>
      <c r="AQ15"/>
      <c r="AR15"/>
      <c r="AS15"/>
      <c r="AT15"/>
      <c r="AU15"/>
      <c r="AV15"/>
      <c r="AW15"/>
      <c r="AX15"/>
      <c r="AY15"/>
      <c r="AZ15"/>
    </row>
    <row r="16" spans="2:52" ht="24.75" customHeight="1">
      <c r="B16" s="104">
        <f t="shared" si="1"/>
        <v>0.37499999999999983</v>
      </c>
      <c r="C16" s="130"/>
      <c r="D16" s="7" t="s">
        <v>8</v>
      </c>
      <c r="E16" s="7" t="s">
        <v>8</v>
      </c>
      <c r="F16" s="7" t="s">
        <v>8</v>
      </c>
      <c r="G16" s="7" t="s">
        <v>22</v>
      </c>
      <c r="H16" s="7" t="s">
        <v>7</v>
      </c>
      <c r="I16" s="7"/>
      <c r="J16" s="7" t="s">
        <v>22</v>
      </c>
      <c r="K16" s="7" t="s">
        <v>8</v>
      </c>
      <c r="L16" s="7" t="s">
        <v>22</v>
      </c>
      <c r="M16" s="7" t="s">
        <v>8</v>
      </c>
      <c r="N16" s="7"/>
      <c r="O16" s="118"/>
      <c r="P16" s="119"/>
      <c r="Q16" s="119"/>
      <c r="R16" s="119"/>
      <c r="S16" s="119"/>
      <c r="T16" s="119"/>
      <c r="U16" s="119"/>
      <c r="V16" s="119"/>
      <c r="W16" s="119"/>
      <c r="X16" s="119"/>
      <c r="Y16" s="119"/>
      <c r="Z16" s="119"/>
      <c r="AA16" s="119"/>
      <c r="AB16" s="119"/>
      <c r="AC16" s="119"/>
      <c r="AD16" s="119"/>
      <c r="AE16" s="120"/>
      <c r="AF16" s="4"/>
      <c r="AJ16"/>
      <c r="AK16"/>
      <c r="AL16"/>
      <c r="AM16"/>
      <c r="AN16"/>
      <c r="AO16"/>
      <c r="AP16"/>
      <c r="AQ16"/>
      <c r="AR16"/>
      <c r="AS16"/>
      <c r="AT16"/>
      <c r="AU16"/>
      <c r="AV16"/>
      <c r="AW16"/>
      <c r="AX16"/>
      <c r="AY16"/>
      <c r="AZ16"/>
    </row>
    <row r="17" spans="2:52" ht="24.75" customHeight="1">
      <c r="B17" s="104">
        <f t="shared" si="1"/>
        <v>0.37847222222222204</v>
      </c>
      <c r="C17" s="130"/>
      <c r="D17" s="7" t="s">
        <v>22</v>
      </c>
      <c r="E17" s="7" t="s">
        <v>8</v>
      </c>
      <c r="F17" s="7" t="s">
        <v>8</v>
      </c>
      <c r="G17" s="7" t="s">
        <v>22</v>
      </c>
      <c r="H17" s="7" t="s">
        <v>8</v>
      </c>
      <c r="I17" s="7"/>
      <c r="J17" s="7" t="s">
        <v>8</v>
      </c>
      <c r="K17" s="7" t="s">
        <v>8</v>
      </c>
      <c r="L17" s="7" t="s">
        <v>8</v>
      </c>
      <c r="M17" s="7" t="s">
        <v>22</v>
      </c>
      <c r="N17" s="7"/>
      <c r="O17" s="118"/>
      <c r="P17" s="119"/>
      <c r="Q17" s="119"/>
      <c r="R17" s="119"/>
      <c r="S17" s="119"/>
      <c r="T17" s="119"/>
      <c r="U17" s="119"/>
      <c r="V17" s="119"/>
      <c r="W17" s="119"/>
      <c r="X17" s="119"/>
      <c r="Y17" s="119"/>
      <c r="Z17" s="119"/>
      <c r="AA17" s="119"/>
      <c r="AB17" s="119"/>
      <c r="AC17" s="119"/>
      <c r="AD17" s="119"/>
      <c r="AE17" s="120"/>
      <c r="AF17" s="4"/>
      <c r="AJ17"/>
      <c r="AK17"/>
      <c r="AL17"/>
      <c r="AM17"/>
      <c r="AN17"/>
      <c r="AO17"/>
      <c r="AP17"/>
      <c r="AQ17"/>
      <c r="AR17"/>
      <c r="AS17"/>
      <c r="AT17"/>
      <c r="AU17"/>
      <c r="AV17"/>
      <c r="AW17"/>
      <c r="AX17"/>
      <c r="AY17"/>
      <c r="AZ17"/>
    </row>
    <row r="18" spans="2:52" ht="24.75" customHeight="1">
      <c r="B18" s="104">
        <f t="shared" si="1"/>
        <v>0.38194444444444425</v>
      </c>
      <c r="C18" s="130"/>
      <c r="D18" s="7" t="s">
        <v>8</v>
      </c>
      <c r="E18" s="7" t="s">
        <v>8</v>
      </c>
      <c r="F18" s="7" t="s">
        <v>8</v>
      </c>
      <c r="G18" s="7" t="s">
        <v>22</v>
      </c>
      <c r="H18" s="7" t="s">
        <v>8</v>
      </c>
      <c r="I18" s="7"/>
      <c r="J18" s="7" t="s">
        <v>8</v>
      </c>
      <c r="K18" s="7" t="s">
        <v>8</v>
      </c>
      <c r="L18" s="7" t="s">
        <v>8</v>
      </c>
      <c r="M18" s="7" t="s">
        <v>8</v>
      </c>
      <c r="N18" s="7"/>
      <c r="O18" s="109"/>
      <c r="P18" s="110"/>
      <c r="Q18" s="110"/>
      <c r="R18" s="110"/>
      <c r="S18" s="110"/>
      <c r="T18" s="110"/>
      <c r="U18" s="110"/>
      <c r="V18" s="110"/>
      <c r="W18" s="110"/>
      <c r="X18" s="110"/>
      <c r="Y18" s="110"/>
      <c r="Z18" s="110"/>
      <c r="AA18" s="110"/>
      <c r="AB18" s="110"/>
      <c r="AC18" s="110"/>
      <c r="AD18" s="110"/>
      <c r="AE18" s="111"/>
      <c r="AF18" s="4"/>
      <c r="AJ18"/>
      <c r="AK18"/>
      <c r="AL18"/>
      <c r="AM18"/>
      <c r="AN18"/>
      <c r="AO18"/>
      <c r="AP18"/>
      <c r="AQ18"/>
      <c r="AR18"/>
      <c r="AS18"/>
      <c r="AT18"/>
      <c r="AU18"/>
      <c r="AV18"/>
      <c r="AW18"/>
      <c r="AX18"/>
      <c r="AY18"/>
      <c r="AZ18"/>
    </row>
    <row r="19" spans="2:52" ht="24.75" customHeight="1">
      <c r="B19" s="104">
        <f t="shared" si="1"/>
        <v>0.38541666666666646</v>
      </c>
      <c r="C19" s="130"/>
      <c r="D19" s="7" t="s">
        <v>7</v>
      </c>
      <c r="E19" s="7" t="s">
        <v>8</v>
      </c>
      <c r="F19" s="7" t="s">
        <v>8</v>
      </c>
      <c r="G19" s="7" t="s">
        <v>8</v>
      </c>
      <c r="H19" s="7" t="s">
        <v>8</v>
      </c>
      <c r="I19" s="7"/>
      <c r="J19" s="7" t="s">
        <v>8</v>
      </c>
      <c r="K19" s="7" t="s">
        <v>8</v>
      </c>
      <c r="L19" s="7" t="s">
        <v>8</v>
      </c>
      <c r="M19" s="7" t="s">
        <v>8</v>
      </c>
      <c r="N19" s="7"/>
      <c r="O19" s="94"/>
      <c r="P19" s="100"/>
      <c r="Q19" s="100"/>
      <c r="R19" s="100"/>
      <c r="S19" s="100"/>
      <c r="T19" s="100"/>
      <c r="U19" s="100"/>
      <c r="V19" s="100"/>
      <c r="W19" s="100"/>
      <c r="X19" s="100"/>
      <c r="Y19" s="100"/>
      <c r="Z19" s="100"/>
      <c r="AA19" s="100"/>
      <c r="AB19" s="100"/>
      <c r="AC19" s="100"/>
      <c r="AD19" s="100"/>
      <c r="AE19" s="95"/>
      <c r="AF19" s="4"/>
      <c r="AJ19"/>
      <c r="AK19"/>
      <c r="AL19"/>
      <c r="AM19"/>
      <c r="AN19"/>
      <c r="AO19"/>
      <c r="AP19"/>
      <c r="AQ19"/>
      <c r="AR19"/>
      <c r="AS19"/>
      <c r="AT19"/>
      <c r="AU19"/>
      <c r="AV19"/>
      <c r="AW19"/>
      <c r="AX19"/>
      <c r="AY19"/>
      <c r="AZ19"/>
    </row>
    <row r="20" spans="2:52" ht="24.75" customHeight="1">
      <c r="B20" s="104">
        <f t="shared" si="1"/>
        <v>0.3888888888888887</v>
      </c>
      <c r="C20" s="130"/>
      <c r="D20" s="7" t="s">
        <v>8</v>
      </c>
      <c r="E20" s="7" t="s">
        <v>8</v>
      </c>
      <c r="F20" s="7" t="s">
        <v>8</v>
      </c>
      <c r="G20" s="7" t="s">
        <v>8</v>
      </c>
      <c r="H20" s="7" t="s">
        <v>8</v>
      </c>
      <c r="I20" s="7"/>
      <c r="J20" s="7" t="s">
        <v>8</v>
      </c>
      <c r="K20" s="7" t="s">
        <v>8</v>
      </c>
      <c r="L20" s="7" t="s">
        <v>8</v>
      </c>
      <c r="M20" s="7" t="s">
        <v>8</v>
      </c>
      <c r="N20" s="7"/>
      <c r="O20" s="94"/>
      <c r="P20" s="100"/>
      <c r="Q20" s="100"/>
      <c r="R20" s="100"/>
      <c r="S20" s="100"/>
      <c r="T20" s="100"/>
      <c r="U20" s="100"/>
      <c r="V20" s="100"/>
      <c r="W20" s="100"/>
      <c r="X20" s="100"/>
      <c r="Y20" s="100"/>
      <c r="Z20" s="100"/>
      <c r="AA20" s="100"/>
      <c r="AB20" s="100"/>
      <c r="AC20" s="100"/>
      <c r="AD20" s="100"/>
      <c r="AE20" s="95"/>
      <c r="AF20" s="4"/>
      <c r="AJ20"/>
      <c r="AK20"/>
      <c r="AL20"/>
      <c r="AM20"/>
      <c r="AN20"/>
      <c r="AO20"/>
      <c r="AP20"/>
      <c r="AQ20"/>
      <c r="AR20"/>
      <c r="AS20"/>
      <c r="AT20"/>
      <c r="AU20"/>
      <c r="AV20"/>
      <c r="AW20"/>
      <c r="AX20"/>
      <c r="AY20"/>
      <c r="AZ20"/>
    </row>
    <row r="21" spans="2:52" ht="24.75" customHeight="1">
      <c r="B21" s="104">
        <f t="shared" si="1"/>
        <v>0.3923611111111109</v>
      </c>
      <c r="C21" s="130"/>
      <c r="D21" s="7" t="s">
        <v>8</v>
      </c>
      <c r="E21" s="7" t="s">
        <v>8</v>
      </c>
      <c r="F21" s="7" t="s">
        <v>8</v>
      </c>
      <c r="G21" s="7" t="s">
        <v>8</v>
      </c>
      <c r="H21" s="7" t="s">
        <v>8</v>
      </c>
      <c r="I21" s="7"/>
      <c r="J21" s="7" t="s">
        <v>7</v>
      </c>
      <c r="K21" s="7" t="s">
        <v>8</v>
      </c>
      <c r="L21" s="7" t="s">
        <v>8</v>
      </c>
      <c r="M21" s="7" t="s">
        <v>8</v>
      </c>
      <c r="N21" s="7"/>
      <c r="O21" s="169"/>
      <c r="P21" s="170"/>
      <c r="Q21" s="170"/>
      <c r="R21" s="170"/>
      <c r="S21" s="170"/>
      <c r="T21" s="170"/>
      <c r="U21" s="170"/>
      <c r="V21" s="170"/>
      <c r="W21" s="170"/>
      <c r="X21" s="170"/>
      <c r="Y21" s="170"/>
      <c r="Z21" s="170"/>
      <c r="AA21" s="170"/>
      <c r="AB21" s="170"/>
      <c r="AC21" s="170"/>
      <c r="AD21" s="170"/>
      <c r="AE21" s="171"/>
      <c r="AF21" s="4"/>
      <c r="AJ21"/>
      <c r="AK21"/>
      <c r="AL21"/>
      <c r="AM21"/>
      <c r="AN21"/>
      <c r="AO21"/>
      <c r="AP21"/>
      <c r="AQ21"/>
      <c r="AR21"/>
      <c r="AS21"/>
      <c r="AT21"/>
      <c r="AU21"/>
      <c r="AV21"/>
      <c r="AW21"/>
      <c r="AX21"/>
      <c r="AY21"/>
      <c r="AZ21"/>
    </row>
    <row r="22" spans="2:52" ht="24.75" customHeight="1">
      <c r="B22" s="104">
        <f t="shared" si="1"/>
        <v>0.3958333333333331</v>
      </c>
      <c r="C22" s="130"/>
      <c r="D22" s="7" t="s">
        <v>8</v>
      </c>
      <c r="E22" s="7" t="s">
        <v>8</v>
      </c>
      <c r="F22" s="7" t="s">
        <v>8</v>
      </c>
      <c r="G22" s="7" t="s">
        <v>8</v>
      </c>
      <c r="H22" s="7" t="s">
        <v>8</v>
      </c>
      <c r="I22" s="7"/>
      <c r="J22" s="7" t="s">
        <v>7</v>
      </c>
      <c r="K22" s="7" t="s">
        <v>8</v>
      </c>
      <c r="L22" s="7" t="s">
        <v>8</v>
      </c>
      <c r="M22" s="7" t="s">
        <v>8</v>
      </c>
      <c r="N22" s="7"/>
      <c r="O22" s="169"/>
      <c r="P22" s="170"/>
      <c r="Q22" s="170"/>
      <c r="R22" s="170"/>
      <c r="S22" s="170"/>
      <c r="T22" s="170"/>
      <c r="U22" s="170"/>
      <c r="V22" s="170"/>
      <c r="W22" s="170"/>
      <c r="X22" s="170"/>
      <c r="Y22" s="170"/>
      <c r="Z22" s="170"/>
      <c r="AA22" s="170"/>
      <c r="AB22" s="170"/>
      <c r="AC22" s="170"/>
      <c r="AD22" s="170"/>
      <c r="AE22" s="171"/>
      <c r="AF22" s="4"/>
      <c r="AJ22"/>
      <c r="AK22"/>
      <c r="AL22"/>
      <c r="AM22"/>
      <c r="AN22"/>
      <c r="AO22"/>
      <c r="AP22"/>
      <c r="AQ22"/>
      <c r="AR22"/>
      <c r="AS22"/>
      <c r="AT22"/>
      <c r="AU22"/>
      <c r="AV22"/>
      <c r="AW22"/>
      <c r="AX22"/>
      <c r="AY22"/>
      <c r="AZ22"/>
    </row>
    <row r="23" spans="2:52" ht="24.75" customHeight="1">
      <c r="B23" s="104">
        <f t="shared" si="1"/>
        <v>0.3993055555555553</v>
      </c>
      <c r="C23" s="130"/>
      <c r="D23" s="7" t="s">
        <v>7</v>
      </c>
      <c r="E23" s="7" t="s">
        <v>22</v>
      </c>
      <c r="F23" s="7" t="s">
        <v>8</v>
      </c>
      <c r="G23" s="7" t="s">
        <v>8</v>
      </c>
      <c r="H23" s="7" t="s">
        <v>8</v>
      </c>
      <c r="I23" s="7"/>
      <c r="J23" s="7" t="s">
        <v>7</v>
      </c>
      <c r="K23" s="7" t="s">
        <v>7</v>
      </c>
      <c r="L23" s="7" t="s">
        <v>8</v>
      </c>
      <c r="M23" s="7" t="s">
        <v>8</v>
      </c>
      <c r="N23" s="7"/>
      <c r="O23" s="166"/>
      <c r="P23" s="167"/>
      <c r="Q23" s="167"/>
      <c r="R23" s="167"/>
      <c r="S23" s="167"/>
      <c r="T23" s="167"/>
      <c r="U23" s="167"/>
      <c r="V23" s="167"/>
      <c r="W23" s="167"/>
      <c r="X23" s="167"/>
      <c r="Y23" s="167"/>
      <c r="Z23" s="167"/>
      <c r="AA23" s="167"/>
      <c r="AB23" s="167"/>
      <c r="AC23" s="167"/>
      <c r="AD23" s="167"/>
      <c r="AE23" s="168"/>
      <c r="AF23" s="4"/>
      <c r="AJ23"/>
      <c r="AK23"/>
      <c r="AL23"/>
      <c r="AM23"/>
      <c r="AN23"/>
      <c r="AO23"/>
      <c r="AP23"/>
      <c r="AQ23"/>
      <c r="AR23"/>
      <c r="AS23"/>
      <c r="AT23"/>
      <c r="AU23"/>
      <c r="AV23"/>
      <c r="AW23"/>
      <c r="AX23"/>
      <c r="AY23"/>
      <c r="AZ23"/>
    </row>
    <row r="24" spans="2:52" ht="24.75" customHeight="1">
      <c r="B24" s="104">
        <f t="shared" si="1"/>
        <v>0.4027777777777775</v>
      </c>
      <c r="C24" s="130"/>
      <c r="D24" s="7" t="s">
        <v>8</v>
      </c>
      <c r="E24" s="7" t="s">
        <v>8</v>
      </c>
      <c r="F24" s="7" t="s">
        <v>8</v>
      </c>
      <c r="G24" s="7" t="s">
        <v>8</v>
      </c>
      <c r="H24" s="7" t="s">
        <v>22</v>
      </c>
      <c r="I24" s="7"/>
      <c r="J24" s="7" t="s">
        <v>7</v>
      </c>
      <c r="K24" s="7" t="s">
        <v>8</v>
      </c>
      <c r="L24" s="7" t="s">
        <v>8</v>
      </c>
      <c r="M24" s="7" t="s">
        <v>8</v>
      </c>
      <c r="N24" s="7"/>
      <c r="O24" s="166"/>
      <c r="P24" s="167"/>
      <c r="Q24" s="167"/>
      <c r="R24" s="167"/>
      <c r="S24" s="167"/>
      <c r="T24" s="167"/>
      <c r="U24" s="167"/>
      <c r="V24" s="167"/>
      <c r="W24" s="167"/>
      <c r="X24" s="167"/>
      <c r="Y24" s="167"/>
      <c r="Z24" s="167"/>
      <c r="AA24" s="167"/>
      <c r="AB24" s="167"/>
      <c r="AC24" s="167"/>
      <c r="AD24" s="167"/>
      <c r="AE24" s="168"/>
      <c r="AF24" s="4"/>
      <c r="AJ24"/>
      <c r="AK24"/>
      <c r="AL24"/>
      <c r="AM24"/>
      <c r="AN24"/>
      <c r="AO24"/>
      <c r="AP24"/>
      <c r="AQ24"/>
      <c r="AR24"/>
      <c r="AS24"/>
      <c r="AT24"/>
      <c r="AU24"/>
      <c r="AV24"/>
      <c r="AW24"/>
      <c r="AX24"/>
      <c r="AY24"/>
      <c r="AZ24"/>
    </row>
    <row r="25" spans="2:52" ht="24.75" customHeight="1">
      <c r="B25" s="104">
        <f t="shared" si="1"/>
        <v>0.4062499999999997</v>
      </c>
      <c r="C25" s="130"/>
      <c r="D25" s="7" t="s">
        <v>8</v>
      </c>
      <c r="E25" s="7" t="s">
        <v>7</v>
      </c>
      <c r="F25" s="7" t="s">
        <v>8</v>
      </c>
      <c r="G25" s="7" t="s">
        <v>8</v>
      </c>
      <c r="H25" s="7" t="s">
        <v>22</v>
      </c>
      <c r="I25" s="7"/>
      <c r="J25" s="7" t="s">
        <v>22</v>
      </c>
      <c r="K25" s="7" t="s">
        <v>8</v>
      </c>
      <c r="L25" s="7" t="s">
        <v>8</v>
      </c>
      <c r="M25" s="7" t="s">
        <v>8</v>
      </c>
      <c r="N25" s="7"/>
      <c r="O25" s="143"/>
      <c r="P25" s="144"/>
      <c r="Q25" s="144"/>
      <c r="R25" s="144"/>
      <c r="S25" s="144"/>
      <c r="T25" s="144"/>
      <c r="U25" s="144"/>
      <c r="V25" s="144"/>
      <c r="W25" s="144"/>
      <c r="X25" s="144"/>
      <c r="Y25" s="144"/>
      <c r="Z25" s="144"/>
      <c r="AA25" s="144"/>
      <c r="AB25" s="144"/>
      <c r="AC25" s="144"/>
      <c r="AD25" s="144"/>
      <c r="AE25" s="145"/>
      <c r="AF25" s="4"/>
      <c r="AJ25"/>
      <c r="AK25"/>
      <c r="AL25"/>
      <c r="AM25"/>
      <c r="AN25"/>
      <c r="AO25"/>
      <c r="AP25"/>
      <c r="AQ25"/>
      <c r="AR25"/>
      <c r="AS25"/>
      <c r="AT25"/>
      <c r="AU25"/>
      <c r="AV25"/>
      <c r="AW25"/>
      <c r="AX25"/>
      <c r="AY25"/>
      <c r="AZ25"/>
    </row>
    <row r="26" spans="2:52" ht="24.75" customHeight="1">
      <c r="B26" s="104">
        <f t="shared" si="1"/>
        <v>0.40972222222222193</v>
      </c>
      <c r="C26" s="130"/>
      <c r="D26" s="7" t="s">
        <v>7</v>
      </c>
      <c r="E26" s="7" t="s">
        <v>7</v>
      </c>
      <c r="F26" s="7" t="s">
        <v>8</v>
      </c>
      <c r="G26" s="7" t="s">
        <v>8</v>
      </c>
      <c r="H26" s="7" t="s">
        <v>8</v>
      </c>
      <c r="I26" s="7"/>
      <c r="J26" s="7" t="s">
        <v>22</v>
      </c>
      <c r="K26" s="7" t="s">
        <v>8</v>
      </c>
      <c r="L26" s="7" t="s">
        <v>8</v>
      </c>
      <c r="M26" s="7" t="s">
        <v>7</v>
      </c>
      <c r="N26" s="7"/>
      <c r="O26" s="143"/>
      <c r="P26" s="144"/>
      <c r="Q26" s="144"/>
      <c r="R26" s="144"/>
      <c r="S26" s="144"/>
      <c r="T26" s="144"/>
      <c r="U26" s="144"/>
      <c r="V26" s="144"/>
      <c r="W26" s="144"/>
      <c r="X26" s="144"/>
      <c r="Y26" s="144"/>
      <c r="Z26" s="144"/>
      <c r="AA26" s="144"/>
      <c r="AB26" s="144"/>
      <c r="AC26" s="144"/>
      <c r="AD26" s="144"/>
      <c r="AE26" s="145"/>
      <c r="AF26" s="4"/>
      <c r="AJ26"/>
      <c r="AK26"/>
      <c r="AL26"/>
      <c r="AM26"/>
      <c r="AN26"/>
      <c r="AO26"/>
      <c r="AP26"/>
      <c r="AQ26"/>
      <c r="AR26"/>
      <c r="AS26"/>
      <c r="AT26"/>
      <c r="AU26"/>
      <c r="AV26"/>
      <c r="AW26"/>
      <c r="AX26"/>
      <c r="AY26"/>
      <c r="AZ26"/>
    </row>
    <row r="27" spans="2:52" ht="24.75" customHeight="1">
      <c r="B27" s="104">
        <f t="shared" si="1"/>
        <v>0.41319444444444414</v>
      </c>
      <c r="C27" s="130"/>
      <c r="D27" s="7" t="s">
        <v>7</v>
      </c>
      <c r="E27" s="7" t="s">
        <v>7</v>
      </c>
      <c r="F27" s="7" t="s">
        <v>8</v>
      </c>
      <c r="G27" s="7" t="s">
        <v>7</v>
      </c>
      <c r="H27" s="7" t="s">
        <v>7</v>
      </c>
      <c r="I27" s="7"/>
      <c r="J27" s="7" t="s">
        <v>22</v>
      </c>
      <c r="K27" s="7" t="s">
        <v>8</v>
      </c>
      <c r="L27" s="7" t="s">
        <v>8</v>
      </c>
      <c r="M27" s="7" t="s">
        <v>7</v>
      </c>
      <c r="N27" s="7"/>
      <c r="O27" s="143"/>
      <c r="P27" s="144"/>
      <c r="Q27" s="144"/>
      <c r="R27" s="144"/>
      <c r="S27" s="144"/>
      <c r="T27" s="144"/>
      <c r="U27" s="144"/>
      <c r="V27" s="144"/>
      <c r="W27" s="144"/>
      <c r="X27" s="144"/>
      <c r="Y27" s="144"/>
      <c r="Z27" s="144"/>
      <c r="AA27" s="144"/>
      <c r="AB27" s="144"/>
      <c r="AC27" s="144"/>
      <c r="AD27" s="144"/>
      <c r="AE27" s="145"/>
      <c r="AF27" s="4"/>
      <c r="AJ27"/>
      <c r="AK27"/>
      <c r="AL27"/>
      <c r="AM27"/>
      <c r="AN27"/>
      <c r="AO27"/>
      <c r="AP27"/>
      <c r="AQ27"/>
      <c r="AR27"/>
      <c r="AS27"/>
      <c r="AT27"/>
      <c r="AU27"/>
      <c r="AV27"/>
      <c r="AW27"/>
      <c r="AX27"/>
      <c r="AY27"/>
      <c r="AZ27"/>
    </row>
    <row r="28" spans="2:52" ht="24.75" customHeight="1">
      <c r="B28" s="104">
        <f t="shared" si="1"/>
        <v>0.41666666666666635</v>
      </c>
      <c r="C28" s="130"/>
      <c r="D28" s="7" t="s">
        <v>8</v>
      </c>
      <c r="E28" s="7" t="s">
        <v>8</v>
      </c>
      <c r="F28" s="7" t="s">
        <v>8</v>
      </c>
      <c r="G28" s="7" t="s">
        <v>8</v>
      </c>
      <c r="H28" s="7" t="s">
        <v>22</v>
      </c>
      <c r="I28" s="7"/>
      <c r="J28" s="7" t="s">
        <v>22</v>
      </c>
      <c r="K28" s="7" t="s">
        <v>8</v>
      </c>
      <c r="L28" s="7" t="s">
        <v>8</v>
      </c>
      <c r="M28" s="7" t="s">
        <v>8</v>
      </c>
      <c r="N28" s="7"/>
      <c r="O28" s="143"/>
      <c r="P28" s="144"/>
      <c r="Q28" s="144"/>
      <c r="R28" s="144"/>
      <c r="S28" s="144"/>
      <c r="T28" s="144"/>
      <c r="U28" s="144"/>
      <c r="V28" s="144"/>
      <c r="W28" s="144"/>
      <c r="X28" s="144"/>
      <c r="Y28" s="144"/>
      <c r="Z28" s="144"/>
      <c r="AA28" s="144"/>
      <c r="AB28" s="144"/>
      <c r="AC28" s="144"/>
      <c r="AD28" s="144"/>
      <c r="AE28" s="145"/>
      <c r="AF28" s="4"/>
      <c r="AJ28"/>
      <c r="AK28"/>
      <c r="AL28"/>
      <c r="AM28"/>
      <c r="AN28"/>
      <c r="AO28"/>
      <c r="AP28"/>
      <c r="AQ28"/>
      <c r="AR28"/>
      <c r="AS28"/>
      <c r="AT28"/>
      <c r="AU28"/>
      <c r="AV28"/>
      <c r="AW28"/>
      <c r="AX28"/>
      <c r="AY28"/>
      <c r="AZ28"/>
    </row>
    <row r="29" spans="2:52" ht="24.75" customHeight="1">
      <c r="B29" s="104">
        <f t="shared" si="1"/>
        <v>0.42013888888888856</v>
      </c>
      <c r="C29" s="130"/>
      <c r="D29" s="7" t="s">
        <v>8</v>
      </c>
      <c r="E29" s="7" t="s">
        <v>7</v>
      </c>
      <c r="F29" s="7" t="s">
        <v>7</v>
      </c>
      <c r="G29" s="7" t="s">
        <v>7</v>
      </c>
      <c r="H29" s="7" t="s">
        <v>7</v>
      </c>
      <c r="I29" s="7"/>
      <c r="J29" s="7" t="s">
        <v>8</v>
      </c>
      <c r="K29" s="7" t="s">
        <v>8</v>
      </c>
      <c r="L29" s="7" t="s">
        <v>8</v>
      </c>
      <c r="M29" s="7" t="s">
        <v>8</v>
      </c>
      <c r="N29" s="7"/>
      <c r="O29" s="143"/>
      <c r="P29" s="144"/>
      <c r="Q29" s="144"/>
      <c r="R29" s="144"/>
      <c r="S29" s="144"/>
      <c r="T29" s="144"/>
      <c r="U29" s="144"/>
      <c r="V29" s="144"/>
      <c r="W29" s="144"/>
      <c r="X29" s="144"/>
      <c r="Y29" s="144"/>
      <c r="Z29" s="144"/>
      <c r="AA29" s="144"/>
      <c r="AB29" s="144"/>
      <c r="AC29" s="144"/>
      <c r="AD29" s="144"/>
      <c r="AE29" s="145"/>
      <c r="AF29" s="4"/>
      <c r="AJ29"/>
      <c r="AK29"/>
      <c r="AL29"/>
      <c r="AM29"/>
      <c r="AN29"/>
      <c r="AO29"/>
      <c r="AP29"/>
      <c r="AQ29"/>
      <c r="AR29"/>
      <c r="AS29"/>
      <c r="AT29"/>
      <c r="AU29"/>
      <c r="AV29"/>
      <c r="AW29"/>
      <c r="AX29"/>
      <c r="AY29"/>
      <c r="AZ29"/>
    </row>
    <row r="30" spans="2:52" ht="24.75" customHeight="1">
      <c r="B30" s="104">
        <f t="shared" si="1"/>
        <v>0.42361111111111077</v>
      </c>
      <c r="C30" s="130"/>
      <c r="D30" s="7" t="s">
        <v>8</v>
      </c>
      <c r="E30" s="7" t="s">
        <v>8</v>
      </c>
      <c r="F30" s="7" t="s">
        <v>8</v>
      </c>
      <c r="G30" s="7" t="s">
        <v>8</v>
      </c>
      <c r="H30" s="7" t="s">
        <v>22</v>
      </c>
      <c r="I30" s="7"/>
      <c r="J30" s="7" t="s">
        <v>8</v>
      </c>
      <c r="K30" s="7" t="s">
        <v>22</v>
      </c>
      <c r="L30" s="7" t="s">
        <v>22</v>
      </c>
      <c r="M30" s="7" t="s">
        <v>8</v>
      </c>
      <c r="N30" s="7"/>
      <c r="O30" s="143"/>
      <c r="P30" s="144"/>
      <c r="Q30" s="144"/>
      <c r="R30" s="144"/>
      <c r="S30" s="144"/>
      <c r="T30" s="144"/>
      <c r="U30" s="144"/>
      <c r="V30" s="144"/>
      <c r="W30" s="144"/>
      <c r="X30" s="144"/>
      <c r="Y30" s="144"/>
      <c r="Z30" s="144"/>
      <c r="AA30" s="144"/>
      <c r="AB30" s="144"/>
      <c r="AC30" s="144"/>
      <c r="AD30" s="144"/>
      <c r="AE30" s="145"/>
      <c r="AF30" s="4"/>
      <c r="AJ30"/>
      <c r="AK30"/>
      <c r="AL30"/>
      <c r="AM30"/>
      <c r="AN30"/>
      <c r="AO30"/>
      <c r="AP30"/>
      <c r="AQ30"/>
      <c r="AR30"/>
      <c r="AS30"/>
      <c r="AT30"/>
      <c r="AU30"/>
      <c r="AV30"/>
      <c r="AW30"/>
      <c r="AX30"/>
      <c r="AY30"/>
      <c r="AZ30"/>
    </row>
    <row r="31" spans="2:52" ht="24.75" customHeight="1">
      <c r="B31" s="104">
        <f t="shared" si="1"/>
        <v>0.427083333333333</v>
      </c>
      <c r="C31" s="130"/>
      <c r="D31" s="7" t="s">
        <v>8</v>
      </c>
      <c r="E31" s="7" t="s">
        <v>8</v>
      </c>
      <c r="F31" s="7" t="s">
        <v>8</v>
      </c>
      <c r="G31" s="7" t="s">
        <v>8</v>
      </c>
      <c r="H31" s="7" t="s">
        <v>22</v>
      </c>
      <c r="I31" s="7"/>
      <c r="J31" s="7" t="s">
        <v>8</v>
      </c>
      <c r="K31" s="7" t="s">
        <v>8</v>
      </c>
      <c r="L31" s="7" t="s">
        <v>22</v>
      </c>
      <c r="M31" s="7" t="s">
        <v>8</v>
      </c>
      <c r="N31" s="7"/>
      <c r="O31" s="143"/>
      <c r="P31" s="144"/>
      <c r="Q31" s="144"/>
      <c r="R31" s="144"/>
      <c r="S31" s="144"/>
      <c r="T31" s="144"/>
      <c r="U31" s="144"/>
      <c r="V31" s="144"/>
      <c r="W31" s="144"/>
      <c r="X31" s="144"/>
      <c r="Y31" s="144"/>
      <c r="Z31" s="144"/>
      <c r="AA31" s="144"/>
      <c r="AB31" s="144"/>
      <c r="AC31" s="144"/>
      <c r="AD31" s="144"/>
      <c r="AE31" s="145"/>
      <c r="AF31" s="4"/>
      <c r="AJ31"/>
      <c r="AK31"/>
      <c r="AL31"/>
      <c r="AM31"/>
      <c r="AN31"/>
      <c r="AO31"/>
      <c r="AP31"/>
      <c r="AQ31"/>
      <c r="AR31"/>
      <c r="AS31"/>
      <c r="AT31"/>
      <c r="AU31"/>
      <c r="AV31"/>
      <c r="AW31"/>
      <c r="AX31"/>
      <c r="AY31"/>
      <c r="AZ31"/>
    </row>
    <row r="32" spans="2:52" ht="24.75" customHeight="1">
      <c r="B32" s="104">
        <f t="shared" si="1"/>
        <v>0.4305555555555552</v>
      </c>
      <c r="C32" s="130"/>
      <c r="D32" s="7" t="s">
        <v>8</v>
      </c>
      <c r="E32" s="7" t="s">
        <v>7</v>
      </c>
      <c r="F32" s="7" t="s">
        <v>8</v>
      </c>
      <c r="G32" s="7" t="s">
        <v>7</v>
      </c>
      <c r="H32" s="7" t="s">
        <v>8</v>
      </c>
      <c r="I32" s="7"/>
      <c r="J32" s="7" t="s">
        <v>8</v>
      </c>
      <c r="K32" s="7" t="s">
        <v>8</v>
      </c>
      <c r="L32" s="7" t="s">
        <v>8</v>
      </c>
      <c r="M32" s="7" t="s">
        <v>7</v>
      </c>
      <c r="N32" s="7"/>
      <c r="O32" s="143"/>
      <c r="P32" s="144"/>
      <c r="Q32" s="144"/>
      <c r="R32" s="144"/>
      <c r="S32" s="144"/>
      <c r="T32" s="144"/>
      <c r="U32" s="144"/>
      <c r="V32" s="144"/>
      <c r="W32" s="144"/>
      <c r="X32" s="144"/>
      <c r="Y32" s="144"/>
      <c r="Z32" s="144"/>
      <c r="AA32" s="144"/>
      <c r="AB32" s="144"/>
      <c r="AC32" s="144"/>
      <c r="AD32" s="144"/>
      <c r="AE32" s="145"/>
      <c r="AF32" s="4"/>
      <c r="AJ32"/>
      <c r="AK32"/>
      <c r="AL32"/>
      <c r="AM32"/>
      <c r="AN32"/>
      <c r="AO32"/>
      <c r="AP32"/>
      <c r="AQ32"/>
      <c r="AR32"/>
      <c r="AS32"/>
      <c r="AT32"/>
      <c r="AU32"/>
      <c r="AV32"/>
      <c r="AW32"/>
      <c r="AX32"/>
      <c r="AY32"/>
      <c r="AZ32"/>
    </row>
    <row r="33" spans="2:52" ht="24.75" customHeight="1">
      <c r="B33" s="104">
        <f t="shared" si="1"/>
        <v>0.4340277777777774</v>
      </c>
      <c r="C33" s="130"/>
      <c r="D33" s="7" t="s">
        <v>8</v>
      </c>
      <c r="E33" s="7" t="s">
        <v>8</v>
      </c>
      <c r="F33" s="7" t="s">
        <v>8</v>
      </c>
      <c r="G33" s="7" t="s">
        <v>8</v>
      </c>
      <c r="H33" s="7" t="s">
        <v>8</v>
      </c>
      <c r="I33" s="7"/>
      <c r="J33" s="7" t="s">
        <v>8</v>
      </c>
      <c r="K33" s="7" t="s">
        <v>8</v>
      </c>
      <c r="L33" s="7" t="s">
        <v>8</v>
      </c>
      <c r="M33" s="7" t="s">
        <v>8</v>
      </c>
      <c r="N33" s="7"/>
      <c r="O33" s="143"/>
      <c r="P33" s="144"/>
      <c r="Q33" s="144"/>
      <c r="R33" s="144"/>
      <c r="S33" s="144"/>
      <c r="T33" s="144"/>
      <c r="U33" s="144"/>
      <c r="V33" s="144"/>
      <c r="W33" s="144"/>
      <c r="X33" s="144"/>
      <c r="Y33" s="144"/>
      <c r="Z33" s="144"/>
      <c r="AA33" s="144"/>
      <c r="AB33" s="144"/>
      <c r="AC33" s="144"/>
      <c r="AD33" s="144"/>
      <c r="AE33" s="145"/>
      <c r="AF33" s="4"/>
      <c r="AJ33"/>
      <c r="AK33"/>
      <c r="AL33"/>
      <c r="AM33"/>
      <c r="AN33"/>
      <c r="AO33"/>
      <c r="AP33"/>
      <c r="AQ33"/>
      <c r="AR33"/>
      <c r="AS33"/>
      <c r="AT33"/>
      <c r="AU33"/>
      <c r="AV33"/>
      <c r="AW33"/>
      <c r="AX33"/>
      <c r="AY33"/>
      <c r="AZ33"/>
    </row>
    <row r="34" spans="2:52" ht="24.75" customHeight="1">
      <c r="B34" s="104">
        <f t="shared" si="1"/>
        <v>0.4374999999999996</v>
      </c>
      <c r="C34" s="130"/>
      <c r="D34" s="7" t="s">
        <v>8</v>
      </c>
      <c r="E34" s="7" t="s">
        <v>8</v>
      </c>
      <c r="F34" s="7" t="s">
        <v>8</v>
      </c>
      <c r="G34" s="7" t="s">
        <v>7</v>
      </c>
      <c r="H34" s="7" t="s">
        <v>8</v>
      </c>
      <c r="I34" s="7"/>
      <c r="J34" s="7" t="s">
        <v>8</v>
      </c>
      <c r="K34" s="7" t="s">
        <v>8</v>
      </c>
      <c r="L34" s="7" t="s">
        <v>8</v>
      </c>
      <c r="M34" s="7" t="s">
        <v>8</v>
      </c>
      <c r="N34" s="7"/>
      <c r="O34" s="160"/>
      <c r="P34" s="144"/>
      <c r="Q34" s="144"/>
      <c r="R34" s="144"/>
      <c r="S34" s="144"/>
      <c r="T34" s="144"/>
      <c r="U34" s="144"/>
      <c r="V34" s="144"/>
      <c r="W34" s="144"/>
      <c r="X34" s="144"/>
      <c r="Y34" s="144"/>
      <c r="Z34" s="144"/>
      <c r="AA34" s="144"/>
      <c r="AB34" s="144"/>
      <c r="AC34" s="144"/>
      <c r="AD34" s="144"/>
      <c r="AE34" s="145"/>
      <c r="AF34" s="4"/>
      <c r="AJ34"/>
      <c r="AK34"/>
      <c r="AL34"/>
      <c r="AM34"/>
      <c r="AN34"/>
      <c r="AO34"/>
      <c r="AP34"/>
      <c r="AQ34"/>
      <c r="AR34"/>
      <c r="AS34"/>
      <c r="AT34"/>
      <c r="AU34"/>
      <c r="AV34"/>
      <c r="AW34"/>
      <c r="AX34"/>
      <c r="AY34"/>
      <c r="AZ34"/>
    </row>
    <row r="35" spans="2:52" ht="24.75" customHeight="1">
      <c r="B35" s="104">
        <f t="shared" si="1"/>
        <v>0.4409722222222218</v>
      </c>
      <c r="C35" s="130"/>
      <c r="D35" s="7" t="s">
        <v>8</v>
      </c>
      <c r="E35" s="7" t="s">
        <v>8</v>
      </c>
      <c r="F35" s="7" t="s">
        <v>8</v>
      </c>
      <c r="G35" s="7" t="s">
        <v>7</v>
      </c>
      <c r="H35" s="7" t="s">
        <v>8</v>
      </c>
      <c r="I35" s="7"/>
      <c r="J35" s="7" t="s">
        <v>8</v>
      </c>
      <c r="K35" s="7" t="s">
        <v>8</v>
      </c>
      <c r="L35" s="7" t="s">
        <v>8</v>
      </c>
      <c r="M35" s="7" t="s">
        <v>8</v>
      </c>
      <c r="N35" s="7"/>
      <c r="O35" s="143"/>
      <c r="P35" s="144"/>
      <c r="Q35" s="144"/>
      <c r="R35" s="144"/>
      <c r="S35" s="144"/>
      <c r="T35" s="144"/>
      <c r="U35" s="144"/>
      <c r="V35" s="144"/>
      <c r="W35" s="144"/>
      <c r="X35" s="144"/>
      <c r="Y35" s="144"/>
      <c r="Z35" s="144"/>
      <c r="AA35" s="144"/>
      <c r="AB35" s="144"/>
      <c r="AC35" s="144"/>
      <c r="AD35" s="144"/>
      <c r="AE35" s="145"/>
      <c r="AF35" s="4"/>
      <c r="AJ35"/>
      <c r="AK35"/>
      <c r="AL35"/>
      <c r="AM35"/>
      <c r="AN35"/>
      <c r="AO35"/>
      <c r="AP35"/>
      <c r="AQ35"/>
      <c r="AR35"/>
      <c r="AS35"/>
      <c r="AT35"/>
      <c r="AU35"/>
      <c r="AV35"/>
      <c r="AW35"/>
      <c r="AX35"/>
      <c r="AY35"/>
      <c r="AZ35"/>
    </row>
    <row r="36" spans="2:52" ht="24.75" customHeight="1">
      <c r="B36" s="104">
        <f t="shared" si="1"/>
        <v>0.44444444444444403</v>
      </c>
      <c r="C36" s="130"/>
      <c r="D36" s="7" t="s">
        <v>8</v>
      </c>
      <c r="E36" s="7" t="s">
        <v>8</v>
      </c>
      <c r="F36" s="7" t="s">
        <v>7</v>
      </c>
      <c r="G36" s="7" t="s">
        <v>7</v>
      </c>
      <c r="H36" s="7" t="s">
        <v>8</v>
      </c>
      <c r="I36" s="7"/>
      <c r="J36" s="7" t="s">
        <v>8</v>
      </c>
      <c r="K36" s="7" t="s">
        <v>8</v>
      </c>
      <c r="L36" s="7" t="s">
        <v>7</v>
      </c>
      <c r="M36" s="7" t="s">
        <v>7</v>
      </c>
      <c r="N36" s="7"/>
      <c r="O36" s="143"/>
      <c r="P36" s="144"/>
      <c r="Q36" s="144"/>
      <c r="R36" s="144"/>
      <c r="S36" s="144"/>
      <c r="T36" s="144"/>
      <c r="U36" s="144"/>
      <c r="V36" s="144"/>
      <c r="W36" s="144"/>
      <c r="X36" s="144"/>
      <c r="Y36" s="144"/>
      <c r="Z36" s="144"/>
      <c r="AA36" s="144"/>
      <c r="AB36" s="144"/>
      <c r="AC36" s="144"/>
      <c r="AD36" s="144"/>
      <c r="AE36" s="145"/>
      <c r="AF36" s="4"/>
      <c r="AJ36"/>
      <c r="AK36"/>
      <c r="AL36"/>
      <c r="AM36"/>
      <c r="AN36"/>
      <c r="AO36"/>
      <c r="AP36"/>
      <c r="AQ36"/>
      <c r="AR36"/>
      <c r="AS36"/>
      <c r="AT36"/>
      <c r="AU36"/>
      <c r="AV36"/>
      <c r="AW36"/>
      <c r="AX36"/>
      <c r="AY36"/>
      <c r="AZ36"/>
    </row>
    <row r="37" spans="2:52" ht="24.75" customHeight="1">
      <c r="B37" s="104">
        <f t="shared" si="1"/>
        <v>0.44791666666666624</v>
      </c>
      <c r="C37" s="130"/>
      <c r="D37" s="7" t="s">
        <v>8</v>
      </c>
      <c r="E37" s="7" t="s">
        <v>8</v>
      </c>
      <c r="F37" s="7" t="s">
        <v>8</v>
      </c>
      <c r="G37" s="7" t="s">
        <v>8</v>
      </c>
      <c r="H37" s="7" t="s">
        <v>8</v>
      </c>
      <c r="I37" s="7"/>
      <c r="J37" s="7" t="s">
        <v>8</v>
      </c>
      <c r="K37" s="7" t="s">
        <v>8</v>
      </c>
      <c r="L37" s="7" t="s">
        <v>7</v>
      </c>
      <c r="M37" s="7" t="s">
        <v>8</v>
      </c>
      <c r="N37" s="7"/>
      <c r="O37" s="143"/>
      <c r="P37" s="144"/>
      <c r="Q37" s="144"/>
      <c r="R37" s="144"/>
      <c r="S37" s="144"/>
      <c r="T37" s="144"/>
      <c r="U37" s="144"/>
      <c r="V37" s="144"/>
      <c r="W37" s="144"/>
      <c r="X37" s="144"/>
      <c r="Y37" s="144"/>
      <c r="Z37" s="144"/>
      <c r="AA37" s="144"/>
      <c r="AB37" s="144"/>
      <c r="AC37" s="144"/>
      <c r="AD37" s="144"/>
      <c r="AE37" s="145"/>
      <c r="AF37" s="4"/>
      <c r="AJ37"/>
      <c r="AK37"/>
      <c r="AL37"/>
      <c r="AM37"/>
      <c r="AN37"/>
      <c r="AO37"/>
      <c r="AP37"/>
      <c r="AQ37"/>
      <c r="AR37"/>
      <c r="AS37"/>
      <c r="AT37"/>
      <c r="AU37"/>
      <c r="AV37"/>
      <c r="AW37"/>
      <c r="AX37"/>
      <c r="AY37"/>
      <c r="AZ37"/>
    </row>
    <row r="38" spans="2:52" ht="24.75" customHeight="1">
      <c r="B38" s="104">
        <f t="shared" si="1"/>
        <v>0.45138888888888845</v>
      </c>
      <c r="C38" s="130"/>
      <c r="D38" s="7" t="s">
        <v>8</v>
      </c>
      <c r="E38" s="7" t="s">
        <v>8</v>
      </c>
      <c r="F38" s="7" t="s">
        <v>8</v>
      </c>
      <c r="G38" s="7" t="s">
        <v>8</v>
      </c>
      <c r="H38" s="7" t="s">
        <v>8</v>
      </c>
      <c r="I38" s="7"/>
      <c r="J38" s="7" t="s">
        <v>8</v>
      </c>
      <c r="K38" s="7" t="s">
        <v>8</v>
      </c>
      <c r="L38" s="7" t="s">
        <v>8</v>
      </c>
      <c r="M38" s="7" t="s">
        <v>8</v>
      </c>
      <c r="N38" s="7"/>
      <c r="O38" s="143"/>
      <c r="P38" s="144"/>
      <c r="Q38" s="144"/>
      <c r="R38" s="144"/>
      <c r="S38" s="144"/>
      <c r="T38" s="144"/>
      <c r="U38" s="144"/>
      <c r="V38" s="144"/>
      <c r="W38" s="144"/>
      <c r="X38" s="144"/>
      <c r="Y38" s="144"/>
      <c r="Z38" s="144"/>
      <c r="AA38" s="144"/>
      <c r="AB38" s="144"/>
      <c r="AC38" s="144"/>
      <c r="AD38" s="144"/>
      <c r="AE38" s="145"/>
      <c r="AF38" s="4"/>
      <c r="AJ38"/>
      <c r="AK38"/>
      <c r="AL38"/>
      <c r="AM38"/>
      <c r="AN38"/>
      <c r="AO38"/>
      <c r="AP38"/>
      <c r="AQ38"/>
      <c r="AR38"/>
      <c r="AS38"/>
      <c r="AT38"/>
      <c r="AU38"/>
      <c r="AV38"/>
      <c r="AW38"/>
      <c r="AX38"/>
      <c r="AY38"/>
      <c r="AZ38"/>
    </row>
    <row r="39" spans="2:52" ht="24.75" customHeight="1">
      <c r="B39" s="104">
        <f t="shared" si="1"/>
        <v>0.45486111111111066</v>
      </c>
      <c r="C39" s="105"/>
      <c r="D39" s="7" t="s">
        <v>8</v>
      </c>
      <c r="E39" s="7" t="s">
        <v>7</v>
      </c>
      <c r="F39" s="7" t="s">
        <v>8</v>
      </c>
      <c r="G39" s="7" t="s">
        <v>8</v>
      </c>
      <c r="H39" s="7" t="s">
        <v>8</v>
      </c>
      <c r="I39" s="7"/>
      <c r="J39" s="7" t="s">
        <v>8</v>
      </c>
      <c r="K39" s="7" t="s">
        <v>8</v>
      </c>
      <c r="L39" s="7" t="s">
        <v>8</v>
      </c>
      <c r="M39" s="7" t="s">
        <v>8</v>
      </c>
      <c r="N39" s="7"/>
      <c r="O39" s="160"/>
      <c r="P39" s="161"/>
      <c r="Q39" s="161"/>
      <c r="R39" s="161"/>
      <c r="S39" s="161"/>
      <c r="T39" s="161"/>
      <c r="U39" s="161"/>
      <c r="V39" s="161"/>
      <c r="W39" s="161"/>
      <c r="X39" s="161"/>
      <c r="Y39" s="161"/>
      <c r="Z39" s="161"/>
      <c r="AA39" s="161"/>
      <c r="AB39" s="161"/>
      <c r="AC39" s="161"/>
      <c r="AD39" s="161"/>
      <c r="AE39" s="162"/>
      <c r="AF39" s="4"/>
      <c r="AJ39"/>
      <c r="AK39"/>
      <c r="AL39"/>
      <c r="AM39"/>
      <c r="AN39"/>
      <c r="AO39"/>
      <c r="AP39"/>
      <c r="AQ39"/>
      <c r="AR39"/>
      <c r="AS39"/>
      <c r="AT39"/>
      <c r="AU39"/>
      <c r="AV39"/>
      <c r="AW39"/>
      <c r="AX39"/>
      <c r="AY39"/>
      <c r="AZ39"/>
    </row>
    <row r="40" spans="2:52" ht="24.75" customHeight="1">
      <c r="B40" s="104">
        <f aca="true" t="shared" si="2" ref="B40:B100">+B39+$B$1</f>
        <v>0.45833333333333287</v>
      </c>
      <c r="C40" s="105"/>
      <c r="D40" s="7" t="s">
        <v>8</v>
      </c>
      <c r="E40" s="7" t="s">
        <v>8</v>
      </c>
      <c r="F40" s="7" t="s">
        <v>8</v>
      </c>
      <c r="G40" s="7" t="s">
        <v>8</v>
      </c>
      <c r="H40" s="7" t="s">
        <v>8</v>
      </c>
      <c r="I40" s="7"/>
      <c r="J40" s="7" t="s">
        <v>22</v>
      </c>
      <c r="K40" s="7" t="s">
        <v>22</v>
      </c>
      <c r="L40" s="7" t="s">
        <v>7</v>
      </c>
      <c r="M40" s="7" t="s">
        <v>8</v>
      </c>
      <c r="N40" s="7"/>
      <c r="O40" s="143"/>
      <c r="P40" s="144"/>
      <c r="Q40" s="144"/>
      <c r="R40" s="144"/>
      <c r="S40" s="144"/>
      <c r="T40" s="144"/>
      <c r="U40" s="144"/>
      <c r="V40" s="144"/>
      <c r="W40" s="144"/>
      <c r="X40" s="144"/>
      <c r="Y40" s="144"/>
      <c r="Z40" s="144"/>
      <c r="AA40" s="144"/>
      <c r="AB40" s="144"/>
      <c r="AC40" s="144"/>
      <c r="AD40" s="144"/>
      <c r="AE40" s="145"/>
      <c r="AF40" s="4"/>
      <c r="AJ40"/>
      <c r="AK40"/>
      <c r="AL40"/>
      <c r="AM40"/>
      <c r="AN40"/>
      <c r="AO40"/>
      <c r="AP40"/>
      <c r="AQ40"/>
      <c r="AR40"/>
      <c r="AS40"/>
      <c r="AT40"/>
      <c r="AU40"/>
      <c r="AV40"/>
      <c r="AW40"/>
      <c r="AX40"/>
      <c r="AY40"/>
      <c r="AZ40"/>
    </row>
    <row r="41" spans="2:52" ht="19.5">
      <c r="B41" s="104">
        <f t="shared" si="2"/>
        <v>0.4618055555555551</v>
      </c>
      <c r="C41" s="105"/>
      <c r="D41" s="7" t="s">
        <v>8</v>
      </c>
      <c r="E41" s="7" t="s">
        <v>8</v>
      </c>
      <c r="F41" s="7" t="s">
        <v>8</v>
      </c>
      <c r="G41" s="7" t="s">
        <v>8</v>
      </c>
      <c r="H41" s="7" t="s">
        <v>8</v>
      </c>
      <c r="I41" s="7"/>
      <c r="J41" s="7" t="s">
        <v>22</v>
      </c>
      <c r="K41" s="7" t="s">
        <v>22</v>
      </c>
      <c r="L41" s="7" t="s">
        <v>7</v>
      </c>
      <c r="M41" s="7" t="s">
        <v>8</v>
      </c>
      <c r="N41" s="7" t="s">
        <v>8</v>
      </c>
      <c r="O41" s="163"/>
      <c r="P41" s="164"/>
      <c r="Q41" s="164"/>
      <c r="R41" s="164"/>
      <c r="S41" s="164"/>
      <c r="T41" s="164"/>
      <c r="U41" s="164"/>
      <c r="V41" s="164"/>
      <c r="W41" s="164"/>
      <c r="X41" s="164"/>
      <c r="Y41" s="164"/>
      <c r="Z41" s="164"/>
      <c r="AA41" s="164"/>
      <c r="AB41" s="164"/>
      <c r="AC41" s="164"/>
      <c r="AD41" s="164"/>
      <c r="AE41" s="165"/>
      <c r="AF41" s="4"/>
      <c r="AJ41"/>
      <c r="AK41"/>
      <c r="AL41"/>
      <c r="AM41"/>
      <c r="AN41"/>
      <c r="AO41"/>
      <c r="AP41"/>
      <c r="AQ41"/>
      <c r="AR41"/>
      <c r="AS41"/>
      <c r="AT41"/>
      <c r="AU41"/>
      <c r="AV41"/>
      <c r="AW41"/>
      <c r="AX41"/>
      <c r="AY41"/>
      <c r="AZ41"/>
    </row>
    <row r="42" spans="2:52" ht="24.75" customHeight="1">
      <c r="B42" s="104">
        <f t="shared" si="2"/>
        <v>0.4652777777777773</v>
      </c>
      <c r="C42" s="105"/>
      <c r="D42" s="7" t="s">
        <v>8</v>
      </c>
      <c r="E42" s="7" t="s">
        <v>8</v>
      </c>
      <c r="F42" s="7" t="s">
        <v>22</v>
      </c>
      <c r="G42" s="7" t="s">
        <v>22</v>
      </c>
      <c r="H42" s="7" t="s">
        <v>22</v>
      </c>
      <c r="I42" s="7"/>
      <c r="J42" s="7" t="s">
        <v>22</v>
      </c>
      <c r="K42" s="7" t="s">
        <v>22</v>
      </c>
      <c r="L42" s="7" t="s">
        <v>8</v>
      </c>
      <c r="M42" s="7" t="s">
        <v>8</v>
      </c>
      <c r="N42" s="7" t="s">
        <v>8</v>
      </c>
      <c r="O42" s="143"/>
      <c r="P42" s="144"/>
      <c r="Q42" s="144"/>
      <c r="R42" s="144"/>
      <c r="S42" s="144"/>
      <c r="T42" s="144"/>
      <c r="U42" s="144"/>
      <c r="V42" s="144"/>
      <c r="W42" s="144"/>
      <c r="X42" s="144"/>
      <c r="Y42" s="144"/>
      <c r="Z42" s="144"/>
      <c r="AA42" s="144"/>
      <c r="AB42" s="144"/>
      <c r="AC42" s="144"/>
      <c r="AD42" s="144"/>
      <c r="AE42" s="145"/>
      <c r="AF42" s="4"/>
      <c r="AJ42"/>
      <c r="AK42"/>
      <c r="AL42"/>
      <c r="AM42"/>
      <c r="AN42"/>
      <c r="AO42"/>
      <c r="AP42"/>
      <c r="AQ42"/>
      <c r="AR42"/>
      <c r="AS42"/>
      <c r="AT42"/>
      <c r="AU42"/>
      <c r="AV42"/>
      <c r="AW42"/>
      <c r="AX42"/>
      <c r="AY42"/>
      <c r="AZ42"/>
    </row>
    <row r="43" spans="2:52" ht="24.75" customHeight="1">
      <c r="B43" s="104">
        <f t="shared" si="2"/>
        <v>0.4687499999999995</v>
      </c>
      <c r="C43" s="105"/>
      <c r="D43" s="7" t="s">
        <v>8</v>
      </c>
      <c r="E43" s="7" t="s">
        <v>8</v>
      </c>
      <c r="F43" s="7" t="s">
        <v>8</v>
      </c>
      <c r="G43" s="7" t="s">
        <v>8</v>
      </c>
      <c r="H43" s="7" t="s">
        <v>22</v>
      </c>
      <c r="I43" s="7"/>
      <c r="J43" s="7" t="s">
        <v>22</v>
      </c>
      <c r="K43" s="7" t="s">
        <v>8</v>
      </c>
      <c r="L43" s="7" t="s">
        <v>8</v>
      </c>
      <c r="M43" s="7" t="s">
        <v>8</v>
      </c>
      <c r="N43" s="7" t="s">
        <v>8</v>
      </c>
      <c r="O43" s="143"/>
      <c r="P43" s="144"/>
      <c r="Q43" s="144"/>
      <c r="R43" s="144"/>
      <c r="S43" s="144"/>
      <c r="T43" s="144"/>
      <c r="U43" s="144"/>
      <c r="V43" s="144"/>
      <c r="W43" s="144"/>
      <c r="X43" s="144"/>
      <c r="Y43" s="144"/>
      <c r="Z43" s="144"/>
      <c r="AA43" s="144"/>
      <c r="AB43" s="144"/>
      <c r="AC43" s="144"/>
      <c r="AD43" s="144"/>
      <c r="AE43" s="145"/>
      <c r="AF43" s="4"/>
      <c r="AJ43"/>
      <c r="AK43"/>
      <c r="AL43"/>
      <c r="AM43"/>
      <c r="AN43"/>
      <c r="AO43"/>
      <c r="AP43"/>
      <c r="AQ43"/>
      <c r="AR43"/>
      <c r="AS43"/>
      <c r="AT43"/>
      <c r="AU43"/>
      <c r="AV43"/>
      <c r="AW43"/>
      <c r="AX43"/>
      <c r="AY43"/>
      <c r="AZ43"/>
    </row>
    <row r="44" spans="2:52" ht="24.75" customHeight="1">
      <c r="B44" s="104">
        <f t="shared" si="2"/>
        <v>0.4722222222222217</v>
      </c>
      <c r="C44" s="105"/>
      <c r="D44" s="7" t="s">
        <v>8</v>
      </c>
      <c r="E44" s="7" t="s">
        <v>8</v>
      </c>
      <c r="F44" s="7" t="s">
        <v>8</v>
      </c>
      <c r="G44" s="7" t="s">
        <v>8</v>
      </c>
      <c r="H44" s="7" t="s">
        <v>8</v>
      </c>
      <c r="I44" s="7"/>
      <c r="J44" s="7" t="s">
        <v>8</v>
      </c>
      <c r="K44" s="7" t="s">
        <v>8</v>
      </c>
      <c r="L44" s="7" t="s">
        <v>8</v>
      </c>
      <c r="M44" s="7" t="s">
        <v>8</v>
      </c>
      <c r="N44" s="7" t="s">
        <v>8</v>
      </c>
      <c r="O44" s="143"/>
      <c r="P44" s="144"/>
      <c r="Q44" s="144"/>
      <c r="R44" s="144"/>
      <c r="S44" s="144"/>
      <c r="T44" s="144"/>
      <c r="U44" s="144"/>
      <c r="V44" s="144"/>
      <c r="W44" s="144"/>
      <c r="X44" s="144"/>
      <c r="Y44" s="144"/>
      <c r="Z44" s="144"/>
      <c r="AA44" s="144"/>
      <c r="AB44" s="144"/>
      <c r="AC44" s="144"/>
      <c r="AD44" s="144"/>
      <c r="AE44" s="145"/>
      <c r="AF44" s="4"/>
      <c r="AJ44"/>
      <c r="AK44"/>
      <c r="AL44"/>
      <c r="AM44"/>
      <c r="AN44"/>
      <c r="AO44"/>
      <c r="AP44"/>
      <c r="AQ44"/>
      <c r="AR44"/>
      <c r="AS44"/>
      <c r="AT44"/>
      <c r="AU44"/>
      <c r="AV44"/>
      <c r="AW44"/>
      <c r="AX44"/>
      <c r="AY44"/>
      <c r="AZ44"/>
    </row>
    <row r="45" spans="2:52" ht="24.75" customHeight="1">
      <c r="B45" s="104">
        <f t="shared" si="2"/>
        <v>0.4756944444444439</v>
      </c>
      <c r="C45" s="105"/>
      <c r="D45" s="7" t="s">
        <v>7</v>
      </c>
      <c r="E45" s="7" t="s">
        <v>8</v>
      </c>
      <c r="F45" s="7" t="s">
        <v>8</v>
      </c>
      <c r="G45" s="7" t="s">
        <v>8</v>
      </c>
      <c r="H45" s="7" t="s">
        <v>8</v>
      </c>
      <c r="I45" s="7"/>
      <c r="J45" s="7" t="s">
        <v>7</v>
      </c>
      <c r="K45" s="7" t="s">
        <v>22</v>
      </c>
      <c r="L45" s="7" t="s">
        <v>8</v>
      </c>
      <c r="M45" s="7" t="s">
        <v>8</v>
      </c>
      <c r="N45" s="7"/>
      <c r="O45" s="143"/>
      <c r="P45" s="144"/>
      <c r="Q45" s="144"/>
      <c r="R45" s="144"/>
      <c r="S45" s="144"/>
      <c r="T45" s="144"/>
      <c r="U45" s="144"/>
      <c r="V45" s="144"/>
      <c r="W45" s="144"/>
      <c r="X45" s="144"/>
      <c r="Y45" s="144"/>
      <c r="Z45" s="144"/>
      <c r="AA45" s="144"/>
      <c r="AB45" s="144"/>
      <c r="AC45" s="144"/>
      <c r="AD45" s="144"/>
      <c r="AE45" s="145"/>
      <c r="AF45" s="4"/>
      <c r="AJ45"/>
      <c r="AK45"/>
      <c r="AL45"/>
      <c r="AM45"/>
      <c r="AN45"/>
      <c r="AO45"/>
      <c r="AP45"/>
      <c r="AQ45"/>
      <c r="AR45"/>
      <c r="AS45"/>
      <c r="AT45"/>
      <c r="AU45"/>
      <c r="AV45"/>
      <c r="AW45"/>
      <c r="AX45"/>
      <c r="AY45"/>
      <c r="AZ45"/>
    </row>
    <row r="46" spans="2:52" ht="24.75" customHeight="1">
      <c r="B46" s="104">
        <f t="shared" si="2"/>
        <v>0.47916666666666613</v>
      </c>
      <c r="C46" s="105"/>
      <c r="D46" s="7" t="s">
        <v>8</v>
      </c>
      <c r="E46" s="7" t="s">
        <v>8</v>
      </c>
      <c r="F46" s="7" t="s">
        <v>8</v>
      </c>
      <c r="G46" s="7" t="s">
        <v>8</v>
      </c>
      <c r="H46" s="7" t="s">
        <v>22</v>
      </c>
      <c r="I46" s="7"/>
      <c r="J46" s="7" t="s">
        <v>8</v>
      </c>
      <c r="K46" s="7" t="s">
        <v>8</v>
      </c>
      <c r="L46" s="7" t="s">
        <v>7</v>
      </c>
      <c r="M46" s="7" t="s">
        <v>8</v>
      </c>
      <c r="N46" s="7"/>
      <c r="O46" s="160"/>
      <c r="P46" s="161"/>
      <c r="Q46" s="161"/>
      <c r="R46" s="161"/>
      <c r="S46" s="161"/>
      <c r="T46" s="161"/>
      <c r="U46" s="161"/>
      <c r="V46" s="161"/>
      <c r="W46" s="161"/>
      <c r="X46" s="161"/>
      <c r="Y46" s="161"/>
      <c r="Z46" s="161"/>
      <c r="AA46" s="161"/>
      <c r="AB46" s="161"/>
      <c r="AC46" s="161"/>
      <c r="AD46" s="161"/>
      <c r="AE46" s="162"/>
      <c r="AF46" s="4"/>
      <c r="AJ46"/>
      <c r="AK46"/>
      <c r="AL46"/>
      <c r="AM46"/>
      <c r="AN46"/>
      <c r="AO46"/>
      <c r="AP46"/>
      <c r="AQ46"/>
      <c r="AR46"/>
      <c r="AS46"/>
      <c r="AT46"/>
      <c r="AU46"/>
      <c r="AV46"/>
      <c r="AW46"/>
      <c r="AX46"/>
      <c r="AY46"/>
      <c r="AZ46"/>
    </row>
    <row r="47" spans="2:52" ht="24.75" customHeight="1">
      <c r="B47" s="104">
        <f t="shared" si="2"/>
        <v>0.48263888888888834</v>
      </c>
      <c r="C47" s="105"/>
      <c r="D47" s="7" t="s">
        <v>8</v>
      </c>
      <c r="E47" s="7" t="s">
        <v>8</v>
      </c>
      <c r="F47" s="7" t="s">
        <v>8</v>
      </c>
      <c r="G47" s="7" t="s">
        <v>8</v>
      </c>
      <c r="H47" s="7" t="s">
        <v>8</v>
      </c>
      <c r="I47" s="7"/>
      <c r="J47" s="7" t="s">
        <v>8</v>
      </c>
      <c r="K47" s="7" t="s">
        <v>7</v>
      </c>
      <c r="L47" s="7" t="s">
        <v>8</v>
      </c>
      <c r="M47" s="7" t="s">
        <v>8</v>
      </c>
      <c r="N47" s="7"/>
      <c r="O47" s="160"/>
      <c r="P47" s="161"/>
      <c r="Q47" s="161"/>
      <c r="R47" s="161"/>
      <c r="S47" s="161"/>
      <c r="T47" s="161"/>
      <c r="U47" s="161"/>
      <c r="V47" s="161"/>
      <c r="W47" s="161"/>
      <c r="X47" s="161"/>
      <c r="Y47" s="161"/>
      <c r="Z47" s="161"/>
      <c r="AA47" s="161"/>
      <c r="AB47" s="161"/>
      <c r="AC47" s="161"/>
      <c r="AD47" s="161"/>
      <c r="AE47" s="162"/>
      <c r="AF47" s="4"/>
      <c r="AJ47"/>
      <c r="AK47"/>
      <c r="AL47"/>
      <c r="AM47"/>
      <c r="AN47"/>
      <c r="AO47"/>
      <c r="AP47"/>
      <c r="AQ47"/>
      <c r="AR47"/>
      <c r="AS47"/>
      <c r="AT47"/>
      <c r="AU47"/>
      <c r="AV47"/>
      <c r="AW47"/>
      <c r="AX47"/>
      <c r="AY47"/>
      <c r="AZ47"/>
    </row>
    <row r="48" spans="2:52" ht="24.75" customHeight="1">
      <c r="B48" s="104">
        <f t="shared" si="2"/>
        <v>0.48611111111111055</v>
      </c>
      <c r="C48" s="105"/>
      <c r="D48" s="7" t="s">
        <v>8</v>
      </c>
      <c r="E48" s="7" t="s">
        <v>8</v>
      </c>
      <c r="F48" s="7" t="s">
        <v>8</v>
      </c>
      <c r="G48" s="7" t="s">
        <v>8</v>
      </c>
      <c r="H48" s="7" t="s">
        <v>8</v>
      </c>
      <c r="I48" s="7"/>
      <c r="J48" s="7" t="s">
        <v>8</v>
      </c>
      <c r="K48" s="7" t="s">
        <v>8</v>
      </c>
      <c r="L48" s="7" t="s">
        <v>8</v>
      </c>
      <c r="M48" s="7" t="s">
        <v>8</v>
      </c>
      <c r="N48" s="7"/>
      <c r="O48" s="143"/>
      <c r="P48" s="144"/>
      <c r="Q48" s="144"/>
      <c r="R48" s="144"/>
      <c r="S48" s="144"/>
      <c r="T48" s="144"/>
      <c r="U48" s="144"/>
      <c r="V48" s="144"/>
      <c r="W48" s="144"/>
      <c r="X48" s="144"/>
      <c r="Y48" s="144"/>
      <c r="Z48" s="144"/>
      <c r="AA48" s="144"/>
      <c r="AB48" s="144"/>
      <c r="AC48" s="144"/>
      <c r="AD48" s="144"/>
      <c r="AE48" s="145"/>
      <c r="AF48" s="4"/>
      <c r="AJ48"/>
      <c r="AK48"/>
      <c r="AL48"/>
      <c r="AM48"/>
      <c r="AN48"/>
      <c r="AO48"/>
      <c r="AP48"/>
      <c r="AQ48"/>
      <c r="AR48"/>
      <c r="AS48"/>
      <c r="AT48"/>
      <c r="AU48"/>
      <c r="AV48"/>
      <c r="AW48"/>
      <c r="AX48"/>
      <c r="AY48"/>
      <c r="AZ48"/>
    </row>
    <row r="49" spans="2:52" ht="24.75" customHeight="1">
      <c r="B49" s="104">
        <f t="shared" si="2"/>
        <v>0.48958333333333276</v>
      </c>
      <c r="C49" s="105"/>
      <c r="D49" s="7" t="s">
        <v>8</v>
      </c>
      <c r="E49" s="7" t="s">
        <v>8</v>
      </c>
      <c r="F49" s="7" t="s">
        <v>8</v>
      </c>
      <c r="G49" s="7" t="s">
        <v>8</v>
      </c>
      <c r="H49" s="7" t="s">
        <v>8</v>
      </c>
      <c r="I49" s="7"/>
      <c r="J49" s="7" t="s">
        <v>8</v>
      </c>
      <c r="K49" s="7" t="s">
        <v>8</v>
      </c>
      <c r="L49" s="7" t="s">
        <v>8</v>
      </c>
      <c r="M49" s="7" t="s">
        <v>8</v>
      </c>
      <c r="N49" s="7"/>
      <c r="O49" s="143"/>
      <c r="P49" s="144"/>
      <c r="Q49" s="144"/>
      <c r="R49" s="144"/>
      <c r="S49" s="144"/>
      <c r="T49" s="144"/>
      <c r="U49" s="144"/>
      <c r="V49" s="144"/>
      <c r="W49" s="144"/>
      <c r="X49" s="144"/>
      <c r="Y49" s="144"/>
      <c r="Z49" s="144"/>
      <c r="AA49" s="144"/>
      <c r="AB49" s="144"/>
      <c r="AC49" s="144"/>
      <c r="AD49" s="144"/>
      <c r="AE49" s="145"/>
      <c r="AF49" s="4"/>
      <c r="AJ49"/>
      <c r="AK49"/>
      <c r="AL49"/>
      <c r="AM49"/>
      <c r="AN49"/>
      <c r="AO49"/>
      <c r="AP49"/>
      <c r="AQ49"/>
      <c r="AR49"/>
      <c r="AS49"/>
      <c r="AT49"/>
      <c r="AU49"/>
      <c r="AV49"/>
      <c r="AW49"/>
      <c r="AX49"/>
      <c r="AY49"/>
      <c r="AZ49"/>
    </row>
    <row r="50" spans="2:52" ht="24.75" customHeight="1">
      <c r="B50" s="104">
        <f t="shared" si="2"/>
        <v>0.49305555555555497</v>
      </c>
      <c r="C50" s="105"/>
      <c r="D50" s="7" t="s">
        <v>8</v>
      </c>
      <c r="E50" s="7" t="s">
        <v>8</v>
      </c>
      <c r="F50" s="7" t="s">
        <v>8</v>
      </c>
      <c r="G50" s="7" t="s">
        <v>8</v>
      </c>
      <c r="H50" s="7" t="s">
        <v>8</v>
      </c>
      <c r="I50" s="7"/>
      <c r="J50" s="7" t="s">
        <v>22</v>
      </c>
      <c r="K50" s="7" t="s">
        <v>8</v>
      </c>
      <c r="L50" s="7" t="s">
        <v>8</v>
      </c>
      <c r="M50" s="7" t="s">
        <v>8</v>
      </c>
      <c r="N50" s="7"/>
      <c r="O50" s="143"/>
      <c r="P50" s="144"/>
      <c r="Q50" s="144"/>
      <c r="R50" s="144"/>
      <c r="S50" s="144"/>
      <c r="T50" s="144"/>
      <c r="U50" s="144"/>
      <c r="V50" s="144"/>
      <c r="W50" s="144"/>
      <c r="X50" s="144"/>
      <c r="Y50" s="144"/>
      <c r="Z50" s="144"/>
      <c r="AA50" s="144"/>
      <c r="AB50" s="144"/>
      <c r="AC50" s="144"/>
      <c r="AD50" s="144"/>
      <c r="AE50" s="145"/>
      <c r="AF50" s="4"/>
      <c r="AJ50"/>
      <c r="AK50"/>
      <c r="AL50"/>
      <c r="AM50"/>
      <c r="AN50"/>
      <c r="AO50"/>
      <c r="AP50"/>
      <c r="AQ50"/>
      <c r="AR50"/>
      <c r="AS50"/>
      <c r="AT50"/>
      <c r="AU50"/>
      <c r="AV50"/>
      <c r="AW50"/>
      <c r="AX50"/>
      <c r="AY50"/>
      <c r="AZ50"/>
    </row>
    <row r="51" spans="2:52" ht="24.75" customHeight="1">
      <c r="B51" s="104">
        <f t="shared" si="2"/>
        <v>0.4965277777777772</v>
      </c>
      <c r="C51" s="105"/>
      <c r="D51" s="7" t="s">
        <v>8</v>
      </c>
      <c r="E51" s="7" t="s">
        <v>8</v>
      </c>
      <c r="F51" s="7" t="s">
        <v>8</v>
      </c>
      <c r="G51" s="7" t="s">
        <v>7</v>
      </c>
      <c r="H51" s="7" t="s">
        <v>22</v>
      </c>
      <c r="I51" s="7"/>
      <c r="J51" s="7" t="s">
        <v>8</v>
      </c>
      <c r="K51" s="7" t="s">
        <v>8</v>
      </c>
      <c r="L51" s="7" t="s">
        <v>8</v>
      </c>
      <c r="M51" s="7" t="s">
        <v>8</v>
      </c>
      <c r="N51" s="7"/>
      <c r="O51" s="143"/>
      <c r="P51" s="144"/>
      <c r="Q51" s="144"/>
      <c r="R51" s="144"/>
      <c r="S51" s="144"/>
      <c r="T51" s="144"/>
      <c r="U51" s="144"/>
      <c r="V51" s="144"/>
      <c r="W51" s="144"/>
      <c r="X51" s="144"/>
      <c r="Y51" s="144"/>
      <c r="Z51" s="144"/>
      <c r="AA51" s="144"/>
      <c r="AB51" s="144"/>
      <c r="AC51" s="144"/>
      <c r="AD51" s="144"/>
      <c r="AE51" s="145"/>
      <c r="AF51" s="4"/>
      <c r="AJ51"/>
      <c r="AK51"/>
      <c r="AL51"/>
      <c r="AM51"/>
      <c r="AN51"/>
      <c r="AO51"/>
      <c r="AP51"/>
      <c r="AQ51"/>
      <c r="AR51"/>
      <c r="AS51"/>
      <c r="AT51"/>
      <c r="AU51"/>
      <c r="AV51"/>
      <c r="AW51"/>
      <c r="AX51"/>
      <c r="AY51"/>
      <c r="AZ51"/>
    </row>
    <row r="52" spans="2:52" ht="24.75" customHeight="1">
      <c r="B52" s="104">
        <f t="shared" si="2"/>
        <v>0.4999999999999994</v>
      </c>
      <c r="C52" s="105"/>
      <c r="D52" s="7" t="s">
        <v>7</v>
      </c>
      <c r="E52" s="7" t="s">
        <v>8</v>
      </c>
      <c r="F52" s="7" t="s">
        <v>8</v>
      </c>
      <c r="G52" s="7" t="s">
        <v>8</v>
      </c>
      <c r="H52" s="7" t="s">
        <v>8</v>
      </c>
      <c r="I52" s="7"/>
      <c r="J52" s="7" t="s">
        <v>7</v>
      </c>
      <c r="K52" s="7" t="s">
        <v>8</v>
      </c>
      <c r="L52" s="7" t="s">
        <v>8</v>
      </c>
      <c r="M52" s="7" t="s">
        <v>8</v>
      </c>
      <c r="N52" s="7" t="s">
        <v>8</v>
      </c>
      <c r="O52" s="92"/>
      <c r="P52" s="101"/>
      <c r="Q52" s="101"/>
      <c r="R52" s="101"/>
      <c r="S52" s="101"/>
      <c r="T52" s="101"/>
      <c r="U52" s="101"/>
      <c r="V52" s="101"/>
      <c r="W52" s="101"/>
      <c r="X52" s="101"/>
      <c r="Y52" s="101"/>
      <c r="Z52" s="101"/>
      <c r="AA52" s="101"/>
      <c r="AB52" s="101"/>
      <c r="AC52" s="101"/>
      <c r="AD52" s="101"/>
      <c r="AE52" s="93"/>
      <c r="AF52" s="4"/>
      <c r="AJ52"/>
      <c r="AK52"/>
      <c r="AL52"/>
      <c r="AM52"/>
      <c r="AN52"/>
      <c r="AO52"/>
      <c r="AP52"/>
      <c r="AQ52"/>
      <c r="AR52"/>
      <c r="AS52"/>
      <c r="AT52"/>
      <c r="AU52"/>
      <c r="AV52"/>
      <c r="AW52"/>
      <c r="AX52"/>
      <c r="AY52"/>
      <c r="AZ52"/>
    </row>
    <row r="53" spans="2:52" ht="24.75" customHeight="1">
      <c r="B53" s="104">
        <f t="shared" si="2"/>
        <v>0.5034722222222217</v>
      </c>
      <c r="C53" s="105"/>
      <c r="D53" s="7" t="s">
        <v>8</v>
      </c>
      <c r="E53" s="7" t="s">
        <v>8</v>
      </c>
      <c r="F53" s="7" t="s">
        <v>8</v>
      </c>
      <c r="G53" s="7" t="s">
        <v>8</v>
      </c>
      <c r="H53" s="7" t="s">
        <v>8</v>
      </c>
      <c r="I53" s="7"/>
      <c r="J53" s="7" t="s">
        <v>8</v>
      </c>
      <c r="K53" s="7" t="s">
        <v>8</v>
      </c>
      <c r="L53" s="7" t="s">
        <v>8</v>
      </c>
      <c r="M53" s="7" t="s">
        <v>8</v>
      </c>
      <c r="N53" s="7"/>
      <c r="O53" s="92"/>
      <c r="P53" s="101"/>
      <c r="Q53" s="101"/>
      <c r="R53" s="101"/>
      <c r="S53" s="101"/>
      <c r="T53" s="101"/>
      <c r="U53" s="101"/>
      <c r="V53" s="101"/>
      <c r="W53" s="101"/>
      <c r="X53" s="101"/>
      <c r="Y53" s="101"/>
      <c r="Z53" s="101"/>
      <c r="AA53" s="101"/>
      <c r="AB53" s="101"/>
      <c r="AC53" s="101"/>
      <c r="AD53" s="101"/>
      <c r="AE53" s="93"/>
      <c r="AF53" s="4"/>
      <c r="AJ53"/>
      <c r="AK53"/>
      <c r="AL53"/>
      <c r="AM53"/>
      <c r="AN53"/>
      <c r="AO53"/>
      <c r="AP53"/>
      <c r="AQ53"/>
      <c r="AR53"/>
      <c r="AS53"/>
      <c r="AT53"/>
      <c r="AU53"/>
      <c r="AV53"/>
      <c r="AW53"/>
      <c r="AX53"/>
      <c r="AY53"/>
      <c r="AZ53"/>
    </row>
    <row r="54" spans="2:52" ht="24.75" customHeight="1">
      <c r="B54" s="104">
        <f t="shared" si="2"/>
        <v>0.5069444444444439</v>
      </c>
      <c r="C54" s="105"/>
      <c r="D54" s="7" t="s">
        <v>8</v>
      </c>
      <c r="E54" s="7" t="s">
        <v>8</v>
      </c>
      <c r="F54" s="7" t="s">
        <v>8</v>
      </c>
      <c r="G54" s="7" t="s">
        <v>8</v>
      </c>
      <c r="H54" s="7" t="s">
        <v>8</v>
      </c>
      <c r="I54" s="7"/>
      <c r="J54" s="7" t="s">
        <v>7</v>
      </c>
      <c r="K54" s="7" t="s">
        <v>7</v>
      </c>
      <c r="L54" s="7" t="s">
        <v>8</v>
      </c>
      <c r="M54" s="7" t="s">
        <v>8</v>
      </c>
      <c r="N54" s="7"/>
      <c r="O54" s="92"/>
      <c r="P54" s="101"/>
      <c r="Q54" s="101"/>
      <c r="R54" s="101"/>
      <c r="S54" s="101"/>
      <c r="T54" s="101"/>
      <c r="U54" s="101"/>
      <c r="V54" s="101"/>
      <c r="W54" s="101"/>
      <c r="X54" s="101"/>
      <c r="Y54" s="101"/>
      <c r="Z54" s="101"/>
      <c r="AA54" s="101"/>
      <c r="AB54" s="101"/>
      <c r="AC54" s="101"/>
      <c r="AD54" s="101"/>
      <c r="AE54" s="93"/>
      <c r="AF54" s="4"/>
      <c r="AJ54"/>
      <c r="AK54"/>
      <c r="AL54"/>
      <c r="AM54"/>
      <c r="AN54"/>
      <c r="AO54"/>
      <c r="AP54"/>
      <c r="AQ54"/>
      <c r="AR54"/>
      <c r="AS54"/>
      <c r="AT54"/>
      <c r="AU54"/>
      <c r="AV54"/>
      <c r="AW54"/>
      <c r="AX54"/>
      <c r="AY54"/>
      <c r="AZ54"/>
    </row>
    <row r="55" spans="2:52" ht="24.75" customHeight="1">
      <c r="B55" s="104">
        <f t="shared" si="2"/>
        <v>0.5104166666666661</v>
      </c>
      <c r="C55" s="105"/>
      <c r="D55" s="7" t="s">
        <v>8</v>
      </c>
      <c r="E55" s="7" t="s">
        <v>8</v>
      </c>
      <c r="F55" s="7" t="s">
        <v>8</v>
      </c>
      <c r="G55" s="7" t="s">
        <v>8</v>
      </c>
      <c r="H55" s="7" t="s">
        <v>8</v>
      </c>
      <c r="I55" s="7"/>
      <c r="J55" s="7" t="s">
        <v>8</v>
      </c>
      <c r="K55" s="7" t="s">
        <v>8</v>
      </c>
      <c r="L55" s="7" t="s">
        <v>7</v>
      </c>
      <c r="M55" s="7" t="s">
        <v>8</v>
      </c>
      <c r="N55" s="7"/>
      <c r="O55" s="92"/>
      <c r="P55" s="101"/>
      <c r="Q55" s="101"/>
      <c r="R55" s="101"/>
      <c r="S55" s="101"/>
      <c r="T55" s="101"/>
      <c r="U55" s="101"/>
      <c r="V55" s="101"/>
      <c r="W55" s="101"/>
      <c r="X55" s="101"/>
      <c r="Y55" s="101"/>
      <c r="Z55" s="101"/>
      <c r="AA55" s="101"/>
      <c r="AB55" s="101"/>
      <c r="AC55" s="101"/>
      <c r="AD55" s="101"/>
      <c r="AE55" s="93"/>
      <c r="AF55" s="4"/>
      <c r="AJ55"/>
      <c r="AK55"/>
      <c r="AL55"/>
      <c r="AM55"/>
      <c r="AN55"/>
      <c r="AO55"/>
      <c r="AP55"/>
      <c r="AQ55"/>
      <c r="AR55"/>
      <c r="AS55"/>
      <c r="AT55"/>
      <c r="AU55"/>
      <c r="AV55"/>
      <c r="AW55"/>
      <c r="AX55"/>
      <c r="AY55"/>
      <c r="AZ55"/>
    </row>
    <row r="56" spans="2:52" ht="24.75" customHeight="1">
      <c r="B56" s="104">
        <f t="shared" si="2"/>
        <v>0.5138888888888883</v>
      </c>
      <c r="C56" s="105"/>
      <c r="D56" s="7" t="s">
        <v>8</v>
      </c>
      <c r="E56" s="7" t="s">
        <v>8</v>
      </c>
      <c r="F56" s="7" t="s">
        <v>8</v>
      </c>
      <c r="G56" s="7" t="s">
        <v>8</v>
      </c>
      <c r="H56" s="7" t="s">
        <v>8</v>
      </c>
      <c r="I56" s="7"/>
      <c r="J56" s="7" t="s">
        <v>7</v>
      </c>
      <c r="K56" s="7" t="s">
        <v>7</v>
      </c>
      <c r="L56" s="7" t="s">
        <v>8</v>
      </c>
      <c r="M56" s="7" t="s">
        <v>8</v>
      </c>
      <c r="N56" s="7"/>
      <c r="O56" s="92"/>
      <c r="P56" s="101"/>
      <c r="Q56" s="101"/>
      <c r="R56" s="101"/>
      <c r="S56" s="101"/>
      <c r="T56" s="101"/>
      <c r="U56" s="101"/>
      <c r="V56" s="101"/>
      <c r="W56" s="101"/>
      <c r="X56" s="101"/>
      <c r="Y56" s="101"/>
      <c r="Z56" s="101"/>
      <c r="AA56" s="101"/>
      <c r="AB56" s="101"/>
      <c r="AC56" s="101"/>
      <c r="AD56" s="101"/>
      <c r="AE56" s="93"/>
      <c r="AF56" s="4"/>
      <c r="AJ56"/>
      <c r="AK56"/>
      <c r="AL56"/>
      <c r="AM56"/>
      <c r="AN56"/>
      <c r="AO56"/>
      <c r="AP56"/>
      <c r="AQ56"/>
      <c r="AR56"/>
      <c r="AS56"/>
      <c r="AT56"/>
      <c r="AU56"/>
      <c r="AV56"/>
      <c r="AW56"/>
      <c r="AX56"/>
      <c r="AY56"/>
      <c r="AZ56"/>
    </row>
    <row r="57" spans="2:52" ht="24.75" customHeight="1">
      <c r="B57" s="104">
        <f t="shared" si="2"/>
        <v>0.5173611111111105</v>
      </c>
      <c r="C57" s="105"/>
      <c r="D57" s="7" t="s">
        <v>8</v>
      </c>
      <c r="E57" s="7" t="s">
        <v>8</v>
      </c>
      <c r="F57" s="7" t="s">
        <v>8</v>
      </c>
      <c r="G57" s="7" t="s">
        <v>8</v>
      </c>
      <c r="H57" s="7" t="s">
        <v>8</v>
      </c>
      <c r="I57" s="7"/>
      <c r="J57" s="7" t="s">
        <v>7</v>
      </c>
      <c r="K57" s="7" t="s">
        <v>8</v>
      </c>
      <c r="L57" s="7" t="s">
        <v>8</v>
      </c>
      <c r="M57" s="7" t="s">
        <v>8</v>
      </c>
      <c r="N57" s="7"/>
      <c r="O57" s="92"/>
      <c r="P57" s="101"/>
      <c r="Q57" s="101"/>
      <c r="R57" s="101"/>
      <c r="S57" s="101"/>
      <c r="T57" s="101"/>
      <c r="U57" s="101"/>
      <c r="V57" s="101"/>
      <c r="W57" s="101"/>
      <c r="X57" s="101"/>
      <c r="Y57" s="101"/>
      <c r="Z57" s="101"/>
      <c r="AA57" s="101"/>
      <c r="AB57" s="101"/>
      <c r="AC57" s="101"/>
      <c r="AD57" s="101"/>
      <c r="AE57" s="93"/>
      <c r="AF57" s="4"/>
      <c r="AJ57"/>
      <c r="AK57"/>
      <c r="AL57"/>
      <c r="AM57"/>
      <c r="AN57"/>
      <c r="AO57"/>
      <c r="AP57"/>
      <c r="AQ57"/>
      <c r="AR57"/>
      <c r="AS57"/>
      <c r="AT57"/>
      <c r="AU57"/>
      <c r="AV57"/>
      <c r="AW57"/>
      <c r="AX57"/>
      <c r="AY57"/>
      <c r="AZ57"/>
    </row>
    <row r="58" spans="2:52" ht="24.75" customHeight="1">
      <c r="B58" s="104">
        <f t="shared" si="2"/>
        <v>0.5208333333333327</v>
      </c>
      <c r="C58" s="105"/>
      <c r="D58" s="7" t="s">
        <v>8</v>
      </c>
      <c r="E58" s="7" t="s">
        <v>8</v>
      </c>
      <c r="F58" s="7" t="s">
        <v>8</v>
      </c>
      <c r="G58" s="7" t="s">
        <v>7</v>
      </c>
      <c r="H58" s="7" t="s">
        <v>22</v>
      </c>
      <c r="I58" s="7"/>
      <c r="J58" s="7" t="s">
        <v>8</v>
      </c>
      <c r="K58" s="7" t="s">
        <v>22</v>
      </c>
      <c r="L58" s="7" t="s">
        <v>8</v>
      </c>
      <c r="M58" s="7" t="s">
        <v>8</v>
      </c>
      <c r="N58" s="7"/>
      <c r="O58" s="92"/>
      <c r="P58" s="101"/>
      <c r="Q58" s="101"/>
      <c r="R58" s="101"/>
      <c r="S58" s="101"/>
      <c r="T58" s="101"/>
      <c r="U58" s="101"/>
      <c r="V58" s="101"/>
      <c r="W58" s="101"/>
      <c r="X58" s="101"/>
      <c r="Y58" s="101"/>
      <c r="Z58" s="101"/>
      <c r="AA58" s="101"/>
      <c r="AB58" s="101"/>
      <c r="AC58" s="101"/>
      <c r="AD58" s="101"/>
      <c r="AE58" s="93"/>
      <c r="AF58" s="4"/>
      <c r="AJ58"/>
      <c r="AK58"/>
      <c r="AL58"/>
      <c r="AM58"/>
      <c r="AN58"/>
      <c r="AO58"/>
      <c r="AP58"/>
      <c r="AQ58"/>
      <c r="AR58"/>
      <c r="AS58"/>
      <c r="AT58"/>
      <c r="AU58"/>
      <c r="AV58"/>
      <c r="AW58"/>
      <c r="AX58"/>
      <c r="AY58"/>
      <c r="AZ58"/>
    </row>
    <row r="59" spans="2:52" ht="24.75" customHeight="1">
      <c r="B59" s="104">
        <f t="shared" si="2"/>
        <v>0.5243055555555549</v>
      </c>
      <c r="C59" s="105"/>
      <c r="D59" s="7" t="s">
        <v>7</v>
      </c>
      <c r="E59" s="7" t="s">
        <v>8</v>
      </c>
      <c r="F59" s="7" t="s">
        <v>8</v>
      </c>
      <c r="G59" s="7" t="s">
        <v>8</v>
      </c>
      <c r="H59" s="7" t="s">
        <v>22</v>
      </c>
      <c r="I59" s="7"/>
      <c r="J59" s="7" t="s">
        <v>8</v>
      </c>
      <c r="K59" s="7" t="s">
        <v>7</v>
      </c>
      <c r="L59" s="7" t="s">
        <v>22</v>
      </c>
      <c r="M59" s="7" t="s">
        <v>8</v>
      </c>
      <c r="N59" s="7"/>
      <c r="O59" s="92"/>
      <c r="P59" s="101"/>
      <c r="Q59" s="101"/>
      <c r="R59" s="101"/>
      <c r="S59" s="101"/>
      <c r="T59" s="101"/>
      <c r="U59" s="101"/>
      <c r="V59" s="101"/>
      <c r="W59" s="101"/>
      <c r="X59" s="101"/>
      <c r="Y59" s="101"/>
      <c r="Z59" s="101"/>
      <c r="AA59" s="101"/>
      <c r="AB59" s="101"/>
      <c r="AC59" s="101"/>
      <c r="AD59" s="101"/>
      <c r="AE59" s="93"/>
      <c r="AF59" s="4"/>
      <c r="AJ59"/>
      <c r="AK59"/>
      <c r="AL59"/>
      <c r="AM59"/>
      <c r="AN59"/>
      <c r="AO59"/>
      <c r="AP59"/>
      <c r="AQ59"/>
      <c r="AR59"/>
      <c r="AS59"/>
      <c r="AT59"/>
      <c r="AU59"/>
      <c r="AV59"/>
      <c r="AW59"/>
      <c r="AX59"/>
      <c r="AY59"/>
      <c r="AZ59"/>
    </row>
    <row r="60" spans="2:52" ht="24.75" customHeight="1">
      <c r="B60" s="104">
        <f t="shared" si="2"/>
        <v>0.5277777777777771</v>
      </c>
      <c r="C60" s="105"/>
      <c r="D60" s="7" t="s">
        <v>8</v>
      </c>
      <c r="E60" s="7" t="s">
        <v>8</v>
      </c>
      <c r="F60" s="7" t="s">
        <v>8</v>
      </c>
      <c r="G60" s="7" t="s">
        <v>8</v>
      </c>
      <c r="H60" s="7" t="s">
        <v>8</v>
      </c>
      <c r="I60" s="7"/>
      <c r="J60" s="7" t="s">
        <v>22</v>
      </c>
      <c r="K60" s="7" t="s">
        <v>8</v>
      </c>
      <c r="L60" s="7" t="s">
        <v>8</v>
      </c>
      <c r="M60" s="7" t="s">
        <v>8</v>
      </c>
      <c r="N60" s="7"/>
      <c r="O60" s="92"/>
      <c r="P60" s="101"/>
      <c r="Q60" s="101"/>
      <c r="R60" s="101"/>
      <c r="S60" s="101"/>
      <c r="T60" s="101"/>
      <c r="U60" s="101"/>
      <c r="V60" s="101"/>
      <c r="W60" s="101"/>
      <c r="X60" s="101"/>
      <c r="Y60" s="101"/>
      <c r="Z60" s="101"/>
      <c r="AA60" s="101"/>
      <c r="AB60" s="101"/>
      <c r="AC60" s="101"/>
      <c r="AD60" s="101"/>
      <c r="AE60" s="93"/>
      <c r="AF60" s="4"/>
      <c r="AJ60"/>
      <c r="AK60"/>
      <c r="AL60"/>
      <c r="AM60"/>
      <c r="AN60"/>
      <c r="AO60"/>
      <c r="AP60"/>
      <c r="AQ60"/>
      <c r="AR60"/>
      <c r="AS60"/>
      <c r="AT60"/>
      <c r="AU60"/>
      <c r="AV60"/>
      <c r="AW60"/>
      <c r="AX60"/>
      <c r="AY60"/>
      <c r="AZ60"/>
    </row>
    <row r="61" spans="2:52" ht="24.75" customHeight="1">
      <c r="B61" s="104">
        <f t="shared" si="2"/>
        <v>0.5312499999999993</v>
      </c>
      <c r="C61" s="105"/>
      <c r="D61" s="7"/>
      <c r="E61" s="7"/>
      <c r="F61" s="7" t="s">
        <v>8</v>
      </c>
      <c r="G61" s="7" t="s">
        <v>8</v>
      </c>
      <c r="H61" s="7" t="s">
        <v>8</v>
      </c>
      <c r="I61" s="7"/>
      <c r="J61" s="7" t="s">
        <v>7</v>
      </c>
      <c r="K61" s="7" t="s">
        <v>7</v>
      </c>
      <c r="L61" s="7" t="s">
        <v>7</v>
      </c>
      <c r="M61" s="7" t="s">
        <v>8</v>
      </c>
      <c r="N61" s="7"/>
      <c r="O61" s="92"/>
      <c r="P61" s="101"/>
      <c r="Q61" s="101"/>
      <c r="R61" s="101"/>
      <c r="S61" s="101"/>
      <c r="T61" s="101"/>
      <c r="U61" s="101"/>
      <c r="V61" s="101"/>
      <c r="W61" s="101"/>
      <c r="X61" s="101"/>
      <c r="Y61" s="101"/>
      <c r="Z61" s="101"/>
      <c r="AA61" s="101"/>
      <c r="AB61" s="101"/>
      <c r="AC61" s="101"/>
      <c r="AD61" s="101"/>
      <c r="AE61" s="93"/>
      <c r="AF61" s="4"/>
      <c r="AJ61"/>
      <c r="AK61"/>
      <c r="AL61"/>
      <c r="AM61"/>
      <c r="AN61"/>
      <c r="AO61"/>
      <c r="AP61"/>
      <c r="AQ61"/>
      <c r="AR61"/>
      <c r="AS61"/>
      <c r="AT61"/>
      <c r="AU61"/>
      <c r="AV61"/>
      <c r="AW61"/>
      <c r="AX61"/>
      <c r="AY61"/>
      <c r="AZ61"/>
    </row>
    <row r="62" spans="2:52" ht="24.75" customHeight="1">
      <c r="B62" s="104">
        <f t="shared" si="2"/>
        <v>0.5347222222222215</v>
      </c>
      <c r="C62" s="105"/>
      <c r="D62" s="7"/>
      <c r="E62" s="7"/>
      <c r="F62" s="7" t="s">
        <v>7</v>
      </c>
      <c r="G62" s="7" t="s">
        <v>8</v>
      </c>
      <c r="H62" s="7" t="s">
        <v>8</v>
      </c>
      <c r="I62" s="7"/>
      <c r="J62" s="7" t="s">
        <v>7</v>
      </c>
      <c r="K62" s="7" t="s">
        <v>7</v>
      </c>
      <c r="L62" s="7" t="s">
        <v>7</v>
      </c>
      <c r="M62" s="7" t="s">
        <v>8</v>
      </c>
      <c r="N62" s="7"/>
      <c r="O62" s="92"/>
      <c r="P62" s="101"/>
      <c r="Q62" s="101"/>
      <c r="R62" s="101"/>
      <c r="S62" s="101"/>
      <c r="T62" s="101"/>
      <c r="U62" s="101"/>
      <c r="V62" s="101"/>
      <c r="W62" s="101"/>
      <c r="X62" s="101"/>
      <c r="Y62" s="101"/>
      <c r="Z62" s="101"/>
      <c r="AA62" s="101"/>
      <c r="AB62" s="101"/>
      <c r="AC62" s="101"/>
      <c r="AD62" s="101"/>
      <c r="AE62" s="93"/>
      <c r="AF62" s="4"/>
      <c r="AJ62"/>
      <c r="AK62"/>
      <c r="AL62"/>
      <c r="AM62"/>
      <c r="AN62"/>
      <c r="AO62"/>
      <c r="AP62"/>
      <c r="AQ62"/>
      <c r="AR62"/>
      <c r="AS62"/>
      <c r="AT62"/>
      <c r="AU62"/>
      <c r="AV62"/>
      <c r="AW62"/>
      <c r="AX62"/>
      <c r="AY62"/>
      <c r="AZ62"/>
    </row>
    <row r="63" spans="2:52" ht="24.75" customHeight="1">
      <c r="B63" s="104">
        <f t="shared" si="2"/>
        <v>0.5381944444444438</v>
      </c>
      <c r="C63" s="105"/>
      <c r="D63" s="7"/>
      <c r="E63" s="7"/>
      <c r="F63" s="7" t="s">
        <v>7</v>
      </c>
      <c r="G63" s="7" t="s">
        <v>8</v>
      </c>
      <c r="H63" s="7" t="s">
        <v>8</v>
      </c>
      <c r="I63" s="7"/>
      <c r="J63" s="7" t="s">
        <v>7</v>
      </c>
      <c r="K63" s="7" t="s">
        <v>7</v>
      </c>
      <c r="L63" s="7" t="s">
        <v>8</v>
      </c>
      <c r="M63" s="7" t="s">
        <v>8</v>
      </c>
      <c r="N63" s="7"/>
      <c r="O63" s="92"/>
      <c r="P63" s="101"/>
      <c r="Q63" s="101"/>
      <c r="R63" s="101"/>
      <c r="S63" s="101"/>
      <c r="T63" s="101"/>
      <c r="U63" s="101"/>
      <c r="V63" s="101"/>
      <c r="W63" s="101"/>
      <c r="X63" s="101"/>
      <c r="Y63" s="101"/>
      <c r="Z63" s="101"/>
      <c r="AA63" s="101"/>
      <c r="AB63" s="101"/>
      <c r="AC63" s="101"/>
      <c r="AD63" s="101"/>
      <c r="AE63" s="93"/>
      <c r="AF63" s="4"/>
      <c r="AJ63"/>
      <c r="AK63"/>
      <c r="AL63"/>
      <c r="AM63"/>
      <c r="AN63"/>
      <c r="AO63"/>
      <c r="AP63"/>
      <c r="AQ63"/>
      <c r="AR63"/>
      <c r="AS63"/>
      <c r="AT63"/>
      <c r="AU63"/>
      <c r="AV63"/>
      <c r="AW63"/>
      <c r="AX63"/>
      <c r="AY63"/>
      <c r="AZ63"/>
    </row>
    <row r="64" spans="2:52" ht="24.75" customHeight="1">
      <c r="B64" s="104">
        <f t="shared" si="2"/>
        <v>0.541666666666666</v>
      </c>
      <c r="C64" s="105"/>
      <c r="D64" s="7"/>
      <c r="E64" s="7"/>
      <c r="F64" s="7" t="s">
        <v>7</v>
      </c>
      <c r="G64" s="7" t="s">
        <v>7</v>
      </c>
      <c r="H64" s="7" t="s">
        <v>8</v>
      </c>
      <c r="I64" s="7"/>
      <c r="J64" s="7" t="s">
        <v>23</v>
      </c>
      <c r="K64" s="7" t="s">
        <v>24</v>
      </c>
      <c r="L64" s="7" t="s">
        <v>25</v>
      </c>
      <c r="M64" s="7" t="s">
        <v>23</v>
      </c>
      <c r="N64" s="7"/>
      <c r="O64" s="92"/>
      <c r="P64" s="101"/>
      <c r="Q64" s="101"/>
      <c r="R64" s="101"/>
      <c r="S64" s="101"/>
      <c r="T64" s="101"/>
      <c r="U64" s="101"/>
      <c r="V64" s="101"/>
      <c r="W64" s="101"/>
      <c r="X64" s="101"/>
      <c r="Y64" s="101"/>
      <c r="Z64" s="101"/>
      <c r="AA64" s="101"/>
      <c r="AB64" s="101"/>
      <c r="AC64" s="101"/>
      <c r="AD64" s="101"/>
      <c r="AE64" s="93"/>
      <c r="AF64" s="4"/>
      <c r="AJ64"/>
      <c r="AK64"/>
      <c r="AL64"/>
      <c r="AM64"/>
      <c r="AN64"/>
      <c r="AO64"/>
      <c r="AP64"/>
      <c r="AQ64"/>
      <c r="AR64"/>
      <c r="AS64"/>
      <c r="AT64"/>
      <c r="AU64"/>
      <c r="AV64"/>
      <c r="AW64"/>
      <c r="AX64"/>
      <c r="AY64"/>
      <c r="AZ64"/>
    </row>
    <row r="65" spans="2:52" ht="24.75" customHeight="1">
      <c r="B65" s="104">
        <f t="shared" si="2"/>
        <v>0.5451388888888882</v>
      </c>
      <c r="C65" s="105"/>
      <c r="D65" s="7"/>
      <c r="E65" s="7"/>
      <c r="F65" s="7" t="s">
        <v>8</v>
      </c>
      <c r="G65" s="7" t="s">
        <v>7</v>
      </c>
      <c r="H65" s="7" t="s">
        <v>22</v>
      </c>
      <c r="I65" s="7"/>
      <c r="J65" s="7" t="s">
        <v>23</v>
      </c>
      <c r="K65" s="7" t="s">
        <v>24</v>
      </c>
      <c r="L65" s="7" t="s">
        <v>23</v>
      </c>
      <c r="M65" s="7" t="s">
        <v>23</v>
      </c>
      <c r="N65" s="7"/>
      <c r="O65" s="92"/>
      <c r="P65" s="101"/>
      <c r="Q65" s="101"/>
      <c r="R65" s="101"/>
      <c r="S65" s="101"/>
      <c r="T65" s="101"/>
      <c r="U65" s="101"/>
      <c r="V65" s="101"/>
      <c r="W65" s="101"/>
      <c r="X65" s="101"/>
      <c r="Y65" s="101"/>
      <c r="Z65" s="101"/>
      <c r="AA65" s="101"/>
      <c r="AB65" s="101"/>
      <c r="AC65" s="101"/>
      <c r="AD65" s="101"/>
      <c r="AE65" s="93"/>
      <c r="AF65" s="4"/>
      <c r="AJ65"/>
      <c r="AK65"/>
      <c r="AL65"/>
      <c r="AM65"/>
      <c r="AN65"/>
      <c r="AO65"/>
      <c r="AP65"/>
      <c r="AQ65"/>
      <c r="AR65"/>
      <c r="AS65"/>
      <c r="AT65"/>
      <c r="AU65"/>
      <c r="AV65"/>
      <c r="AW65"/>
      <c r="AX65"/>
      <c r="AY65"/>
      <c r="AZ65"/>
    </row>
    <row r="66" spans="2:52" ht="24.75" customHeight="1">
      <c r="B66" s="104">
        <f t="shared" si="2"/>
        <v>0.5486111111111104</v>
      </c>
      <c r="C66" s="105"/>
      <c r="D66" s="7"/>
      <c r="E66" s="7" t="s">
        <v>8</v>
      </c>
      <c r="F66" s="7" t="s">
        <v>8</v>
      </c>
      <c r="G66" s="7" t="s">
        <v>22</v>
      </c>
      <c r="H66" s="7" t="s">
        <v>22</v>
      </c>
      <c r="I66" s="7"/>
      <c r="J66" s="7" t="s">
        <v>23</v>
      </c>
      <c r="K66" s="7" t="s">
        <v>23</v>
      </c>
      <c r="L66" s="7" t="s">
        <v>23</v>
      </c>
      <c r="M66" s="7" t="s">
        <v>23</v>
      </c>
      <c r="N66" s="7"/>
      <c r="O66" s="92"/>
      <c r="P66" s="101"/>
      <c r="Q66" s="101"/>
      <c r="R66" s="101"/>
      <c r="S66" s="101"/>
      <c r="T66" s="101"/>
      <c r="U66" s="101"/>
      <c r="V66" s="101"/>
      <c r="W66" s="101"/>
      <c r="X66" s="101"/>
      <c r="Y66" s="101"/>
      <c r="Z66" s="101"/>
      <c r="AA66" s="101"/>
      <c r="AB66" s="101"/>
      <c r="AC66" s="101"/>
      <c r="AD66" s="101"/>
      <c r="AE66" s="93"/>
      <c r="AF66" s="4"/>
      <c r="AJ66"/>
      <c r="AK66"/>
      <c r="AL66"/>
      <c r="AM66"/>
      <c r="AN66"/>
      <c r="AO66"/>
      <c r="AP66"/>
      <c r="AQ66"/>
      <c r="AR66"/>
      <c r="AS66"/>
      <c r="AT66"/>
      <c r="AU66"/>
      <c r="AV66"/>
      <c r="AW66"/>
      <c r="AX66"/>
      <c r="AY66"/>
      <c r="AZ66"/>
    </row>
    <row r="67" spans="2:52" ht="24.75" customHeight="1">
      <c r="B67" s="104">
        <f t="shared" si="2"/>
        <v>0.5520833333333326</v>
      </c>
      <c r="C67" s="105"/>
      <c r="D67" s="7" t="s">
        <v>8</v>
      </c>
      <c r="E67" s="7" t="s">
        <v>8</v>
      </c>
      <c r="F67" s="7" t="s">
        <v>8</v>
      </c>
      <c r="G67" s="7" t="s">
        <v>8</v>
      </c>
      <c r="H67" s="7" t="s">
        <v>8</v>
      </c>
      <c r="I67" s="7"/>
      <c r="J67" s="7" t="s">
        <v>24</v>
      </c>
      <c r="K67" s="7" t="s">
        <v>24</v>
      </c>
      <c r="L67" s="7" t="s">
        <v>23</v>
      </c>
      <c r="M67" s="7" t="s">
        <v>23</v>
      </c>
      <c r="N67" s="7" t="s">
        <v>23</v>
      </c>
      <c r="O67" s="92"/>
      <c r="P67" s="101"/>
      <c r="Q67" s="101"/>
      <c r="R67" s="101"/>
      <c r="S67" s="101"/>
      <c r="T67" s="101"/>
      <c r="U67" s="101"/>
      <c r="V67" s="101"/>
      <c r="W67" s="101"/>
      <c r="X67" s="101"/>
      <c r="Y67" s="101"/>
      <c r="Z67" s="101"/>
      <c r="AA67" s="101"/>
      <c r="AB67" s="101"/>
      <c r="AC67" s="101"/>
      <c r="AD67" s="101"/>
      <c r="AE67" s="93"/>
      <c r="AF67" s="4"/>
      <c r="AJ67"/>
      <c r="AK67"/>
      <c r="AL67"/>
      <c r="AM67"/>
      <c r="AN67"/>
      <c r="AO67"/>
      <c r="AP67"/>
      <c r="AQ67"/>
      <c r="AR67"/>
      <c r="AS67"/>
      <c r="AT67"/>
      <c r="AU67"/>
      <c r="AV67"/>
      <c r="AW67"/>
      <c r="AX67"/>
      <c r="AY67"/>
      <c r="AZ67"/>
    </row>
    <row r="68" spans="2:52" ht="24.75" customHeight="1">
      <c r="B68" s="104">
        <f t="shared" si="2"/>
        <v>0.5555555555555548</v>
      </c>
      <c r="C68" s="105"/>
      <c r="D68" s="7" t="s">
        <v>8</v>
      </c>
      <c r="E68" s="7" t="s">
        <v>8</v>
      </c>
      <c r="F68" s="7" t="s">
        <v>8</v>
      </c>
      <c r="G68" s="7" t="s">
        <v>8</v>
      </c>
      <c r="H68" s="7" t="s">
        <v>8</v>
      </c>
      <c r="I68" s="7"/>
      <c r="J68" s="7" t="s">
        <v>23</v>
      </c>
      <c r="K68" s="7" t="s">
        <v>23</v>
      </c>
      <c r="L68" s="7" t="s">
        <v>23</v>
      </c>
      <c r="M68" s="7" t="s">
        <v>23</v>
      </c>
      <c r="N68" s="7"/>
      <c r="O68" s="92"/>
      <c r="P68" s="101"/>
      <c r="Q68" s="101"/>
      <c r="R68" s="101"/>
      <c r="S68" s="101"/>
      <c r="T68" s="101"/>
      <c r="U68" s="101"/>
      <c r="V68" s="101"/>
      <c r="W68" s="101"/>
      <c r="X68" s="101"/>
      <c r="Y68" s="101"/>
      <c r="Z68" s="101"/>
      <c r="AA68" s="101"/>
      <c r="AB68" s="101"/>
      <c r="AC68" s="101"/>
      <c r="AD68" s="101"/>
      <c r="AE68" s="93"/>
      <c r="AF68" s="4"/>
      <c r="AJ68"/>
      <c r="AK68"/>
      <c r="AL68"/>
      <c r="AM68"/>
      <c r="AN68"/>
      <c r="AO68"/>
      <c r="AP68"/>
      <c r="AQ68"/>
      <c r="AR68"/>
      <c r="AS68"/>
      <c r="AT68"/>
      <c r="AU68"/>
      <c r="AV68"/>
      <c r="AW68"/>
      <c r="AX68"/>
      <c r="AY68"/>
      <c r="AZ68"/>
    </row>
    <row r="69" spans="2:52" ht="24.75" customHeight="1">
      <c r="B69" s="104">
        <f t="shared" si="2"/>
        <v>0.559027777777777</v>
      </c>
      <c r="C69" s="105"/>
      <c r="D69" s="7" t="s">
        <v>8</v>
      </c>
      <c r="E69" s="7" t="s">
        <v>8</v>
      </c>
      <c r="F69" s="7" t="s">
        <v>8</v>
      </c>
      <c r="G69" s="7" t="s">
        <v>8</v>
      </c>
      <c r="H69" s="7" t="s">
        <v>8</v>
      </c>
      <c r="I69" s="7"/>
      <c r="J69" s="7" t="s">
        <v>23</v>
      </c>
      <c r="K69" s="7" t="s">
        <v>23</v>
      </c>
      <c r="L69" s="7" t="s">
        <v>24</v>
      </c>
      <c r="M69" s="7" t="s">
        <v>23</v>
      </c>
      <c r="N69" s="7"/>
      <c r="O69" s="92"/>
      <c r="P69" s="101"/>
      <c r="Q69" s="101"/>
      <c r="R69" s="101"/>
      <c r="S69" s="101"/>
      <c r="T69" s="101"/>
      <c r="U69" s="101"/>
      <c r="V69" s="101"/>
      <c r="W69" s="101"/>
      <c r="X69" s="101"/>
      <c r="Y69" s="101"/>
      <c r="Z69" s="101"/>
      <c r="AA69" s="101"/>
      <c r="AB69" s="101"/>
      <c r="AC69" s="101"/>
      <c r="AD69" s="101"/>
      <c r="AE69" s="93"/>
      <c r="AF69" s="4"/>
      <c r="AJ69"/>
      <c r="AK69"/>
      <c r="AL69"/>
      <c r="AM69"/>
      <c r="AN69"/>
      <c r="AO69"/>
      <c r="AP69"/>
      <c r="AQ69"/>
      <c r="AR69"/>
      <c r="AS69"/>
      <c r="AT69"/>
      <c r="AU69"/>
      <c r="AV69"/>
      <c r="AW69"/>
      <c r="AX69"/>
      <c r="AY69"/>
      <c r="AZ69"/>
    </row>
    <row r="70" spans="2:52" ht="24.75" customHeight="1">
      <c r="B70" s="104">
        <f t="shared" si="2"/>
        <v>0.5624999999999992</v>
      </c>
      <c r="C70" s="105"/>
      <c r="D70" s="7" t="s">
        <v>8</v>
      </c>
      <c r="E70" s="7" t="s">
        <v>8</v>
      </c>
      <c r="F70" s="7" t="s">
        <v>8</v>
      </c>
      <c r="G70" s="7" t="s">
        <v>8</v>
      </c>
      <c r="H70" s="7" t="s">
        <v>8</v>
      </c>
      <c r="I70" s="7"/>
      <c r="J70" s="7" t="s">
        <v>23</v>
      </c>
      <c r="K70" s="7" t="s">
        <v>23</v>
      </c>
      <c r="L70" s="7" t="s">
        <v>23</v>
      </c>
      <c r="M70" s="7" t="s">
        <v>23</v>
      </c>
      <c r="N70" s="7"/>
      <c r="O70" s="92"/>
      <c r="P70" s="101"/>
      <c r="Q70" s="101"/>
      <c r="R70" s="101"/>
      <c r="S70" s="101"/>
      <c r="T70" s="101"/>
      <c r="U70" s="101"/>
      <c r="V70" s="101"/>
      <c r="W70" s="101"/>
      <c r="X70" s="101"/>
      <c r="Y70" s="101"/>
      <c r="Z70" s="101"/>
      <c r="AA70" s="101"/>
      <c r="AB70" s="101"/>
      <c r="AC70" s="101"/>
      <c r="AD70" s="101"/>
      <c r="AE70" s="93"/>
      <c r="AF70" s="4"/>
      <c r="AJ70"/>
      <c r="AK70"/>
      <c r="AL70"/>
      <c r="AM70"/>
      <c r="AN70"/>
      <c r="AO70"/>
      <c r="AP70"/>
      <c r="AQ70"/>
      <c r="AR70"/>
      <c r="AS70"/>
      <c r="AT70"/>
      <c r="AU70"/>
      <c r="AV70"/>
      <c r="AW70"/>
      <c r="AX70"/>
      <c r="AY70"/>
      <c r="AZ70"/>
    </row>
    <row r="71" spans="2:52" ht="24.75" customHeight="1">
      <c r="B71" s="104">
        <f t="shared" si="2"/>
        <v>0.5659722222222214</v>
      </c>
      <c r="C71" s="105"/>
      <c r="D71" s="7" t="s">
        <v>8</v>
      </c>
      <c r="E71" s="7" t="s">
        <v>8</v>
      </c>
      <c r="F71" s="7" t="s">
        <v>8</v>
      </c>
      <c r="G71" s="7" t="s">
        <v>8</v>
      </c>
      <c r="H71" s="7" t="s">
        <v>8</v>
      </c>
      <c r="I71" s="7"/>
      <c r="J71" s="7" t="s">
        <v>23</v>
      </c>
      <c r="K71" s="7" t="s">
        <v>23</v>
      </c>
      <c r="L71" s="7" t="s">
        <v>23</v>
      </c>
      <c r="M71" s="7" t="s">
        <v>23</v>
      </c>
      <c r="N71" s="7"/>
      <c r="O71" s="92"/>
      <c r="P71" s="101"/>
      <c r="Q71" s="101"/>
      <c r="R71" s="101"/>
      <c r="S71" s="101"/>
      <c r="T71" s="101"/>
      <c r="U71" s="101"/>
      <c r="V71" s="101"/>
      <c r="W71" s="101"/>
      <c r="X71" s="101"/>
      <c r="Y71" s="101"/>
      <c r="Z71" s="101"/>
      <c r="AA71" s="101"/>
      <c r="AB71" s="101"/>
      <c r="AC71" s="101"/>
      <c r="AD71" s="101"/>
      <c r="AE71" s="93"/>
      <c r="AF71" s="4"/>
      <c r="AJ71"/>
      <c r="AK71"/>
      <c r="AL71"/>
      <c r="AM71"/>
      <c r="AN71"/>
      <c r="AO71"/>
      <c r="AP71"/>
      <c r="AQ71"/>
      <c r="AR71"/>
      <c r="AS71"/>
      <c r="AT71"/>
      <c r="AU71"/>
      <c r="AV71"/>
      <c r="AW71"/>
      <c r="AX71"/>
      <c r="AY71"/>
      <c r="AZ71"/>
    </row>
    <row r="72" spans="2:52" ht="24.75" customHeight="1">
      <c r="B72" s="104">
        <f t="shared" si="2"/>
        <v>0.5694444444444436</v>
      </c>
      <c r="C72" s="105"/>
      <c r="D72" s="7" t="s">
        <v>8</v>
      </c>
      <c r="E72" s="7" t="s">
        <v>8</v>
      </c>
      <c r="F72" s="7" t="s">
        <v>8</v>
      </c>
      <c r="G72" s="7" t="s">
        <v>8</v>
      </c>
      <c r="H72" s="7" t="s">
        <v>8</v>
      </c>
      <c r="I72" s="7"/>
      <c r="J72" s="7" t="s">
        <v>23</v>
      </c>
      <c r="K72" s="7" t="s">
        <v>23</v>
      </c>
      <c r="L72" s="7" t="s">
        <v>23</v>
      </c>
      <c r="M72" s="7" t="s">
        <v>23</v>
      </c>
      <c r="N72" s="7"/>
      <c r="O72" s="92"/>
      <c r="P72" s="101"/>
      <c r="Q72" s="101"/>
      <c r="R72" s="101"/>
      <c r="S72" s="101"/>
      <c r="T72" s="101"/>
      <c r="U72" s="101"/>
      <c r="V72" s="101"/>
      <c r="W72" s="101"/>
      <c r="X72" s="101"/>
      <c r="Y72" s="101"/>
      <c r="Z72" s="101"/>
      <c r="AA72" s="101"/>
      <c r="AB72" s="101"/>
      <c r="AC72" s="101"/>
      <c r="AD72" s="101"/>
      <c r="AE72" s="93"/>
      <c r="AF72" s="4"/>
      <c r="AJ72"/>
      <c r="AK72"/>
      <c r="AL72"/>
      <c r="AM72"/>
      <c r="AN72"/>
      <c r="AO72"/>
      <c r="AP72"/>
      <c r="AQ72"/>
      <c r="AR72"/>
      <c r="AS72"/>
      <c r="AT72"/>
      <c r="AU72"/>
      <c r="AV72"/>
      <c r="AW72"/>
      <c r="AX72"/>
      <c r="AY72"/>
      <c r="AZ72"/>
    </row>
    <row r="73" spans="2:52" ht="24.75" customHeight="1">
      <c r="B73" s="104">
        <f t="shared" si="2"/>
        <v>0.5729166666666659</v>
      </c>
      <c r="C73" s="105"/>
      <c r="D73" s="7" t="s">
        <v>8</v>
      </c>
      <c r="E73" s="7" t="s">
        <v>8</v>
      </c>
      <c r="F73" s="7" t="s">
        <v>8</v>
      </c>
      <c r="G73" s="7" t="s">
        <v>8</v>
      </c>
      <c r="H73" s="7" t="s">
        <v>8</v>
      </c>
      <c r="I73" s="7"/>
      <c r="J73" s="7" t="s">
        <v>23</v>
      </c>
      <c r="K73" s="7" t="s">
        <v>23</v>
      </c>
      <c r="L73" s="7" t="s">
        <v>23</v>
      </c>
      <c r="M73" s="7" t="s">
        <v>23</v>
      </c>
      <c r="N73" s="7"/>
      <c r="O73" s="92"/>
      <c r="P73" s="101"/>
      <c r="Q73" s="101"/>
      <c r="R73" s="101"/>
      <c r="S73" s="101"/>
      <c r="T73" s="101"/>
      <c r="U73" s="101"/>
      <c r="V73" s="101"/>
      <c r="W73" s="101"/>
      <c r="X73" s="101"/>
      <c r="Y73" s="101"/>
      <c r="Z73" s="101"/>
      <c r="AA73" s="101"/>
      <c r="AB73" s="101"/>
      <c r="AC73" s="101"/>
      <c r="AD73" s="101"/>
      <c r="AE73" s="93"/>
      <c r="AF73" s="4"/>
      <c r="AJ73"/>
      <c r="AK73"/>
      <c r="AL73"/>
      <c r="AM73"/>
      <c r="AN73"/>
      <c r="AO73"/>
      <c r="AP73"/>
      <c r="AQ73"/>
      <c r="AR73"/>
      <c r="AS73"/>
      <c r="AT73"/>
      <c r="AU73"/>
      <c r="AV73"/>
      <c r="AW73"/>
      <c r="AX73"/>
      <c r="AY73"/>
      <c r="AZ73"/>
    </row>
    <row r="74" spans="2:52" ht="24.75" customHeight="1">
      <c r="B74" s="104">
        <f t="shared" si="2"/>
        <v>0.5763888888888881</v>
      </c>
      <c r="C74" s="105"/>
      <c r="D74" s="7" t="s">
        <v>8</v>
      </c>
      <c r="E74" s="7" t="s">
        <v>8</v>
      </c>
      <c r="F74" s="7" t="s">
        <v>8</v>
      </c>
      <c r="G74" s="7" t="s">
        <v>8</v>
      </c>
      <c r="H74" s="7" t="s">
        <v>22</v>
      </c>
      <c r="I74" s="7"/>
      <c r="J74" s="7" t="s">
        <v>23</v>
      </c>
      <c r="K74" s="7" t="s">
        <v>23</v>
      </c>
      <c r="L74" s="7" t="s">
        <v>23</v>
      </c>
      <c r="M74" s="7" t="s">
        <v>23</v>
      </c>
      <c r="N74" s="7"/>
      <c r="O74" s="92"/>
      <c r="P74" s="101"/>
      <c r="Q74" s="101"/>
      <c r="R74" s="101"/>
      <c r="S74" s="101"/>
      <c r="T74" s="101"/>
      <c r="U74" s="101"/>
      <c r="V74" s="101"/>
      <c r="W74" s="101"/>
      <c r="X74" s="101"/>
      <c r="Y74" s="101"/>
      <c r="Z74" s="101"/>
      <c r="AA74" s="101"/>
      <c r="AB74" s="101"/>
      <c r="AC74" s="101"/>
      <c r="AD74" s="101"/>
      <c r="AE74" s="93"/>
      <c r="AF74" s="4"/>
      <c r="AJ74"/>
      <c r="AK74"/>
      <c r="AL74"/>
      <c r="AM74"/>
      <c r="AN74"/>
      <c r="AO74"/>
      <c r="AP74"/>
      <c r="AQ74"/>
      <c r="AR74"/>
      <c r="AS74"/>
      <c r="AT74"/>
      <c r="AU74"/>
      <c r="AV74"/>
      <c r="AW74"/>
      <c r="AX74"/>
      <c r="AY74"/>
      <c r="AZ74"/>
    </row>
    <row r="75" spans="2:52" ht="24.75" customHeight="1">
      <c r="B75" s="104">
        <f t="shared" si="2"/>
        <v>0.5798611111111103</v>
      </c>
      <c r="C75" s="105"/>
      <c r="D75" s="7" t="s">
        <v>8</v>
      </c>
      <c r="E75" s="7" t="s">
        <v>8</v>
      </c>
      <c r="F75" s="7" t="s">
        <v>8</v>
      </c>
      <c r="G75" s="7" t="s">
        <v>7</v>
      </c>
      <c r="H75" s="7" t="s">
        <v>8</v>
      </c>
      <c r="I75" s="7"/>
      <c r="J75" s="7" t="s">
        <v>23</v>
      </c>
      <c r="K75" s="7" t="s">
        <v>23</v>
      </c>
      <c r="L75" s="7" t="s">
        <v>23</v>
      </c>
      <c r="M75" s="7" t="s">
        <v>23</v>
      </c>
      <c r="N75" s="7"/>
      <c r="O75" s="92"/>
      <c r="P75" s="101"/>
      <c r="Q75" s="101"/>
      <c r="R75" s="101"/>
      <c r="S75" s="101"/>
      <c r="T75" s="101"/>
      <c r="U75" s="101"/>
      <c r="V75" s="101"/>
      <c r="W75" s="101"/>
      <c r="X75" s="101"/>
      <c r="Y75" s="101"/>
      <c r="Z75" s="101"/>
      <c r="AA75" s="101"/>
      <c r="AB75" s="101"/>
      <c r="AC75" s="101"/>
      <c r="AD75" s="101"/>
      <c r="AE75" s="93"/>
      <c r="AF75" s="4"/>
      <c r="AJ75"/>
      <c r="AK75"/>
      <c r="AL75"/>
      <c r="AM75"/>
      <c r="AN75"/>
      <c r="AO75"/>
      <c r="AP75"/>
      <c r="AQ75"/>
      <c r="AR75"/>
      <c r="AS75"/>
      <c r="AT75"/>
      <c r="AU75"/>
      <c r="AV75"/>
      <c r="AW75"/>
      <c r="AX75"/>
      <c r="AY75"/>
      <c r="AZ75"/>
    </row>
    <row r="76" spans="2:52" ht="24.75" customHeight="1">
      <c r="B76" s="104">
        <f t="shared" si="2"/>
        <v>0.5833333333333325</v>
      </c>
      <c r="C76" s="105"/>
      <c r="D76" s="7" t="s">
        <v>8</v>
      </c>
      <c r="E76" s="7" t="s">
        <v>8</v>
      </c>
      <c r="F76" s="7" t="s">
        <v>8</v>
      </c>
      <c r="G76" s="7" t="s">
        <v>7</v>
      </c>
      <c r="H76" s="7" t="s">
        <v>8</v>
      </c>
      <c r="I76" s="7"/>
      <c r="J76" s="7" t="s">
        <v>23</v>
      </c>
      <c r="K76" s="7" t="s">
        <v>23</v>
      </c>
      <c r="L76" s="7" t="s">
        <v>23</v>
      </c>
      <c r="M76" s="7" t="s">
        <v>23</v>
      </c>
      <c r="N76" s="7"/>
      <c r="O76" s="92"/>
      <c r="P76" s="101"/>
      <c r="Q76" s="101"/>
      <c r="R76" s="101"/>
      <c r="S76" s="101"/>
      <c r="T76" s="101"/>
      <c r="U76" s="101"/>
      <c r="V76" s="101"/>
      <c r="W76" s="101"/>
      <c r="X76" s="101"/>
      <c r="Y76" s="101"/>
      <c r="Z76" s="101"/>
      <c r="AA76" s="101"/>
      <c r="AB76" s="101"/>
      <c r="AC76" s="101"/>
      <c r="AD76" s="101"/>
      <c r="AE76" s="93"/>
      <c r="AF76" s="4"/>
      <c r="AJ76"/>
      <c r="AK76"/>
      <c r="AL76"/>
      <c r="AM76"/>
      <c r="AN76"/>
      <c r="AO76"/>
      <c r="AP76"/>
      <c r="AQ76"/>
      <c r="AR76"/>
      <c r="AS76"/>
      <c r="AT76"/>
      <c r="AU76"/>
      <c r="AV76"/>
      <c r="AW76"/>
      <c r="AX76"/>
      <c r="AY76"/>
      <c r="AZ76"/>
    </row>
    <row r="77" spans="2:52" ht="24.75" customHeight="1">
      <c r="B77" s="104">
        <f t="shared" si="2"/>
        <v>0.5868055555555547</v>
      </c>
      <c r="C77" s="105"/>
      <c r="D77" s="7" t="s">
        <v>8</v>
      </c>
      <c r="E77" s="7" t="s">
        <v>8</v>
      </c>
      <c r="F77" s="7" t="s">
        <v>8</v>
      </c>
      <c r="G77" s="7" t="s">
        <v>22</v>
      </c>
      <c r="H77" s="7" t="s">
        <v>22</v>
      </c>
      <c r="I77" s="7"/>
      <c r="J77" s="7" t="s">
        <v>23</v>
      </c>
      <c r="K77" s="7" t="s">
        <v>24</v>
      </c>
      <c r="L77" s="7" t="s">
        <v>24</v>
      </c>
      <c r="M77" s="7" t="s">
        <v>25</v>
      </c>
      <c r="N77" s="7"/>
      <c r="O77" s="92"/>
      <c r="P77" s="101"/>
      <c r="Q77" s="101"/>
      <c r="R77" s="101"/>
      <c r="S77" s="101"/>
      <c r="T77" s="101"/>
      <c r="U77" s="101"/>
      <c r="V77" s="101"/>
      <c r="W77" s="101"/>
      <c r="X77" s="101"/>
      <c r="Y77" s="101"/>
      <c r="Z77" s="101"/>
      <c r="AA77" s="101"/>
      <c r="AB77" s="101"/>
      <c r="AC77" s="101"/>
      <c r="AD77" s="101"/>
      <c r="AE77" s="93"/>
      <c r="AF77" s="4"/>
      <c r="AJ77"/>
      <c r="AK77"/>
      <c r="AL77"/>
      <c r="AM77"/>
      <c r="AN77"/>
      <c r="AO77"/>
      <c r="AP77"/>
      <c r="AQ77"/>
      <c r="AR77"/>
      <c r="AS77"/>
      <c r="AT77"/>
      <c r="AU77"/>
      <c r="AV77"/>
      <c r="AW77"/>
      <c r="AX77"/>
      <c r="AY77"/>
      <c r="AZ77"/>
    </row>
    <row r="78" spans="2:52" ht="24.75" customHeight="1">
      <c r="B78" s="104">
        <f t="shared" si="2"/>
        <v>0.5902777777777769</v>
      </c>
      <c r="C78" s="105"/>
      <c r="D78" s="7" t="s">
        <v>8</v>
      </c>
      <c r="E78" s="7" t="s">
        <v>8</v>
      </c>
      <c r="F78" s="7" t="s">
        <v>8</v>
      </c>
      <c r="G78" s="7" t="s">
        <v>7</v>
      </c>
      <c r="H78" s="7" t="s">
        <v>22</v>
      </c>
      <c r="I78" s="7"/>
      <c r="J78" s="7" t="s">
        <v>23</v>
      </c>
      <c r="K78" s="7" t="s">
        <v>25</v>
      </c>
      <c r="L78" s="7" t="s">
        <v>23</v>
      </c>
      <c r="M78" s="7" t="s">
        <v>23</v>
      </c>
      <c r="N78" s="7"/>
      <c r="O78" s="92"/>
      <c r="P78" s="101"/>
      <c r="Q78" s="101"/>
      <c r="R78" s="101"/>
      <c r="S78" s="101"/>
      <c r="T78" s="101"/>
      <c r="U78" s="101"/>
      <c r="V78" s="101"/>
      <c r="W78" s="101"/>
      <c r="X78" s="101"/>
      <c r="Y78" s="101"/>
      <c r="Z78" s="101"/>
      <c r="AA78" s="101"/>
      <c r="AB78" s="101"/>
      <c r="AC78" s="101"/>
      <c r="AD78" s="101"/>
      <c r="AE78" s="93"/>
      <c r="AF78" s="4"/>
      <c r="AJ78"/>
      <c r="AK78"/>
      <c r="AL78"/>
      <c r="AM78"/>
      <c r="AN78"/>
      <c r="AO78"/>
      <c r="AP78"/>
      <c r="AQ78"/>
      <c r="AR78"/>
      <c r="AS78"/>
      <c r="AT78"/>
      <c r="AU78"/>
      <c r="AV78"/>
      <c r="AW78"/>
      <c r="AX78"/>
      <c r="AY78"/>
      <c r="AZ78"/>
    </row>
    <row r="79" spans="2:52" ht="24.75" customHeight="1">
      <c r="B79" s="104">
        <f t="shared" si="2"/>
        <v>0.5937499999999991</v>
      </c>
      <c r="C79" s="105"/>
      <c r="D79" s="7" t="s">
        <v>8</v>
      </c>
      <c r="E79" s="7" t="s">
        <v>8</v>
      </c>
      <c r="F79" s="7" t="s">
        <v>8</v>
      </c>
      <c r="G79" s="7" t="s">
        <v>7</v>
      </c>
      <c r="H79" s="7" t="s">
        <v>8</v>
      </c>
      <c r="I79" s="7"/>
      <c r="J79" s="7" t="s">
        <v>23</v>
      </c>
      <c r="K79" s="7" t="s">
        <v>25</v>
      </c>
      <c r="L79" s="7" t="s">
        <v>23</v>
      </c>
      <c r="M79" s="7" t="s">
        <v>23</v>
      </c>
      <c r="N79" s="7"/>
      <c r="O79" s="92"/>
      <c r="P79" s="101"/>
      <c r="Q79" s="101"/>
      <c r="R79" s="101"/>
      <c r="S79" s="101"/>
      <c r="T79" s="101"/>
      <c r="U79" s="101"/>
      <c r="V79" s="101"/>
      <c r="W79" s="101"/>
      <c r="X79" s="101"/>
      <c r="Y79" s="101"/>
      <c r="Z79" s="101"/>
      <c r="AA79" s="101"/>
      <c r="AB79" s="101"/>
      <c r="AC79" s="101"/>
      <c r="AD79" s="101"/>
      <c r="AE79" s="93"/>
      <c r="AF79" s="4"/>
      <c r="AJ79"/>
      <c r="AK79"/>
      <c r="AL79"/>
      <c r="AM79"/>
      <c r="AN79"/>
      <c r="AO79"/>
      <c r="AP79"/>
      <c r="AQ79"/>
      <c r="AR79"/>
      <c r="AS79"/>
      <c r="AT79"/>
      <c r="AU79"/>
      <c r="AV79"/>
      <c r="AW79"/>
      <c r="AX79"/>
      <c r="AY79"/>
      <c r="AZ79"/>
    </row>
    <row r="80" spans="2:52" ht="24.75" customHeight="1">
      <c r="B80" s="104">
        <f t="shared" si="2"/>
        <v>0.5972222222222213</v>
      </c>
      <c r="C80" s="105"/>
      <c r="D80" s="7" t="s">
        <v>8</v>
      </c>
      <c r="E80" s="7" t="s">
        <v>8</v>
      </c>
      <c r="F80" s="7" t="s">
        <v>8</v>
      </c>
      <c r="G80" s="7" t="s">
        <v>7</v>
      </c>
      <c r="H80" s="7" t="s">
        <v>7</v>
      </c>
      <c r="I80" s="7"/>
      <c r="J80" s="7" t="s">
        <v>25</v>
      </c>
      <c r="K80" s="7" t="s">
        <v>25</v>
      </c>
      <c r="L80" s="7" t="s">
        <v>24</v>
      </c>
      <c r="M80" s="7" t="s">
        <v>23</v>
      </c>
      <c r="N80" s="7"/>
      <c r="O80" s="92"/>
      <c r="P80" s="101"/>
      <c r="Q80" s="101"/>
      <c r="R80" s="101"/>
      <c r="S80" s="101"/>
      <c r="T80" s="101"/>
      <c r="U80" s="101"/>
      <c r="V80" s="101"/>
      <c r="W80" s="101"/>
      <c r="X80" s="101"/>
      <c r="Y80" s="101"/>
      <c r="Z80" s="101"/>
      <c r="AA80" s="101"/>
      <c r="AB80" s="101"/>
      <c r="AC80" s="101"/>
      <c r="AD80" s="101"/>
      <c r="AE80" s="93"/>
      <c r="AF80" s="4"/>
      <c r="AJ80"/>
      <c r="AK80"/>
      <c r="AL80"/>
      <c r="AM80"/>
      <c r="AN80"/>
      <c r="AO80"/>
      <c r="AP80"/>
      <c r="AQ80"/>
      <c r="AR80"/>
      <c r="AS80"/>
      <c r="AT80"/>
      <c r="AU80"/>
      <c r="AV80"/>
      <c r="AW80"/>
      <c r="AX80"/>
      <c r="AY80"/>
      <c r="AZ80"/>
    </row>
    <row r="81" spans="2:52" ht="24.75" customHeight="1">
      <c r="B81" s="104">
        <f t="shared" si="2"/>
        <v>0.6006944444444435</v>
      </c>
      <c r="C81" s="105"/>
      <c r="D81" s="7" t="s">
        <v>7</v>
      </c>
      <c r="E81" s="7" t="s">
        <v>8</v>
      </c>
      <c r="F81" s="7" t="s">
        <v>8</v>
      </c>
      <c r="G81" s="7" t="s">
        <v>7</v>
      </c>
      <c r="H81" s="7" t="s">
        <v>7</v>
      </c>
      <c r="I81" s="7"/>
      <c r="J81" s="7" t="s">
        <v>23</v>
      </c>
      <c r="K81" s="7" t="s">
        <v>23</v>
      </c>
      <c r="L81" s="7" t="s">
        <v>23</v>
      </c>
      <c r="M81" s="7" t="s">
        <v>23</v>
      </c>
      <c r="N81" s="7"/>
      <c r="O81" s="92"/>
      <c r="P81" s="101"/>
      <c r="Q81" s="101"/>
      <c r="R81" s="101"/>
      <c r="S81" s="101"/>
      <c r="T81" s="101"/>
      <c r="U81" s="101"/>
      <c r="V81" s="101"/>
      <c r="W81" s="101"/>
      <c r="X81" s="101"/>
      <c r="Y81" s="101"/>
      <c r="Z81" s="101"/>
      <c r="AA81" s="101"/>
      <c r="AB81" s="101"/>
      <c r="AC81" s="101"/>
      <c r="AD81" s="101"/>
      <c r="AE81" s="93"/>
      <c r="AF81" s="4"/>
      <c r="AJ81"/>
      <c r="AK81"/>
      <c r="AL81"/>
      <c r="AM81"/>
      <c r="AN81"/>
      <c r="AO81"/>
      <c r="AP81"/>
      <c r="AQ81"/>
      <c r="AR81"/>
      <c r="AS81"/>
      <c r="AT81"/>
      <c r="AU81"/>
      <c r="AV81"/>
      <c r="AW81"/>
      <c r="AX81"/>
      <c r="AY81"/>
      <c r="AZ81"/>
    </row>
    <row r="82" spans="2:52" ht="24.75" customHeight="1">
      <c r="B82" s="104">
        <f t="shared" si="2"/>
        <v>0.6041666666666657</v>
      </c>
      <c r="C82" s="105"/>
      <c r="D82" s="7" t="s">
        <v>8</v>
      </c>
      <c r="E82" s="7" t="s">
        <v>8</v>
      </c>
      <c r="F82" s="7" t="s">
        <v>8</v>
      </c>
      <c r="G82" s="7" t="s">
        <v>8</v>
      </c>
      <c r="H82" s="7" t="s">
        <v>8</v>
      </c>
      <c r="I82" s="7"/>
      <c r="J82" s="7" t="s">
        <v>23</v>
      </c>
      <c r="K82" s="7"/>
      <c r="L82" s="7" t="s">
        <v>23</v>
      </c>
      <c r="M82" s="7" t="s">
        <v>25</v>
      </c>
      <c r="N82" s="7" t="s">
        <v>23</v>
      </c>
      <c r="O82" s="92"/>
      <c r="P82" s="101"/>
      <c r="Q82" s="101"/>
      <c r="R82" s="101"/>
      <c r="S82" s="101"/>
      <c r="T82" s="101"/>
      <c r="U82" s="101"/>
      <c r="V82" s="101"/>
      <c r="W82" s="101"/>
      <c r="X82" s="101"/>
      <c r="Y82" s="101"/>
      <c r="Z82" s="101"/>
      <c r="AA82" s="101"/>
      <c r="AB82" s="101"/>
      <c r="AC82" s="101"/>
      <c r="AD82" s="101"/>
      <c r="AE82" s="93"/>
      <c r="AF82" s="4"/>
      <c r="AJ82"/>
      <c r="AK82"/>
      <c r="AL82"/>
      <c r="AM82"/>
      <c r="AN82"/>
      <c r="AO82"/>
      <c r="AP82"/>
      <c r="AQ82"/>
      <c r="AR82"/>
      <c r="AS82"/>
      <c r="AT82"/>
      <c r="AU82"/>
      <c r="AV82"/>
      <c r="AW82"/>
      <c r="AX82"/>
      <c r="AY82"/>
      <c r="AZ82"/>
    </row>
    <row r="83" spans="2:52" ht="24.75" customHeight="1">
      <c r="B83" s="104">
        <f t="shared" si="2"/>
        <v>0.607638888888888</v>
      </c>
      <c r="C83" s="105"/>
      <c r="D83" s="7" t="s">
        <v>8</v>
      </c>
      <c r="E83" s="7" t="s">
        <v>8</v>
      </c>
      <c r="F83" s="7" t="s">
        <v>8</v>
      </c>
      <c r="G83" s="7" t="s">
        <v>8</v>
      </c>
      <c r="H83" s="7" t="s">
        <v>8</v>
      </c>
      <c r="I83" s="7"/>
      <c r="J83" s="7" t="s">
        <v>24</v>
      </c>
      <c r="K83" s="7"/>
      <c r="L83" s="7" t="s">
        <v>24</v>
      </c>
      <c r="M83" s="7" t="s">
        <v>23</v>
      </c>
      <c r="N83" s="7"/>
      <c r="O83" s="92"/>
      <c r="P83" s="101"/>
      <c r="Q83" s="101"/>
      <c r="R83" s="101"/>
      <c r="S83" s="101"/>
      <c r="T83" s="101"/>
      <c r="U83" s="101"/>
      <c r="V83" s="101"/>
      <c r="W83" s="101"/>
      <c r="X83" s="101"/>
      <c r="Y83" s="101"/>
      <c r="Z83" s="101"/>
      <c r="AA83" s="101"/>
      <c r="AB83" s="101"/>
      <c r="AC83" s="101"/>
      <c r="AD83" s="101"/>
      <c r="AE83" s="93"/>
      <c r="AF83" s="4"/>
      <c r="AJ83"/>
      <c r="AK83"/>
      <c r="AL83"/>
      <c r="AM83"/>
      <c r="AN83"/>
      <c r="AO83"/>
      <c r="AP83"/>
      <c r="AQ83"/>
      <c r="AR83"/>
      <c r="AS83"/>
      <c r="AT83"/>
      <c r="AU83"/>
      <c r="AV83"/>
      <c r="AW83"/>
      <c r="AX83"/>
      <c r="AY83"/>
      <c r="AZ83"/>
    </row>
    <row r="84" spans="2:52" ht="24.75" customHeight="1">
      <c r="B84" s="104">
        <f t="shared" si="2"/>
        <v>0.6111111111111102</v>
      </c>
      <c r="C84" s="105"/>
      <c r="D84" s="7" t="s">
        <v>7</v>
      </c>
      <c r="E84" s="7" t="s">
        <v>8</v>
      </c>
      <c r="F84" s="7" t="s">
        <v>8</v>
      </c>
      <c r="G84" s="7" t="s">
        <v>8</v>
      </c>
      <c r="H84" s="7" t="s">
        <v>8</v>
      </c>
      <c r="I84" s="7"/>
      <c r="J84" s="7" t="s">
        <v>23</v>
      </c>
      <c r="K84" s="7" t="s">
        <v>25</v>
      </c>
      <c r="L84" s="7" t="s">
        <v>23</v>
      </c>
      <c r="M84" s="7" t="s">
        <v>23</v>
      </c>
      <c r="N84" s="7" t="s">
        <v>23</v>
      </c>
      <c r="O84" s="92"/>
      <c r="P84" s="101"/>
      <c r="Q84" s="101"/>
      <c r="R84" s="101"/>
      <c r="S84" s="101"/>
      <c r="T84" s="101"/>
      <c r="U84" s="101"/>
      <c r="V84" s="101"/>
      <c r="W84" s="101"/>
      <c r="X84" s="101"/>
      <c r="Y84" s="101"/>
      <c r="Z84" s="101"/>
      <c r="AA84" s="101"/>
      <c r="AB84" s="101"/>
      <c r="AC84" s="101"/>
      <c r="AD84" s="101"/>
      <c r="AE84" s="93"/>
      <c r="AF84" s="4"/>
      <c r="AJ84"/>
      <c r="AK84"/>
      <c r="AL84"/>
      <c r="AM84"/>
      <c r="AN84"/>
      <c r="AO84"/>
      <c r="AP84"/>
      <c r="AQ84"/>
      <c r="AR84"/>
      <c r="AS84"/>
      <c r="AT84"/>
      <c r="AU84"/>
      <c r="AV84"/>
      <c r="AW84"/>
      <c r="AX84"/>
      <c r="AY84"/>
      <c r="AZ84"/>
    </row>
    <row r="85" spans="2:52" ht="24.75" customHeight="1">
      <c r="B85" s="104">
        <f t="shared" si="2"/>
        <v>0.6145833333333324</v>
      </c>
      <c r="C85" s="105"/>
      <c r="D85" s="7" t="s">
        <v>7</v>
      </c>
      <c r="E85" s="7" t="s">
        <v>8</v>
      </c>
      <c r="F85" s="7" t="s">
        <v>8</v>
      </c>
      <c r="G85" s="7" t="s">
        <v>8</v>
      </c>
      <c r="H85" s="7" t="s">
        <v>8</v>
      </c>
      <c r="I85" s="7"/>
      <c r="J85" s="7" t="s">
        <v>23</v>
      </c>
      <c r="K85" s="7" t="s">
        <v>23</v>
      </c>
      <c r="L85" s="7" t="s">
        <v>23</v>
      </c>
      <c r="M85" s="7" t="s">
        <v>23</v>
      </c>
      <c r="N85" s="7"/>
      <c r="O85" s="92"/>
      <c r="P85" s="101"/>
      <c r="Q85" s="101"/>
      <c r="R85" s="101"/>
      <c r="S85" s="101"/>
      <c r="T85" s="101"/>
      <c r="U85" s="101"/>
      <c r="V85" s="101"/>
      <c r="W85" s="101"/>
      <c r="X85" s="101"/>
      <c r="Y85" s="101"/>
      <c r="Z85" s="101"/>
      <c r="AA85" s="101"/>
      <c r="AB85" s="101"/>
      <c r="AC85" s="101"/>
      <c r="AD85" s="101"/>
      <c r="AE85" s="93"/>
      <c r="AF85" s="4"/>
      <c r="AJ85"/>
      <c r="AK85"/>
      <c r="AL85"/>
      <c r="AM85"/>
      <c r="AN85"/>
      <c r="AO85"/>
      <c r="AP85"/>
      <c r="AQ85"/>
      <c r="AR85"/>
      <c r="AS85"/>
      <c r="AT85"/>
      <c r="AU85"/>
      <c r="AV85"/>
      <c r="AW85"/>
      <c r="AX85"/>
      <c r="AY85"/>
      <c r="AZ85"/>
    </row>
    <row r="86" spans="2:52" ht="24.75" customHeight="1">
      <c r="B86" s="104">
        <f t="shared" si="2"/>
        <v>0.6180555555555546</v>
      </c>
      <c r="C86" s="105"/>
      <c r="D86" s="7" t="s">
        <v>8</v>
      </c>
      <c r="E86" s="7" t="s">
        <v>8</v>
      </c>
      <c r="F86" s="7" t="s">
        <v>8</v>
      </c>
      <c r="G86" s="7" t="s">
        <v>8</v>
      </c>
      <c r="H86" s="7" t="s">
        <v>8</v>
      </c>
      <c r="I86" s="7"/>
      <c r="J86" s="7" t="s">
        <v>23</v>
      </c>
      <c r="K86" s="7" t="s">
        <v>23</v>
      </c>
      <c r="L86" s="7" t="s">
        <v>23</v>
      </c>
      <c r="M86" s="7" t="s">
        <v>23</v>
      </c>
      <c r="N86" s="7"/>
      <c r="O86" s="92"/>
      <c r="P86" s="101"/>
      <c r="Q86" s="101"/>
      <c r="R86" s="101"/>
      <c r="S86" s="101"/>
      <c r="T86" s="101"/>
      <c r="U86" s="101"/>
      <c r="V86" s="101"/>
      <c r="W86" s="101"/>
      <c r="X86" s="101"/>
      <c r="Y86" s="101"/>
      <c r="Z86" s="101"/>
      <c r="AA86" s="101"/>
      <c r="AB86" s="101"/>
      <c r="AC86" s="101"/>
      <c r="AD86" s="101"/>
      <c r="AE86" s="93"/>
      <c r="AF86" s="4"/>
      <c r="AJ86"/>
      <c r="AK86"/>
      <c r="AL86"/>
      <c r="AM86"/>
      <c r="AN86"/>
      <c r="AO86"/>
      <c r="AP86"/>
      <c r="AQ86"/>
      <c r="AR86"/>
      <c r="AS86"/>
      <c r="AT86"/>
      <c r="AU86"/>
      <c r="AV86"/>
      <c r="AW86"/>
      <c r="AX86"/>
      <c r="AY86"/>
      <c r="AZ86"/>
    </row>
    <row r="87" spans="2:52" ht="24.75" customHeight="1">
      <c r="B87" s="104">
        <f t="shared" si="2"/>
        <v>0.6215277777777768</v>
      </c>
      <c r="C87" s="105"/>
      <c r="D87" s="7" t="s">
        <v>8</v>
      </c>
      <c r="E87" s="7" t="s">
        <v>8</v>
      </c>
      <c r="F87" s="7" t="s">
        <v>8</v>
      </c>
      <c r="G87" s="7" t="s">
        <v>8</v>
      </c>
      <c r="H87" s="7" t="s">
        <v>8</v>
      </c>
      <c r="I87" s="7"/>
      <c r="J87" s="7" t="s">
        <v>23</v>
      </c>
      <c r="K87" s="7" t="s">
        <v>23</v>
      </c>
      <c r="L87" s="7" t="s">
        <v>24</v>
      </c>
      <c r="M87" s="7" t="s">
        <v>25</v>
      </c>
      <c r="N87" s="7"/>
      <c r="O87" s="92"/>
      <c r="P87" s="101"/>
      <c r="Q87" s="101"/>
      <c r="R87" s="101"/>
      <c r="S87" s="101"/>
      <c r="T87" s="101"/>
      <c r="U87" s="101"/>
      <c r="V87" s="101"/>
      <c r="W87" s="101"/>
      <c r="X87" s="101"/>
      <c r="Y87" s="101"/>
      <c r="Z87" s="101"/>
      <c r="AA87" s="101"/>
      <c r="AB87" s="101"/>
      <c r="AC87" s="101"/>
      <c r="AD87" s="101"/>
      <c r="AE87" s="93"/>
      <c r="AF87" s="4"/>
      <c r="AJ87"/>
      <c r="AK87"/>
      <c r="AL87"/>
      <c r="AM87"/>
      <c r="AN87"/>
      <c r="AO87"/>
      <c r="AP87"/>
      <c r="AQ87"/>
      <c r="AR87"/>
      <c r="AS87"/>
      <c r="AT87"/>
      <c r="AU87"/>
      <c r="AV87"/>
      <c r="AW87"/>
      <c r="AX87"/>
      <c r="AY87"/>
      <c r="AZ87"/>
    </row>
    <row r="88" spans="2:52" ht="24.75" customHeight="1">
      <c r="B88" s="104">
        <f t="shared" si="2"/>
        <v>0.624999999999999</v>
      </c>
      <c r="C88" s="105"/>
      <c r="D88" s="7" t="s">
        <v>7</v>
      </c>
      <c r="E88" s="7" t="s">
        <v>8</v>
      </c>
      <c r="F88" s="7" t="s">
        <v>8</v>
      </c>
      <c r="G88" s="7" t="s">
        <v>8</v>
      </c>
      <c r="H88" s="7" t="s">
        <v>7</v>
      </c>
      <c r="I88" s="7"/>
      <c r="J88" s="7" t="s">
        <v>23</v>
      </c>
      <c r="K88" s="7" t="s">
        <v>23</v>
      </c>
      <c r="L88" s="7" t="s">
        <v>25</v>
      </c>
      <c r="M88" s="7" t="s">
        <v>25</v>
      </c>
      <c r="N88" s="7"/>
      <c r="O88" s="92"/>
      <c r="P88" s="101"/>
      <c r="Q88" s="101"/>
      <c r="R88" s="101"/>
      <c r="S88" s="101"/>
      <c r="T88" s="101"/>
      <c r="U88" s="101"/>
      <c r="V88" s="101"/>
      <c r="W88" s="101"/>
      <c r="X88" s="101"/>
      <c r="Y88" s="101"/>
      <c r="Z88" s="101"/>
      <c r="AA88" s="101"/>
      <c r="AB88" s="101"/>
      <c r="AC88" s="101"/>
      <c r="AD88" s="101"/>
      <c r="AE88" s="93"/>
      <c r="AF88" s="4"/>
      <c r="AJ88"/>
      <c r="AK88"/>
      <c r="AL88"/>
      <c r="AM88"/>
      <c r="AN88"/>
      <c r="AO88"/>
      <c r="AP88"/>
      <c r="AQ88"/>
      <c r="AR88"/>
      <c r="AS88"/>
      <c r="AT88"/>
      <c r="AU88"/>
      <c r="AV88"/>
      <c r="AW88"/>
      <c r="AX88"/>
      <c r="AY88"/>
      <c r="AZ88"/>
    </row>
    <row r="89" spans="2:52" ht="24.75" customHeight="1">
      <c r="B89" s="104">
        <f t="shared" si="2"/>
        <v>0.6284722222222212</v>
      </c>
      <c r="C89" s="105"/>
      <c r="D89" s="7" t="s">
        <v>7</v>
      </c>
      <c r="E89" s="7" t="s">
        <v>8</v>
      </c>
      <c r="F89" s="7" t="s">
        <v>8</v>
      </c>
      <c r="G89" s="7" t="s">
        <v>7</v>
      </c>
      <c r="H89" s="7" t="s">
        <v>8</v>
      </c>
      <c r="I89" s="7"/>
      <c r="J89" s="7" t="s">
        <v>25</v>
      </c>
      <c r="K89" s="7" t="s">
        <v>25</v>
      </c>
      <c r="L89" s="7" t="s">
        <v>25</v>
      </c>
      <c r="M89" s="7" t="s">
        <v>23</v>
      </c>
      <c r="N89" s="7"/>
      <c r="O89" s="92"/>
      <c r="P89" s="101"/>
      <c r="Q89" s="101"/>
      <c r="R89" s="101"/>
      <c r="S89" s="101"/>
      <c r="T89" s="101"/>
      <c r="U89" s="101"/>
      <c r="V89" s="101"/>
      <c r="W89" s="101"/>
      <c r="X89" s="101"/>
      <c r="Y89" s="101"/>
      <c r="Z89" s="101"/>
      <c r="AA89" s="101"/>
      <c r="AB89" s="101"/>
      <c r="AC89" s="101"/>
      <c r="AD89" s="101"/>
      <c r="AE89" s="93"/>
      <c r="AF89" s="4"/>
      <c r="AJ89"/>
      <c r="AK89"/>
      <c r="AL89"/>
      <c r="AM89"/>
      <c r="AN89"/>
      <c r="AO89"/>
      <c r="AP89"/>
      <c r="AQ89"/>
      <c r="AR89"/>
      <c r="AS89"/>
      <c r="AT89"/>
      <c r="AU89"/>
      <c r="AV89"/>
      <c r="AW89"/>
      <c r="AX89"/>
      <c r="AY89"/>
      <c r="AZ89"/>
    </row>
    <row r="90" spans="2:52" ht="24.75" customHeight="1">
      <c r="B90" s="104">
        <f t="shared" si="2"/>
        <v>0.6319444444444434</v>
      </c>
      <c r="C90" s="105"/>
      <c r="D90" s="7" t="s">
        <v>8</v>
      </c>
      <c r="E90" s="7" t="s">
        <v>8</v>
      </c>
      <c r="F90" s="7" t="s">
        <v>7</v>
      </c>
      <c r="G90" s="7" t="s">
        <v>7</v>
      </c>
      <c r="H90" s="7" t="s">
        <v>22</v>
      </c>
      <c r="I90" s="7"/>
      <c r="J90" s="7" t="s">
        <v>25</v>
      </c>
      <c r="K90" s="7" t="s">
        <v>23</v>
      </c>
      <c r="L90" s="7" t="s">
        <v>25</v>
      </c>
      <c r="M90" s="7" t="s">
        <v>23</v>
      </c>
      <c r="N90" s="7"/>
      <c r="O90" s="92"/>
      <c r="P90" s="101"/>
      <c r="Q90" s="101"/>
      <c r="R90" s="101"/>
      <c r="S90" s="101"/>
      <c r="T90" s="101"/>
      <c r="U90" s="101"/>
      <c r="V90" s="101"/>
      <c r="W90" s="101"/>
      <c r="X90" s="101"/>
      <c r="Y90" s="101"/>
      <c r="Z90" s="101"/>
      <c r="AA90" s="101"/>
      <c r="AB90" s="101"/>
      <c r="AC90" s="101"/>
      <c r="AD90" s="101"/>
      <c r="AE90" s="93"/>
      <c r="AF90" s="4"/>
      <c r="AJ90"/>
      <c r="AK90"/>
      <c r="AL90"/>
      <c r="AM90"/>
      <c r="AN90"/>
      <c r="AO90"/>
      <c r="AP90"/>
      <c r="AQ90"/>
      <c r="AR90"/>
      <c r="AS90"/>
      <c r="AT90"/>
      <c r="AU90"/>
      <c r="AV90"/>
      <c r="AW90"/>
      <c r="AX90"/>
      <c r="AY90"/>
      <c r="AZ90"/>
    </row>
    <row r="91" spans="2:52" ht="24.75" customHeight="1">
      <c r="B91" s="104">
        <f t="shared" si="2"/>
        <v>0.6354166666666656</v>
      </c>
      <c r="C91" s="105"/>
      <c r="D91" s="7" t="s">
        <v>8</v>
      </c>
      <c r="E91" s="7" t="s">
        <v>8</v>
      </c>
      <c r="F91" s="7" t="s">
        <v>7</v>
      </c>
      <c r="G91" s="7" t="s">
        <v>7</v>
      </c>
      <c r="H91" s="7" t="s">
        <v>22</v>
      </c>
      <c r="I91" s="7"/>
      <c r="J91" s="7" t="s">
        <v>25</v>
      </c>
      <c r="K91" s="7" t="s">
        <v>23</v>
      </c>
      <c r="L91" s="7" t="s">
        <v>25</v>
      </c>
      <c r="M91" s="7" t="s">
        <v>23</v>
      </c>
      <c r="N91" s="7"/>
      <c r="O91" s="92"/>
      <c r="P91" s="101"/>
      <c r="Q91" s="101"/>
      <c r="R91" s="101"/>
      <c r="S91" s="101"/>
      <c r="T91" s="101"/>
      <c r="U91" s="101"/>
      <c r="V91" s="101"/>
      <c r="W91" s="101"/>
      <c r="X91" s="101"/>
      <c r="Y91" s="101"/>
      <c r="Z91" s="101"/>
      <c r="AA91" s="101"/>
      <c r="AB91" s="101"/>
      <c r="AC91" s="101"/>
      <c r="AD91" s="101"/>
      <c r="AE91" s="93"/>
      <c r="AF91" s="4"/>
      <c r="AJ91"/>
      <c r="AK91"/>
      <c r="AL91"/>
      <c r="AM91"/>
      <c r="AN91"/>
      <c r="AO91"/>
      <c r="AP91"/>
      <c r="AQ91"/>
      <c r="AR91"/>
      <c r="AS91"/>
      <c r="AT91"/>
      <c r="AU91"/>
      <c r="AV91"/>
      <c r="AW91"/>
      <c r="AX91"/>
      <c r="AY91"/>
      <c r="AZ91"/>
    </row>
    <row r="92" spans="2:52" ht="24.75" customHeight="1">
      <c r="B92" s="104">
        <f t="shared" si="2"/>
        <v>0.6388888888888878</v>
      </c>
      <c r="C92" s="105"/>
      <c r="D92" s="7" t="s">
        <v>8</v>
      </c>
      <c r="E92" s="7" t="s">
        <v>8</v>
      </c>
      <c r="F92" s="7" t="s">
        <v>8</v>
      </c>
      <c r="G92" s="7" t="s">
        <v>8</v>
      </c>
      <c r="H92" s="7" t="s">
        <v>8</v>
      </c>
      <c r="I92" s="7"/>
      <c r="J92" s="7" t="s">
        <v>25</v>
      </c>
      <c r="K92" s="7" t="s">
        <v>23</v>
      </c>
      <c r="L92" s="7" t="s">
        <v>25</v>
      </c>
      <c r="M92" s="7" t="s">
        <v>23</v>
      </c>
      <c r="N92" s="7"/>
      <c r="O92" s="92"/>
      <c r="P92" s="101"/>
      <c r="Q92" s="101"/>
      <c r="R92" s="101"/>
      <c r="S92" s="101"/>
      <c r="T92" s="101"/>
      <c r="U92" s="101"/>
      <c r="V92" s="101"/>
      <c r="W92" s="101"/>
      <c r="X92" s="101"/>
      <c r="Y92" s="101"/>
      <c r="Z92" s="101"/>
      <c r="AA92" s="101"/>
      <c r="AB92" s="101"/>
      <c r="AC92" s="101"/>
      <c r="AD92" s="101"/>
      <c r="AE92" s="93"/>
      <c r="AF92" s="4"/>
      <c r="AJ92"/>
      <c r="AK92"/>
      <c r="AL92"/>
      <c r="AM92"/>
      <c r="AN92"/>
      <c r="AO92"/>
      <c r="AP92"/>
      <c r="AQ92"/>
      <c r="AR92"/>
      <c r="AS92"/>
      <c r="AT92"/>
      <c r="AU92"/>
      <c r="AV92"/>
      <c r="AW92"/>
      <c r="AX92"/>
      <c r="AY92"/>
      <c r="AZ92"/>
    </row>
    <row r="93" spans="2:52" ht="24.75" customHeight="1">
      <c r="B93" s="104">
        <f t="shared" si="2"/>
        <v>0.64236111111111</v>
      </c>
      <c r="C93" s="105"/>
      <c r="D93" s="7" t="s">
        <v>8</v>
      </c>
      <c r="E93" s="7" t="s">
        <v>8</v>
      </c>
      <c r="F93" s="7" t="s">
        <v>8</v>
      </c>
      <c r="G93" s="7" t="s">
        <v>7</v>
      </c>
      <c r="H93" s="7" t="s">
        <v>8</v>
      </c>
      <c r="I93" s="7"/>
      <c r="J93" s="7" t="s">
        <v>25</v>
      </c>
      <c r="K93" s="7" t="s">
        <v>25</v>
      </c>
      <c r="L93" s="7" t="s">
        <v>25</v>
      </c>
      <c r="M93" s="7" t="s">
        <v>25</v>
      </c>
      <c r="N93" s="7"/>
      <c r="O93" s="92"/>
      <c r="P93" s="101"/>
      <c r="Q93" s="101"/>
      <c r="R93" s="101"/>
      <c r="S93" s="101"/>
      <c r="T93" s="101"/>
      <c r="U93" s="101"/>
      <c r="V93" s="101"/>
      <c r="W93" s="101"/>
      <c r="X93" s="101"/>
      <c r="Y93" s="101"/>
      <c r="Z93" s="101"/>
      <c r="AA93" s="101"/>
      <c r="AB93" s="101"/>
      <c r="AC93" s="101"/>
      <c r="AD93" s="101"/>
      <c r="AE93" s="93"/>
      <c r="AF93" s="4"/>
      <c r="AJ93"/>
      <c r="AK93"/>
      <c r="AL93"/>
      <c r="AM93"/>
      <c r="AN93"/>
      <c r="AO93"/>
      <c r="AP93"/>
      <c r="AQ93"/>
      <c r="AR93"/>
      <c r="AS93"/>
      <c r="AT93"/>
      <c r="AU93"/>
      <c r="AV93"/>
      <c r="AW93"/>
      <c r="AX93"/>
      <c r="AY93"/>
      <c r="AZ93"/>
    </row>
    <row r="94" spans="2:52" ht="24.75" customHeight="1">
      <c r="B94" s="104">
        <f t="shared" si="2"/>
        <v>0.6458333333333323</v>
      </c>
      <c r="C94" s="105"/>
      <c r="D94" s="7" t="s">
        <v>8</v>
      </c>
      <c r="E94" s="7" t="s">
        <v>8</v>
      </c>
      <c r="F94" s="7" t="s">
        <v>7</v>
      </c>
      <c r="G94" s="7" t="s">
        <v>7</v>
      </c>
      <c r="H94" s="7" t="s">
        <v>8</v>
      </c>
      <c r="I94" s="7"/>
      <c r="J94" s="7" t="s">
        <v>25</v>
      </c>
      <c r="K94" s="7" t="s">
        <v>25</v>
      </c>
      <c r="L94" s="7" t="s">
        <v>25</v>
      </c>
      <c r="M94" s="7" t="s">
        <v>23</v>
      </c>
      <c r="N94" s="7"/>
      <c r="O94" s="92"/>
      <c r="P94" s="101"/>
      <c r="Q94" s="101"/>
      <c r="R94" s="101"/>
      <c r="S94" s="101"/>
      <c r="T94" s="101"/>
      <c r="U94" s="101"/>
      <c r="V94" s="101"/>
      <c r="W94" s="101"/>
      <c r="X94" s="101"/>
      <c r="Y94" s="101"/>
      <c r="Z94" s="101"/>
      <c r="AA94" s="101"/>
      <c r="AB94" s="101"/>
      <c r="AC94" s="101"/>
      <c r="AD94" s="101"/>
      <c r="AE94" s="93"/>
      <c r="AF94" s="4"/>
      <c r="AJ94"/>
      <c r="AK94"/>
      <c r="AL94"/>
      <c r="AM94"/>
      <c r="AN94"/>
      <c r="AO94"/>
      <c r="AP94"/>
      <c r="AQ94"/>
      <c r="AR94"/>
      <c r="AS94"/>
      <c r="AT94"/>
      <c r="AU94"/>
      <c r="AV94"/>
      <c r="AW94"/>
      <c r="AX94"/>
      <c r="AY94"/>
      <c r="AZ94"/>
    </row>
    <row r="95" spans="2:52" ht="24.75" customHeight="1">
      <c r="B95" s="104">
        <f t="shared" si="2"/>
        <v>0.6493055555555545</v>
      </c>
      <c r="C95" s="105"/>
      <c r="D95" s="7" t="s">
        <v>8</v>
      </c>
      <c r="E95" s="7" t="s">
        <v>8</v>
      </c>
      <c r="F95" s="7" t="s">
        <v>7</v>
      </c>
      <c r="G95" s="7" t="s">
        <v>8</v>
      </c>
      <c r="H95" s="7" t="s">
        <v>8</v>
      </c>
      <c r="I95" s="7"/>
      <c r="J95" s="7" t="s">
        <v>25</v>
      </c>
      <c r="K95" s="7" t="s">
        <v>25</v>
      </c>
      <c r="L95" s="7" t="s">
        <v>25</v>
      </c>
      <c r="M95" s="7" t="s">
        <v>23</v>
      </c>
      <c r="N95" s="7"/>
      <c r="O95" s="92"/>
      <c r="P95" s="101"/>
      <c r="Q95" s="101"/>
      <c r="R95" s="101"/>
      <c r="S95" s="101"/>
      <c r="T95" s="101"/>
      <c r="U95" s="101"/>
      <c r="V95" s="101"/>
      <c r="W95" s="101"/>
      <c r="X95" s="101"/>
      <c r="Y95" s="101"/>
      <c r="Z95" s="101"/>
      <c r="AA95" s="101"/>
      <c r="AB95" s="101"/>
      <c r="AC95" s="101"/>
      <c r="AD95" s="101"/>
      <c r="AE95" s="93"/>
      <c r="AF95" s="4"/>
      <c r="AJ95"/>
      <c r="AK95"/>
      <c r="AL95"/>
      <c r="AM95"/>
      <c r="AN95"/>
      <c r="AO95"/>
      <c r="AP95"/>
      <c r="AQ95"/>
      <c r="AR95"/>
      <c r="AS95"/>
      <c r="AT95"/>
      <c r="AU95"/>
      <c r="AV95"/>
      <c r="AW95"/>
      <c r="AX95"/>
      <c r="AY95"/>
      <c r="AZ95"/>
    </row>
    <row r="96" spans="2:52" ht="24.75" customHeight="1">
      <c r="B96" s="104">
        <f t="shared" si="2"/>
        <v>0.6527777777777767</v>
      </c>
      <c r="C96" s="105"/>
      <c r="D96" s="7" t="s">
        <v>22</v>
      </c>
      <c r="E96" s="7" t="s">
        <v>7</v>
      </c>
      <c r="F96" s="7" t="s">
        <v>7</v>
      </c>
      <c r="G96" s="7" t="s">
        <v>8</v>
      </c>
      <c r="H96" s="7" t="s">
        <v>22</v>
      </c>
      <c r="I96" s="7"/>
      <c r="J96" s="7" t="s">
        <v>23</v>
      </c>
      <c r="K96" s="7" t="s">
        <v>25</v>
      </c>
      <c r="L96" s="7" t="s">
        <v>25</v>
      </c>
      <c r="M96" s="7" t="s">
        <v>23</v>
      </c>
      <c r="N96" s="7"/>
      <c r="O96" s="92"/>
      <c r="P96" s="101"/>
      <c r="Q96" s="101"/>
      <c r="R96" s="101"/>
      <c r="S96" s="101"/>
      <c r="T96" s="101"/>
      <c r="U96" s="101"/>
      <c r="V96" s="101"/>
      <c r="W96" s="101"/>
      <c r="X96" s="101"/>
      <c r="Y96" s="101"/>
      <c r="Z96" s="101"/>
      <c r="AA96" s="101"/>
      <c r="AB96" s="101"/>
      <c r="AC96" s="101"/>
      <c r="AD96" s="101"/>
      <c r="AE96" s="93"/>
      <c r="AF96" s="4"/>
      <c r="AJ96"/>
      <c r="AK96"/>
      <c r="AL96"/>
      <c r="AM96"/>
      <c r="AN96"/>
      <c r="AO96"/>
      <c r="AP96"/>
      <c r="AQ96"/>
      <c r="AR96"/>
      <c r="AS96"/>
      <c r="AT96"/>
      <c r="AU96"/>
      <c r="AV96"/>
      <c r="AW96"/>
      <c r="AX96"/>
      <c r="AY96"/>
      <c r="AZ96"/>
    </row>
    <row r="97" spans="2:52" ht="24.75" customHeight="1">
      <c r="B97" s="104">
        <f t="shared" si="2"/>
        <v>0.6562499999999989</v>
      </c>
      <c r="C97" s="105"/>
      <c r="D97" s="7" t="s">
        <v>22</v>
      </c>
      <c r="E97" s="7" t="s">
        <v>7</v>
      </c>
      <c r="F97" s="7" t="s">
        <v>7</v>
      </c>
      <c r="G97" s="7" t="s">
        <v>8</v>
      </c>
      <c r="H97" s="7" t="s">
        <v>22</v>
      </c>
      <c r="I97" s="7"/>
      <c r="J97" s="7" t="s">
        <v>23</v>
      </c>
      <c r="K97" s="7" t="s">
        <v>25</v>
      </c>
      <c r="L97" s="7" t="s">
        <v>25</v>
      </c>
      <c r="M97" s="7" t="s">
        <v>23</v>
      </c>
      <c r="N97" s="7"/>
      <c r="O97" s="92"/>
      <c r="P97" s="101"/>
      <c r="Q97" s="101"/>
      <c r="R97" s="101"/>
      <c r="S97" s="101"/>
      <c r="T97" s="101"/>
      <c r="U97" s="101"/>
      <c r="V97" s="101"/>
      <c r="W97" s="101"/>
      <c r="X97" s="101"/>
      <c r="Y97" s="101"/>
      <c r="Z97" s="101"/>
      <c r="AA97" s="101"/>
      <c r="AB97" s="101"/>
      <c r="AC97" s="101"/>
      <c r="AD97" s="101"/>
      <c r="AE97" s="93"/>
      <c r="AF97" s="4"/>
      <c r="AJ97"/>
      <c r="AK97"/>
      <c r="AL97"/>
      <c r="AM97"/>
      <c r="AN97"/>
      <c r="AO97"/>
      <c r="AP97"/>
      <c r="AQ97"/>
      <c r="AR97"/>
      <c r="AS97"/>
      <c r="AT97"/>
      <c r="AU97"/>
      <c r="AV97"/>
      <c r="AW97"/>
      <c r="AX97"/>
      <c r="AY97"/>
      <c r="AZ97"/>
    </row>
    <row r="98" spans="2:52" ht="24.75" customHeight="1">
      <c r="B98" s="104">
        <f t="shared" si="2"/>
        <v>0.6597222222222211</v>
      </c>
      <c r="C98" s="105"/>
      <c r="D98" s="7" t="s">
        <v>22</v>
      </c>
      <c r="E98" s="7" t="s">
        <v>7</v>
      </c>
      <c r="F98" s="7" t="s">
        <v>7</v>
      </c>
      <c r="G98" s="7" t="s">
        <v>7</v>
      </c>
      <c r="H98" s="7" t="s">
        <v>22</v>
      </c>
      <c r="I98" s="7"/>
      <c r="J98" s="7"/>
      <c r="K98" s="7" t="s">
        <v>25</v>
      </c>
      <c r="L98" s="7" t="s">
        <v>25</v>
      </c>
      <c r="M98" s="7" t="s">
        <v>25</v>
      </c>
      <c r="N98" s="7"/>
      <c r="O98" s="92"/>
      <c r="P98" s="101"/>
      <c r="Q98" s="101"/>
      <c r="R98" s="101"/>
      <c r="S98" s="101"/>
      <c r="T98" s="101"/>
      <c r="U98" s="101"/>
      <c r="V98" s="101"/>
      <c r="W98" s="101"/>
      <c r="X98" s="101"/>
      <c r="Y98" s="101"/>
      <c r="Z98" s="101"/>
      <c r="AA98" s="101"/>
      <c r="AB98" s="101"/>
      <c r="AC98" s="101"/>
      <c r="AD98" s="101"/>
      <c r="AE98" s="93"/>
      <c r="AF98" s="4"/>
      <c r="AJ98"/>
      <c r="AK98"/>
      <c r="AL98"/>
      <c r="AM98"/>
      <c r="AN98"/>
      <c r="AO98"/>
      <c r="AP98"/>
      <c r="AQ98"/>
      <c r="AR98"/>
      <c r="AS98"/>
      <c r="AT98"/>
      <c r="AU98"/>
      <c r="AV98"/>
      <c r="AW98"/>
      <c r="AX98"/>
      <c r="AY98"/>
      <c r="AZ98"/>
    </row>
    <row r="99" spans="2:52" ht="24.75" customHeight="1">
      <c r="B99" s="104">
        <f t="shared" si="2"/>
        <v>0.6631944444444433</v>
      </c>
      <c r="C99" s="105"/>
      <c r="D99" s="7" t="s">
        <v>22</v>
      </c>
      <c r="E99" s="7" t="s">
        <v>22</v>
      </c>
      <c r="F99" s="7" t="s">
        <v>7</v>
      </c>
      <c r="G99" s="7" t="s">
        <v>22</v>
      </c>
      <c r="H99" s="7" t="s">
        <v>22</v>
      </c>
      <c r="I99" s="7"/>
      <c r="J99" s="7" t="s">
        <v>23</v>
      </c>
      <c r="K99" s="7" t="s">
        <v>25</v>
      </c>
      <c r="L99" s="7" t="s">
        <v>25</v>
      </c>
      <c r="M99" s="7" t="s">
        <v>23</v>
      </c>
      <c r="N99" s="7"/>
      <c r="O99" s="92"/>
      <c r="P99" s="101"/>
      <c r="Q99" s="101"/>
      <c r="R99" s="101"/>
      <c r="S99" s="101"/>
      <c r="T99" s="101"/>
      <c r="U99" s="101"/>
      <c r="V99" s="101"/>
      <c r="W99" s="101"/>
      <c r="X99" s="101"/>
      <c r="Y99" s="101"/>
      <c r="Z99" s="101"/>
      <c r="AA99" s="101"/>
      <c r="AB99" s="101"/>
      <c r="AC99" s="101"/>
      <c r="AD99" s="101"/>
      <c r="AE99" s="93"/>
      <c r="AF99" s="4"/>
      <c r="AJ99"/>
      <c r="AK99"/>
      <c r="AL99"/>
      <c r="AM99"/>
      <c r="AN99"/>
      <c r="AO99"/>
      <c r="AP99"/>
      <c r="AQ99"/>
      <c r="AR99"/>
      <c r="AS99"/>
      <c r="AT99"/>
      <c r="AU99"/>
      <c r="AV99"/>
      <c r="AW99"/>
      <c r="AX99"/>
      <c r="AY99"/>
      <c r="AZ99"/>
    </row>
    <row r="100" spans="2:52" ht="24.75" customHeight="1" thickBot="1">
      <c r="B100" s="104">
        <f t="shared" si="2"/>
        <v>0.6666666666666655</v>
      </c>
      <c r="C100" s="105"/>
      <c r="D100" s="7" t="s">
        <v>22</v>
      </c>
      <c r="E100" s="7" t="s">
        <v>22</v>
      </c>
      <c r="F100" s="7" t="s">
        <v>7</v>
      </c>
      <c r="G100" s="7" t="s">
        <v>7</v>
      </c>
      <c r="H100" s="7" t="s">
        <v>22</v>
      </c>
      <c r="I100" s="7"/>
      <c r="J100" s="7" t="s">
        <v>23</v>
      </c>
      <c r="K100" s="7" t="s">
        <v>25</v>
      </c>
      <c r="L100" s="7" t="s">
        <v>24</v>
      </c>
      <c r="M100" s="7" t="s">
        <v>23</v>
      </c>
      <c r="N100" s="7"/>
      <c r="O100" s="92"/>
      <c r="P100" s="101"/>
      <c r="Q100" s="101"/>
      <c r="R100" s="101"/>
      <c r="S100" s="101"/>
      <c r="T100" s="101"/>
      <c r="U100" s="101"/>
      <c r="V100" s="101"/>
      <c r="W100" s="101"/>
      <c r="X100" s="101"/>
      <c r="Y100" s="101"/>
      <c r="Z100" s="101"/>
      <c r="AA100" s="101"/>
      <c r="AB100" s="101"/>
      <c r="AC100" s="101"/>
      <c r="AD100" s="101"/>
      <c r="AE100" s="93"/>
      <c r="AF100" s="4"/>
      <c r="AJ100"/>
      <c r="AK100"/>
      <c r="AL100"/>
      <c r="AM100"/>
      <c r="AN100"/>
      <c r="AO100"/>
      <c r="AP100"/>
      <c r="AQ100"/>
      <c r="AR100"/>
      <c r="AS100"/>
      <c r="AT100"/>
      <c r="AU100"/>
      <c r="AV100"/>
      <c r="AW100"/>
      <c r="AX100"/>
      <c r="AY100"/>
      <c r="AZ100"/>
    </row>
    <row r="101" spans="2:52" ht="15" customHeight="1">
      <c r="B101" s="11"/>
      <c r="C101" s="3"/>
      <c r="D101" s="10">
        <f aca="true" t="shared" si="3" ref="D101:N101">COUNTIF(D$4:D$100,"P")</f>
        <v>68</v>
      </c>
      <c r="E101" s="10">
        <f t="shared" si="3"/>
        <v>74</v>
      </c>
      <c r="F101" s="10">
        <f t="shared" si="3"/>
        <v>76</v>
      </c>
      <c r="G101" s="10">
        <f t="shared" si="3"/>
        <v>60</v>
      </c>
      <c r="H101" s="10">
        <f t="shared" si="3"/>
        <v>62</v>
      </c>
      <c r="I101" s="10">
        <f t="shared" si="3"/>
        <v>0</v>
      </c>
      <c r="J101" s="10">
        <f t="shared" si="3"/>
        <v>58</v>
      </c>
      <c r="K101" s="10">
        <f t="shared" si="3"/>
        <v>58</v>
      </c>
      <c r="L101" s="10">
        <f t="shared" si="3"/>
        <v>58</v>
      </c>
      <c r="M101" s="10">
        <f t="shared" si="3"/>
        <v>83</v>
      </c>
      <c r="N101" s="10">
        <f t="shared" si="3"/>
        <v>9</v>
      </c>
      <c r="O101" s="158">
        <f>SUM(D101:N101)</f>
        <v>606</v>
      </c>
      <c r="P101" s="159"/>
      <c r="Q101" s="141">
        <f>+O101/SUM($O$101:$P$103)</f>
        <v>0.703016241299304</v>
      </c>
      <c r="R101" s="142"/>
      <c r="S101" s="155" t="s">
        <v>5</v>
      </c>
      <c r="T101" s="156"/>
      <c r="U101" s="156"/>
      <c r="V101" s="156"/>
      <c r="W101" s="156"/>
      <c r="X101" s="156"/>
      <c r="Y101" s="156"/>
      <c r="Z101" s="156"/>
      <c r="AA101" s="156"/>
      <c r="AB101" s="156"/>
      <c r="AC101" s="156"/>
      <c r="AD101" s="156"/>
      <c r="AE101" s="157"/>
      <c r="AJ101"/>
      <c r="AK101"/>
      <c r="AL101"/>
      <c r="AM101"/>
      <c r="AN101"/>
      <c r="AO101"/>
      <c r="AP101"/>
      <c r="AQ101"/>
      <c r="AR101"/>
      <c r="AS101"/>
      <c r="AT101"/>
      <c r="AU101"/>
      <c r="AV101"/>
      <c r="AW101"/>
      <c r="AX101"/>
      <c r="AY101"/>
      <c r="AZ101"/>
    </row>
    <row r="102" spans="2:52" ht="15" customHeight="1">
      <c r="B102" s="12"/>
      <c r="C102" s="13"/>
      <c r="D102" s="9">
        <f aca="true" t="shared" si="4" ref="D102:N102">COUNTIF(D$4:D$100,"O")</f>
        <v>10</v>
      </c>
      <c r="E102" s="9">
        <f t="shared" si="4"/>
        <v>5</v>
      </c>
      <c r="F102" s="9">
        <f t="shared" si="4"/>
        <v>1</v>
      </c>
      <c r="G102" s="9">
        <f t="shared" si="4"/>
        <v>7</v>
      </c>
      <c r="H102" s="9">
        <f t="shared" si="4"/>
        <v>27</v>
      </c>
      <c r="I102" s="9">
        <f t="shared" si="4"/>
        <v>0</v>
      </c>
      <c r="J102" s="9">
        <f t="shared" si="4"/>
        <v>16</v>
      </c>
      <c r="K102" s="9">
        <f t="shared" si="4"/>
        <v>13</v>
      </c>
      <c r="L102" s="9">
        <f t="shared" si="4"/>
        <v>11</v>
      </c>
      <c r="M102" s="9">
        <f t="shared" si="4"/>
        <v>1</v>
      </c>
      <c r="N102" s="9">
        <f t="shared" si="4"/>
        <v>0</v>
      </c>
      <c r="O102" s="116">
        <f>SUM(D102:N102)</f>
        <v>91</v>
      </c>
      <c r="P102" s="117"/>
      <c r="Q102" s="114">
        <f>+O102/SUM($O$101:$P$103)</f>
        <v>0.10556844547563805</v>
      </c>
      <c r="R102" s="115"/>
      <c r="S102" s="131" t="s">
        <v>2</v>
      </c>
      <c r="T102" s="132"/>
      <c r="U102" s="132"/>
      <c r="V102" s="132"/>
      <c r="W102" s="132"/>
      <c r="X102" s="132"/>
      <c r="Y102" s="132"/>
      <c r="Z102" s="132"/>
      <c r="AA102" s="132"/>
      <c r="AB102" s="132"/>
      <c r="AC102" s="132"/>
      <c r="AD102" s="132"/>
      <c r="AE102" s="133"/>
      <c r="AJ102"/>
      <c r="AK102"/>
      <c r="AL102"/>
      <c r="AM102"/>
      <c r="AN102"/>
      <c r="AO102"/>
      <c r="AP102"/>
      <c r="AQ102"/>
      <c r="AR102"/>
      <c r="AS102"/>
      <c r="AT102"/>
      <c r="AU102"/>
      <c r="AV102"/>
      <c r="AW102"/>
      <c r="AX102"/>
      <c r="AY102"/>
      <c r="AZ102"/>
    </row>
    <row r="103" spans="2:52" ht="15" customHeight="1" thickBot="1">
      <c r="B103" s="14"/>
      <c r="C103" s="15"/>
      <c r="D103" s="8">
        <f aca="true" t="shared" si="5" ref="D103:N103">COUNTIF(D$4:D$100,"U")</f>
        <v>13</v>
      </c>
      <c r="E103" s="8">
        <f t="shared" si="5"/>
        <v>13</v>
      </c>
      <c r="F103" s="8">
        <f t="shared" si="5"/>
        <v>20</v>
      </c>
      <c r="G103" s="8">
        <f t="shared" si="5"/>
        <v>30</v>
      </c>
      <c r="H103" s="8">
        <f t="shared" si="5"/>
        <v>8</v>
      </c>
      <c r="I103" s="8">
        <f t="shared" si="5"/>
        <v>0</v>
      </c>
      <c r="J103" s="8">
        <f t="shared" si="5"/>
        <v>22</v>
      </c>
      <c r="K103" s="8">
        <f t="shared" si="5"/>
        <v>24</v>
      </c>
      <c r="L103" s="8">
        <f t="shared" si="5"/>
        <v>22</v>
      </c>
      <c r="M103" s="8">
        <f t="shared" si="5"/>
        <v>13</v>
      </c>
      <c r="N103" s="8">
        <f t="shared" si="5"/>
        <v>0</v>
      </c>
      <c r="O103" s="112">
        <f>SUM(D103:N103)</f>
        <v>165</v>
      </c>
      <c r="P103" s="113"/>
      <c r="Q103" s="146">
        <f>+O103/SUM($O$101:$P$103)</f>
        <v>0.191415313225058</v>
      </c>
      <c r="R103" s="147"/>
      <c r="S103" s="134" t="s">
        <v>6</v>
      </c>
      <c r="T103" s="135"/>
      <c r="U103" s="135"/>
      <c r="V103" s="135"/>
      <c r="W103" s="135"/>
      <c r="X103" s="135"/>
      <c r="Y103" s="135"/>
      <c r="Z103" s="135"/>
      <c r="AA103" s="135"/>
      <c r="AB103" s="135"/>
      <c r="AC103" s="135"/>
      <c r="AD103" s="135"/>
      <c r="AE103" s="136"/>
      <c r="AJ103"/>
      <c r="AK103"/>
      <c r="AL103"/>
      <c r="AM103"/>
      <c r="AN103"/>
      <c r="AO103"/>
      <c r="AP103"/>
      <c r="AQ103"/>
      <c r="AR103"/>
      <c r="AS103"/>
      <c r="AT103"/>
      <c r="AU103"/>
      <c r="AV103"/>
      <c r="AW103"/>
      <c r="AX103"/>
      <c r="AY103"/>
      <c r="AZ103"/>
    </row>
    <row r="104" spans="2:52" ht="15" customHeight="1">
      <c r="B104" s="6"/>
      <c r="C104" s="6"/>
      <c r="D104" s="29">
        <f>SUM(D101:D103)</f>
        <v>91</v>
      </c>
      <c r="E104" s="29"/>
      <c r="F104" s="29"/>
      <c r="G104" s="29"/>
      <c r="H104" s="29"/>
      <c r="I104" s="29"/>
      <c r="J104" s="29"/>
      <c r="K104" s="29"/>
      <c r="L104" s="29"/>
      <c r="M104" s="29"/>
      <c r="N104" s="29"/>
      <c r="O104" s="20">
        <f>+O101/SUM(O$101:P$103)</f>
        <v>0.703016241299304</v>
      </c>
      <c r="P104" s="21"/>
      <c r="Q104" s="21"/>
      <c r="R104" s="21"/>
      <c r="S104" s="21"/>
      <c r="T104" s="21"/>
      <c r="U104" s="21"/>
      <c r="V104" s="21"/>
      <c r="W104" s="21"/>
      <c r="X104" s="21"/>
      <c r="Y104" s="21"/>
      <c r="Z104" s="21"/>
      <c r="AA104" s="21"/>
      <c r="AB104" s="21"/>
      <c r="AC104" s="21"/>
      <c r="AD104" s="21"/>
      <c r="AE104" s="21"/>
      <c r="AJ104"/>
      <c r="AK104"/>
      <c r="AL104"/>
      <c r="AM104"/>
      <c r="AN104"/>
      <c r="AO104"/>
      <c r="AP104"/>
      <c r="AQ104"/>
      <c r="AR104"/>
      <c r="AS104"/>
      <c r="AT104"/>
      <c r="AU104"/>
      <c r="AV104"/>
      <c r="AW104"/>
      <c r="AX104"/>
      <c r="AY104"/>
      <c r="AZ104"/>
    </row>
    <row r="105" spans="2:52" ht="15" customHeight="1">
      <c r="B105" s="6"/>
      <c r="C105" s="6"/>
      <c r="D105" s="29">
        <f>SUM(D102:D104)</f>
        <v>114</v>
      </c>
      <c r="E105" s="29"/>
      <c r="F105" s="29"/>
      <c r="G105" s="29"/>
      <c r="H105" s="29"/>
      <c r="I105" s="29"/>
      <c r="J105" s="29"/>
      <c r="K105" s="29"/>
      <c r="L105" s="29"/>
      <c r="M105" s="29"/>
      <c r="N105" s="29"/>
      <c r="O105" s="20">
        <f>+O102/SUM(O$101:P$103)</f>
        <v>0.10556844547563805</v>
      </c>
      <c r="P105" s="21"/>
      <c r="Q105" s="21"/>
      <c r="R105" s="21"/>
      <c r="S105" s="21"/>
      <c r="T105" s="21"/>
      <c r="U105" s="21"/>
      <c r="V105" s="21"/>
      <c r="W105" s="21"/>
      <c r="X105" s="21"/>
      <c r="Y105" s="21"/>
      <c r="Z105" s="21"/>
      <c r="AA105" s="21"/>
      <c r="AB105" s="21"/>
      <c r="AC105" s="21"/>
      <c r="AD105" s="21"/>
      <c r="AE105" s="21"/>
      <c r="AJ105"/>
      <c r="AK105"/>
      <c r="AL105"/>
      <c r="AM105" s="5"/>
      <c r="AN105" s="5"/>
      <c r="AO105" s="5"/>
      <c r="AP105" s="5"/>
      <c r="AQ105" s="5"/>
      <c r="AR105" s="5"/>
      <c r="AS105" s="5"/>
      <c r="AT105" s="5"/>
      <c r="AU105" s="5"/>
      <c r="AV105" s="5"/>
      <c r="AW105" s="5"/>
      <c r="AX105" s="5"/>
      <c r="AY105"/>
      <c r="AZ105"/>
    </row>
    <row r="106" spans="2:52" ht="15" customHeight="1">
      <c r="B106" s="6"/>
      <c r="C106" s="6"/>
      <c r="D106" s="29">
        <f>SUM(D103:D105)</f>
        <v>218</v>
      </c>
      <c r="E106" s="29"/>
      <c r="F106" s="29"/>
      <c r="G106" s="29"/>
      <c r="H106" s="29"/>
      <c r="I106" s="29"/>
      <c r="J106" s="29"/>
      <c r="K106" s="29"/>
      <c r="L106" s="29"/>
      <c r="M106" s="29"/>
      <c r="N106" s="29"/>
      <c r="O106" s="20">
        <f>+O103/SUM(O$101:P$103)</f>
        <v>0.191415313225058</v>
      </c>
      <c r="P106" s="21"/>
      <c r="Q106" s="21"/>
      <c r="R106" s="21"/>
      <c r="S106" s="21"/>
      <c r="T106" s="21"/>
      <c r="U106" s="21"/>
      <c r="V106" s="21"/>
      <c r="W106" s="21"/>
      <c r="X106" s="21"/>
      <c r="Y106" s="21"/>
      <c r="Z106" s="21"/>
      <c r="AA106" s="21"/>
      <c r="AB106" s="21"/>
      <c r="AC106" s="21"/>
      <c r="AD106" s="21"/>
      <c r="AE106" s="21"/>
      <c r="AJ106"/>
      <c r="AK106"/>
      <c r="AL106"/>
      <c r="AM106" s="5"/>
      <c r="AN106" s="5"/>
      <c r="AO106" s="5"/>
      <c r="AP106" s="5"/>
      <c r="AQ106" s="5"/>
      <c r="AR106" s="5"/>
      <c r="AS106" s="5"/>
      <c r="AT106" s="5"/>
      <c r="AU106" s="5"/>
      <c r="AV106" s="5"/>
      <c r="AW106" s="5"/>
      <c r="AX106" s="5"/>
      <c r="AY106"/>
      <c r="AZ106"/>
    </row>
    <row r="107" spans="2:52" ht="15" customHeight="1">
      <c r="B107" s="6"/>
      <c r="C107" s="6"/>
      <c r="D107" s="29">
        <f>SUM(D104:D106)</f>
        <v>423</v>
      </c>
      <c r="E107" s="29"/>
      <c r="F107" s="29"/>
      <c r="G107" s="29"/>
      <c r="H107" s="29"/>
      <c r="I107" s="29"/>
      <c r="J107" s="29"/>
      <c r="K107" s="29"/>
      <c r="L107" s="29"/>
      <c r="M107" s="29"/>
      <c r="N107" s="29"/>
      <c r="O107" s="137"/>
      <c r="P107" s="137"/>
      <c r="Q107" s="21"/>
      <c r="R107" s="21"/>
      <c r="S107" s="21"/>
      <c r="T107" s="21"/>
      <c r="U107" s="21"/>
      <c r="V107" s="21"/>
      <c r="W107" s="21"/>
      <c r="X107" s="21"/>
      <c r="Y107" s="21"/>
      <c r="Z107" s="21"/>
      <c r="AA107" s="21"/>
      <c r="AB107" s="21"/>
      <c r="AC107" s="21"/>
      <c r="AD107" s="21"/>
      <c r="AE107" s="21"/>
      <c r="AJ107"/>
      <c r="AK107"/>
      <c r="AL107"/>
      <c r="AM107" s="5"/>
      <c r="AN107" s="5"/>
      <c r="AO107" s="5"/>
      <c r="AP107" s="5"/>
      <c r="AQ107" s="5"/>
      <c r="AR107" s="5"/>
      <c r="AS107" s="5"/>
      <c r="AT107" s="5"/>
      <c r="AU107" s="5"/>
      <c r="AV107" s="5"/>
      <c r="AW107" s="5"/>
      <c r="AX107" s="5"/>
      <c r="AY107"/>
      <c r="AZ107"/>
    </row>
    <row r="108" spans="2:52" ht="15" customHeight="1">
      <c r="B108" s="6"/>
      <c r="C108" s="6"/>
      <c r="D108" s="29">
        <f>SUM(D105:D107)</f>
        <v>755</v>
      </c>
      <c r="E108" s="29"/>
      <c r="F108" s="29"/>
      <c r="G108" s="29"/>
      <c r="H108" s="29"/>
      <c r="I108" s="29"/>
      <c r="J108" s="29"/>
      <c r="K108" s="29"/>
      <c r="L108" s="29"/>
      <c r="M108" s="29"/>
      <c r="N108" s="29"/>
      <c r="O108" s="20"/>
      <c r="P108" s="21"/>
      <c r="Q108" s="21"/>
      <c r="R108" s="21"/>
      <c r="S108" s="21"/>
      <c r="T108" s="21"/>
      <c r="U108" s="21"/>
      <c r="V108" s="21"/>
      <c r="W108" s="21"/>
      <c r="X108" s="21"/>
      <c r="Y108" s="21"/>
      <c r="Z108" s="21"/>
      <c r="AA108" s="21"/>
      <c r="AB108" s="21"/>
      <c r="AC108" s="21"/>
      <c r="AD108" s="21"/>
      <c r="AE108" s="21"/>
      <c r="AJ108"/>
      <c r="AK108"/>
      <c r="AL108"/>
      <c r="AM108" s="5"/>
      <c r="AN108" s="5"/>
      <c r="AO108" s="5"/>
      <c r="AP108" s="5"/>
      <c r="AQ108" s="5"/>
      <c r="AR108" s="5"/>
      <c r="AS108" s="5"/>
      <c r="AT108" s="5"/>
      <c r="AU108" s="5"/>
      <c r="AV108" s="5"/>
      <c r="AW108" s="5"/>
      <c r="AX108" s="5"/>
      <c r="AY108"/>
      <c r="AZ108"/>
    </row>
    <row r="109" spans="2:37" ht="15" customHeight="1">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J109" s="137"/>
      <c r="AK109" s="137"/>
    </row>
    <row r="110" spans="2:37" ht="15" customHeight="1">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1"/>
      <c r="AG110" s="1"/>
      <c r="AH110" s="1"/>
      <c r="AI110" s="1"/>
      <c r="AJ110" s="22"/>
      <c r="AK110" s="22"/>
    </row>
    <row r="111" spans="2:52" ht="15" customHeight="1">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J111" s="23"/>
      <c r="AK111" s="16"/>
      <c r="AL111" s="17"/>
      <c r="AM111" s="16"/>
      <c r="AN111" s="107"/>
      <c r="AO111" s="107"/>
      <c r="AP111" s="107"/>
      <c r="AQ111" s="107"/>
      <c r="AR111" s="107"/>
      <c r="AS111" s="107"/>
      <c r="AT111" s="16"/>
      <c r="AU111" s="16"/>
      <c r="AV111" s="16"/>
      <c r="AW111" s="16"/>
      <c r="AX111" s="16"/>
      <c r="AY111" s="16"/>
      <c r="AZ111" s="16"/>
    </row>
    <row r="112" spans="2:52" ht="15" customHeight="1">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J112" s="24"/>
      <c r="AK112" s="17"/>
      <c r="AL112" s="17"/>
      <c r="AM112" s="17"/>
      <c r="AN112" s="107"/>
      <c r="AO112" s="107"/>
      <c r="AP112" s="107"/>
      <c r="AQ112" s="18"/>
      <c r="AR112" s="18"/>
      <c r="AS112" s="18"/>
      <c r="AT112" s="25"/>
      <c r="AU112" s="26"/>
      <c r="AV112" s="26"/>
      <c r="AW112" s="25"/>
      <c r="AX112" s="26"/>
      <c r="AY112" s="26"/>
      <c r="AZ112" s="26"/>
    </row>
    <row r="113" spans="2:52" ht="15" customHeight="1">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J113" s="24"/>
      <c r="AK113" s="17"/>
      <c r="AL113" s="17"/>
      <c r="AM113" s="17"/>
      <c r="AN113" s="107"/>
      <c r="AO113" s="107"/>
      <c r="AP113" s="107"/>
      <c r="AQ113" s="18"/>
      <c r="AR113" s="18"/>
      <c r="AS113" s="18"/>
      <c r="AT113" s="25"/>
      <c r="AU113" s="26"/>
      <c r="AV113" s="26"/>
      <c r="AW113" s="25"/>
      <c r="AX113" s="26"/>
      <c r="AY113" s="26"/>
      <c r="AZ113" s="26"/>
    </row>
    <row r="114" spans="2:52" ht="15" customHeight="1">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J114" s="24"/>
      <c r="AK114" s="17"/>
      <c r="AL114" s="17"/>
      <c r="AM114" s="17"/>
      <c r="AN114" s="107"/>
      <c r="AO114" s="107"/>
      <c r="AP114" s="107"/>
      <c r="AQ114" s="18"/>
      <c r="AR114" s="18"/>
      <c r="AS114" s="18"/>
      <c r="AT114" s="25"/>
      <c r="AU114" s="26"/>
      <c r="AV114" s="26"/>
      <c r="AW114" s="25"/>
      <c r="AX114" s="26"/>
      <c r="AY114" s="26"/>
      <c r="AZ114" s="26"/>
    </row>
    <row r="115" spans="2:52" ht="15" customHeight="1">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J115" s="24"/>
      <c r="AK115" s="17"/>
      <c r="AL115" s="17"/>
      <c r="AM115" s="17"/>
      <c r="AN115" s="107"/>
      <c r="AO115" s="107"/>
      <c r="AP115" s="107"/>
      <c r="AQ115" s="18"/>
      <c r="AR115" s="18"/>
      <c r="AS115" s="18"/>
      <c r="AT115" s="25"/>
      <c r="AU115" s="26"/>
      <c r="AV115" s="26"/>
      <c r="AW115" s="25"/>
      <c r="AX115" s="26"/>
      <c r="AY115" s="26"/>
      <c r="AZ115" s="26"/>
    </row>
    <row r="116" spans="2:52" ht="15" customHeight="1">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J116" s="24"/>
      <c r="AK116" s="17"/>
      <c r="AL116" s="17"/>
      <c r="AM116" s="17"/>
      <c r="AN116" s="107"/>
      <c r="AO116" s="107"/>
      <c r="AP116" s="107"/>
      <c r="AQ116" s="18"/>
      <c r="AR116" s="18"/>
      <c r="AS116" s="18"/>
      <c r="AT116" s="25"/>
      <c r="AU116" s="26"/>
      <c r="AV116" s="26"/>
      <c r="AW116" s="25"/>
      <c r="AX116" s="26"/>
      <c r="AY116" s="26"/>
      <c r="AZ116" s="26"/>
    </row>
    <row r="117" spans="2:52" ht="15" customHeight="1">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J117" s="24"/>
      <c r="AK117" s="17"/>
      <c r="AL117" s="17"/>
      <c r="AM117" s="17"/>
      <c r="AN117" s="107"/>
      <c r="AO117" s="107"/>
      <c r="AP117" s="107"/>
      <c r="AQ117" s="18"/>
      <c r="AR117" s="18"/>
      <c r="AS117" s="18"/>
      <c r="AT117" s="25"/>
      <c r="AU117" s="27"/>
      <c r="AV117" s="27"/>
      <c r="AW117" s="25"/>
      <c r="AX117" s="27"/>
      <c r="AY117" s="27"/>
      <c r="AZ117" s="27"/>
    </row>
    <row r="118" spans="2:52" ht="15" customHeight="1">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J118" s="24"/>
      <c r="AK118" s="17"/>
      <c r="AL118" s="17"/>
      <c r="AM118" s="17"/>
      <c r="AN118" s="107"/>
      <c r="AO118" s="107"/>
      <c r="AP118" s="107"/>
      <c r="AQ118" s="18"/>
      <c r="AR118" s="18"/>
      <c r="AS118" s="18"/>
      <c r="AT118" s="25"/>
      <c r="AU118" s="27"/>
      <c r="AV118" s="27"/>
      <c r="AW118" s="25"/>
      <c r="AX118" s="27"/>
      <c r="AY118" s="27"/>
      <c r="AZ118" s="27"/>
    </row>
    <row r="119" spans="2:52" ht="15" customHeight="1">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J119" s="24"/>
      <c r="AK119" s="17"/>
      <c r="AL119" s="17"/>
      <c r="AM119" s="17"/>
      <c r="AN119" s="107"/>
      <c r="AO119" s="107"/>
      <c r="AP119" s="107"/>
      <c r="AQ119" s="108"/>
      <c r="AR119" s="108"/>
      <c r="AS119" s="108"/>
      <c r="AT119" s="25"/>
      <c r="AU119" s="28"/>
      <c r="AV119" s="27"/>
      <c r="AW119" s="25"/>
      <c r="AX119" s="27"/>
      <c r="AY119" s="27"/>
      <c r="AZ119" s="27"/>
    </row>
    <row r="120" spans="2:52" ht="15" customHeight="1">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J120" s="24"/>
      <c r="AK120" s="17"/>
      <c r="AL120" s="17"/>
      <c r="AM120" s="17"/>
      <c r="AN120" s="17"/>
      <c r="AO120" s="17"/>
      <c r="AP120" s="17"/>
      <c r="AQ120" s="17"/>
      <c r="AR120" s="17"/>
      <c r="AS120" s="17"/>
      <c r="AT120" s="17"/>
      <c r="AU120" s="17"/>
      <c r="AV120" s="17"/>
      <c r="AW120" s="17"/>
      <c r="AX120" s="17"/>
      <c r="AY120" s="17"/>
      <c r="AZ120" s="17"/>
    </row>
    <row r="121" spans="2:37" ht="15" customHeight="1">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1"/>
      <c r="AG121" s="1"/>
      <c r="AH121" s="1"/>
      <c r="AI121" s="1"/>
      <c r="AJ121" s="22"/>
      <c r="AK121" s="22"/>
    </row>
    <row r="122" spans="2:37" ht="15" customHeight="1">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1"/>
      <c r="AG122" s="1"/>
      <c r="AH122" s="1"/>
      <c r="AI122" s="1"/>
      <c r="AJ122" s="22"/>
      <c r="AK122" s="22"/>
    </row>
    <row r="123" spans="2:37" ht="15" customHeight="1">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1"/>
      <c r="AG123" s="1"/>
      <c r="AH123" s="1"/>
      <c r="AI123" s="1"/>
      <c r="AJ123" s="22"/>
      <c r="AK123" s="22"/>
    </row>
    <row r="124" spans="2:37" ht="15" customHeight="1">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1"/>
      <c r="AG124" s="1"/>
      <c r="AH124" s="1"/>
      <c r="AI124" s="1"/>
      <c r="AJ124" s="22"/>
      <c r="AK124" s="22"/>
    </row>
    <row r="125" spans="2:37" ht="15" customHeight="1">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1"/>
      <c r="AG125" s="1"/>
      <c r="AH125" s="1"/>
      <c r="AI125" s="1"/>
      <c r="AJ125" s="22"/>
      <c r="AK125" s="22"/>
    </row>
    <row r="126" spans="2:37" ht="15" customHeight="1">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1"/>
      <c r="AG126" s="1"/>
      <c r="AH126" s="1"/>
      <c r="AI126" s="1"/>
      <c r="AJ126" s="22"/>
      <c r="AK126" s="22"/>
    </row>
    <row r="127" spans="2:37" ht="15" customHeight="1">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1"/>
      <c r="AG127" s="1"/>
      <c r="AH127" s="1"/>
      <c r="AI127" s="1"/>
      <c r="AJ127" s="22"/>
      <c r="AK127" s="22"/>
    </row>
    <row r="128" spans="2:37" ht="15" customHeight="1">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1"/>
      <c r="AG128" s="1"/>
      <c r="AH128" s="1"/>
      <c r="AI128" s="1"/>
      <c r="AJ128" s="22"/>
      <c r="AK128" s="22"/>
    </row>
    <row r="129" spans="2:37" ht="15" customHeight="1">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1"/>
      <c r="AG129" s="1"/>
      <c r="AH129" s="1"/>
      <c r="AI129" s="1"/>
      <c r="AJ129" s="22"/>
      <c r="AK129" s="22"/>
    </row>
    <row r="130" spans="2:37" ht="15" customHeight="1">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1"/>
      <c r="AG130" s="1"/>
      <c r="AH130" s="1"/>
      <c r="AI130" s="1"/>
      <c r="AJ130" s="22"/>
      <c r="AK130" s="22"/>
    </row>
    <row r="131" spans="2:37" ht="15" customHeight="1">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1"/>
      <c r="AG131" s="1"/>
      <c r="AH131" s="1"/>
      <c r="AI131" s="1"/>
      <c r="AJ131" s="22"/>
      <c r="AK131" s="22"/>
    </row>
    <row r="132" spans="2:37" ht="15" customHeight="1">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1"/>
      <c r="AG132" s="1"/>
      <c r="AH132" s="1"/>
      <c r="AI132" s="1"/>
      <c r="AJ132" s="22"/>
      <c r="AK132" s="22"/>
    </row>
    <row r="133" spans="2:37" ht="15" customHeight="1">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1"/>
      <c r="AG133" s="1"/>
      <c r="AH133" s="1"/>
      <c r="AI133" s="1"/>
      <c r="AJ133" s="22"/>
      <c r="AK133" s="22"/>
    </row>
    <row r="134" spans="2:37" ht="15" customHeight="1">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1"/>
      <c r="AG134" s="1"/>
      <c r="AH134" s="1"/>
      <c r="AI134" s="1"/>
      <c r="AJ134" s="22"/>
      <c r="AK134" s="22"/>
    </row>
  </sheetData>
  <sheetProtection/>
  <mergeCells count="178">
    <mergeCell ref="B99:C99"/>
    <mergeCell ref="B100:C100"/>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O21:AE21"/>
    <mergeCell ref="O22:AE22"/>
    <mergeCell ref="O23:AE23"/>
    <mergeCell ref="O7:AE7"/>
    <mergeCell ref="O12:AE12"/>
    <mergeCell ref="O8:AE8"/>
    <mergeCell ref="O9:AE9"/>
    <mergeCell ref="O10:AE10"/>
    <mergeCell ref="O11:AE11"/>
    <mergeCell ref="O39:AE39"/>
    <mergeCell ref="O24:AE24"/>
    <mergeCell ref="O25:AE25"/>
    <mergeCell ref="O26:AE26"/>
    <mergeCell ref="O27:AE27"/>
    <mergeCell ref="O28:AE28"/>
    <mergeCell ref="O29:AE29"/>
    <mergeCell ref="O35:AE35"/>
    <mergeCell ref="O36:AE36"/>
    <mergeCell ref="O37:AE37"/>
    <mergeCell ref="O38:AE38"/>
    <mergeCell ref="O30:AE30"/>
    <mergeCell ref="O31:AE31"/>
    <mergeCell ref="O32:AE32"/>
    <mergeCell ref="O33:AE33"/>
    <mergeCell ref="O34:AE34"/>
    <mergeCell ref="O46:AE46"/>
    <mergeCell ref="O47:AE47"/>
    <mergeCell ref="O48:AE48"/>
    <mergeCell ref="O50:AE50"/>
    <mergeCell ref="O42:AE42"/>
    <mergeCell ref="O40:AE41"/>
    <mergeCell ref="B47:C47"/>
    <mergeCell ref="B43:C43"/>
    <mergeCell ref="B44:C44"/>
    <mergeCell ref="B45:C45"/>
    <mergeCell ref="B46:C46"/>
    <mergeCell ref="B39:C39"/>
    <mergeCell ref="B40:C40"/>
    <mergeCell ref="B41:C41"/>
    <mergeCell ref="B32:C32"/>
    <mergeCell ref="B33:C33"/>
    <mergeCell ref="B34:C34"/>
    <mergeCell ref="B42:C42"/>
    <mergeCell ref="B35:C35"/>
    <mergeCell ref="B36:C36"/>
    <mergeCell ref="B37:C37"/>
    <mergeCell ref="B38:C38"/>
    <mergeCell ref="B15:C15"/>
    <mergeCell ref="B16:C16"/>
    <mergeCell ref="B17:C17"/>
    <mergeCell ref="B18:C18"/>
    <mergeCell ref="B19:C19"/>
    <mergeCell ref="B20:C20"/>
    <mergeCell ref="B21:C21"/>
    <mergeCell ref="B22:C22"/>
    <mergeCell ref="B23:C23"/>
    <mergeCell ref="B24:C24"/>
    <mergeCell ref="B25:C25"/>
    <mergeCell ref="B26:C26"/>
    <mergeCell ref="O107:P107"/>
    <mergeCell ref="O14:AE14"/>
    <mergeCell ref="O13:AE13"/>
    <mergeCell ref="S101:AE101"/>
    <mergeCell ref="O101:P101"/>
    <mergeCell ref="B48:C48"/>
    <mergeCell ref="B49:C49"/>
    <mergeCell ref="B50:C50"/>
    <mergeCell ref="B51:C51"/>
    <mergeCell ref="B27:C27"/>
    <mergeCell ref="Q103:R103"/>
    <mergeCell ref="B1:C1"/>
    <mergeCell ref="B2:C3"/>
    <mergeCell ref="B5:C5"/>
    <mergeCell ref="B4:C4"/>
    <mergeCell ref="B28:C28"/>
    <mergeCell ref="B29:C29"/>
    <mergeCell ref="B30:C30"/>
    <mergeCell ref="B31:C31"/>
    <mergeCell ref="B14:C14"/>
    <mergeCell ref="O6:AE6"/>
    <mergeCell ref="O5:AE5"/>
    <mergeCell ref="Q101:R101"/>
    <mergeCell ref="O15:AE15"/>
    <mergeCell ref="O16:AE16"/>
    <mergeCell ref="O49:AE49"/>
    <mergeCell ref="O51:AE51"/>
    <mergeCell ref="O43:AE43"/>
    <mergeCell ref="O44:AE44"/>
    <mergeCell ref="O45:AE45"/>
    <mergeCell ref="AN116:AP116"/>
    <mergeCell ref="AN115:AP115"/>
    <mergeCell ref="AN114:AP114"/>
    <mergeCell ref="S102:AE102"/>
    <mergeCell ref="S103:AE103"/>
    <mergeCell ref="AN111:AS111"/>
    <mergeCell ref="AJ109:AK109"/>
    <mergeCell ref="AN113:AP113"/>
    <mergeCell ref="AN112:AP112"/>
    <mergeCell ref="H2:H3"/>
    <mergeCell ref="I2:I3"/>
    <mergeCell ref="B6:C6"/>
    <mergeCell ref="D2:D3"/>
    <mergeCell ref="B13:C13"/>
    <mergeCell ref="B7:C7"/>
    <mergeCell ref="O2:AE3"/>
    <mergeCell ref="O4:AE4"/>
    <mergeCell ref="B8:C8"/>
    <mergeCell ref="B12:C12"/>
    <mergeCell ref="B11:C11"/>
    <mergeCell ref="B10:C10"/>
    <mergeCell ref="B9:C9"/>
    <mergeCell ref="E2:E3"/>
    <mergeCell ref="F2:F3"/>
    <mergeCell ref="G2:G3"/>
    <mergeCell ref="J2:J3"/>
    <mergeCell ref="AN119:AP119"/>
    <mergeCell ref="AQ119:AS119"/>
    <mergeCell ref="AN117:AP117"/>
    <mergeCell ref="AN118:AP118"/>
    <mergeCell ref="O18:AE18"/>
    <mergeCell ref="O103:P103"/>
    <mergeCell ref="Q102:R102"/>
    <mergeCell ref="O102:P102"/>
    <mergeCell ref="O17:AE17"/>
    <mergeCell ref="K2:K3"/>
    <mergeCell ref="L2:L3"/>
    <mergeCell ref="M2:M3"/>
    <mergeCell ref="N2:N3"/>
    <mergeCell ref="B56:C56"/>
    <mergeCell ref="D1:H1"/>
    <mergeCell ref="B52:C52"/>
    <mergeCell ref="B53:C53"/>
    <mergeCell ref="B54:C54"/>
    <mergeCell ref="B55:C55"/>
  </mergeCells>
  <conditionalFormatting sqref="AK111:AK120">
    <cfRule type="cellIs" priority="1" dxfId="5" operator="equal" stopIfTrue="1">
      <formula>1</formula>
    </cfRule>
    <cfRule type="cellIs" priority="2" dxfId="4" operator="equal" stopIfTrue="1">
      <formula>3</formula>
    </cfRule>
    <cfRule type="cellIs" priority="3" dxfId="3" operator="equal" stopIfTrue="1">
      <formula>5</formula>
    </cfRule>
  </conditionalFormatting>
  <conditionalFormatting sqref="D4:N100">
    <cfRule type="cellIs" priority="4" dxfId="2" operator="equal" stopIfTrue="1">
      <formula>"P"</formula>
    </cfRule>
    <cfRule type="cellIs" priority="5" dxfId="1" operator="equal" stopIfTrue="1">
      <formula>"O"</formula>
    </cfRule>
    <cfRule type="cellIs" priority="6" dxfId="0" operator="equal" stopIfTrue="1">
      <formula>"U"</formula>
    </cfRule>
  </conditionalFormatting>
  <printOptions horizontalCentered="1"/>
  <pageMargins left="0.5118110236220472" right="0.5118110236220472" top="0" bottom="0" header="0" footer="0"/>
  <pageSetup fitToHeight="15" horizontalDpi="300" verticalDpi="300" orientation="landscape" scale="55" r:id="rId1"/>
</worksheet>
</file>

<file path=xl/worksheets/sheet3.xml><?xml version="1.0" encoding="utf-8"?>
<worksheet xmlns="http://schemas.openxmlformats.org/spreadsheetml/2006/main" xmlns:r="http://schemas.openxmlformats.org/officeDocument/2006/relationships">
  <dimension ref="B1:AP518"/>
  <sheetViews>
    <sheetView view="pageBreakPreview" zoomScale="40" zoomScaleNormal="65" zoomScaleSheetLayoutView="40" zoomScalePageLayoutView="0" workbookViewId="0" topLeftCell="A43">
      <selection activeCell="D36" sqref="D36:AP39"/>
    </sheetView>
  </sheetViews>
  <sheetFormatPr defaultColWidth="8.8515625" defaultRowHeight="12.75"/>
  <cols>
    <col min="1" max="1" width="8.8515625" style="31" customWidth="1"/>
    <col min="2" max="42" width="4.140625" style="31" customWidth="1"/>
    <col min="43" max="16384" width="8.8515625" style="31" customWidth="1"/>
  </cols>
  <sheetData>
    <row r="1" ht="22.5" customHeight="1">
      <c r="B1" s="58"/>
    </row>
    <row r="2" ht="22.5" customHeight="1">
      <c r="B2" s="59"/>
    </row>
    <row r="3" spans="2:42" ht="22.5" customHeight="1">
      <c r="B3" s="59"/>
      <c r="D3" s="175" t="s">
        <v>26</v>
      </c>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row>
    <row r="4" spans="2:42" ht="22.5" customHeight="1">
      <c r="B4" s="59"/>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row>
    <row r="5" spans="2:42" ht="22.5" customHeight="1">
      <c r="B5" s="59"/>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row>
    <row r="6" spans="2:42" ht="22.5" customHeight="1">
      <c r="B6" s="59"/>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row>
    <row r="7" spans="2:42" ht="22.5" customHeight="1">
      <c r="B7" s="59"/>
      <c r="D7" s="51"/>
      <c r="E7" s="58"/>
      <c r="F7" s="60"/>
      <c r="G7" s="60"/>
      <c r="H7" s="60"/>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60"/>
      <c r="AN7" s="58"/>
      <c r="AO7" s="58"/>
      <c r="AP7" s="58"/>
    </row>
    <row r="8" spans="2:42" ht="22.5" customHeight="1">
      <c r="B8" s="59"/>
      <c r="D8" s="51"/>
      <c r="E8" s="58"/>
      <c r="F8" s="58"/>
      <c r="G8" s="58"/>
      <c r="H8" s="61"/>
      <c r="I8" s="62"/>
      <c r="J8" s="63"/>
      <c r="K8" s="48"/>
      <c r="L8" s="64"/>
      <c r="M8" s="64"/>
      <c r="N8" s="64"/>
      <c r="O8" s="63"/>
      <c r="P8" s="65"/>
      <c r="Q8" s="65"/>
      <c r="R8" s="65"/>
      <c r="S8" s="63"/>
      <c r="T8" s="66"/>
      <c r="U8" s="67"/>
      <c r="V8" s="68"/>
      <c r="W8" s="69"/>
      <c r="X8" s="66"/>
      <c r="Y8" s="67"/>
      <c r="Z8" s="68"/>
      <c r="AA8" s="69"/>
      <c r="AB8" s="70"/>
      <c r="AC8" s="71"/>
      <c r="AD8" s="72"/>
      <c r="AE8" s="69"/>
      <c r="AF8" s="73"/>
      <c r="AG8" s="74"/>
      <c r="AH8" s="75"/>
      <c r="AI8" s="69"/>
      <c r="AJ8" s="76"/>
      <c r="AK8" s="77"/>
      <c r="AL8" s="78"/>
      <c r="AM8" s="79"/>
      <c r="AN8" s="58"/>
      <c r="AO8" s="58"/>
      <c r="AP8" s="58"/>
    </row>
    <row r="9" spans="2:42" ht="22.5" customHeight="1">
      <c r="B9" s="59"/>
      <c r="D9" s="51"/>
      <c r="E9" s="58"/>
      <c r="F9" s="58"/>
      <c r="G9" s="58"/>
      <c r="H9" s="61"/>
      <c r="I9" s="62"/>
      <c r="J9" s="63"/>
      <c r="K9" s="48"/>
      <c r="L9" s="64"/>
      <c r="M9" s="64"/>
      <c r="N9" s="64"/>
      <c r="O9" s="63"/>
      <c r="P9" s="65"/>
      <c r="Q9" s="65"/>
      <c r="R9" s="65"/>
      <c r="S9" s="63"/>
      <c r="T9" s="67"/>
      <c r="U9" s="67"/>
      <c r="V9" s="68"/>
      <c r="W9" s="69"/>
      <c r="X9" s="67"/>
      <c r="Y9" s="67"/>
      <c r="Z9" s="68"/>
      <c r="AA9" s="69"/>
      <c r="AB9" s="71"/>
      <c r="AC9" s="71"/>
      <c r="AD9" s="72"/>
      <c r="AE9" s="69"/>
      <c r="AF9" s="74"/>
      <c r="AG9" s="74"/>
      <c r="AH9" s="75"/>
      <c r="AI9" s="69"/>
      <c r="AJ9" s="77"/>
      <c r="AK9" s="77"/>
      <c r="AL9" s="78"/>
      <c r="AM9" s="79"/>
      <c r="AN9" s="58"/>
      <c r="AO9" s="58"/>
      <c r="AP9" s="58"/>
    </row>
    <row r="10" spans="2:42" ht="22.5" customHeight="1">
      <c r="B10" s="59"/>
      <c r="D10" s="51"/>
      <c r="E10" s="58"/>
      <c r="F10" s="58"/>
      <c r="G10" s="58"/>
      <c r="H10" s="61"/>
      <c r="I10" s="62"/>
      <c r="J10" s="63"/>
      <c r="K10" s="48"/>
      <c r="L10" s="64"/>
      <c r="M10" s="64"/>
      <c r="N10" s="64"/>
      <c r="O10" s="63"/>
      <c r="P10" s="65"/>
      <c r="Q10" s="65"/>
      <c r="R10" s="65"/>
      <c r="S10" s="63"/>
      <c r="T10" s="66"/>
      <c r="U10" s="67"/>
      <c r="V10" s="68"/>
      <c r="W10" s="69"/>
      <c r="X10" s="66"/>
      <c r="Y10" s="67"/>
      <c r="Z10" s="68"/>
      <c r="AA10" s="69"/>
      <c r="AB10" s="70"/>
      <c r="AC10" s="71"/>
      <c r="AD10" s="72"/>
      <c r="AE10" s="69"/>
      <c r="AF10" s="73"/>
      <c r="AG10" s="74"/>
      <c r="AH10" s="75"/>
      <c r="AI10" s="69"/>
      <c r="AJ10" s="80"/>
      <c r="AK10" s="77"/>
      <c r="AL10" s="78"/>
      <c r="AM10" s="79"/>
      <c r="AN10" s="58"/>
      <c r="AO10" s="58"/>
      <c r="AP10" s="58"/>
    </row>
    <row r="11" spans="2:42" ht="22.5" customHeight="1">
      <c r="B11" s="59"/>
      <c r="D11" s="51"/>
      <c r="E11" s="58"/>
      <c r="F11" s="58"/>
      <c r="G11" s="58"/>
      <c r="H11" s="58"/>
      <c r="I11" s="47"/>
      <c r="J11" s="48"/>
      <c r="K11" s="48"/>
      <c r="L11" s="48"/>
      <c r="M11" s="48"/>
      <c r="N11" s="47"/>
      <c r="O11" s="48"/>
      <c r="P11" s="48"/>
      <c r="Q11" s="48"/>
      <c r="R11" s="48"/>
      <c r="S11" s="48"/>
      <c r="T11" s="47"/>
      <c r="U11" s="48"/>
      <c r="V11" s="48"/>
      <c r="W11" s="48"/>
      <c r="X11" s="47"/>
      <c r="Y11" s="48"/>
      <c r="Z11" s="48"/>
      <c r="AA11" s="48"/>
      <c r="AB11" s="48"/>
      <c r="AC11" s="47"/>
      <c r="AD11" s="81"/>
      <c r="AE11" s="81"/>
      <c r="AF11" s="81"/>
      <c r="AG11" s="48"/>
      <c r="AH11" s="47"/>
      <c r="AI11" s="58"/>
      <c r="AJ11" s="58"/>
      <c r="AK11" s="58"/>
      <c r="AL11" s="58"/>
      <c r="AM11" s="58"/>
      <c r="AN11" s="58"/>
      <c r="AO11" s="58"/>
      <c r="AP11" s="58"/>
    </row>
    <row r="12" spans="2:42" ht="22.5" customHeight="1">
      <c r="B12" s="48"/>
      <c r="D12" s="58"/>
      <c r="E12" s="58"/>
      <c r="F12" s="58"/>
      <c r="G12" s="58"/>
      <c r="H12" s="82"/>
      <c r="I12" s="65"/>
      <c r="J12" s="65"/>
      <c r="K12" s="65"/>
      <c r="L12" s="58"/>
      <c r="M12" s="65"/>
      <c r="N12" s="65"/>
      <c r="O12" s="65"/>
      <c r="P12" s="58"/>
      <c r="Q12" s="65"/>
      <c r="R12" s="65"/>
      <c r="S12" s="65"/>
      <c r="T12" s="58"/>
      <c r="U12" s="65"/>
      <c r="V12" s="65"/>
      <c r="W12" s="58"/>
      <c r="X12" s="58"/>
      <c r="Y12" s="65"/>
      <c r="Z12" s="65"/>
      <c r="AA12" s="58"/>
      <c r="AB12" s="65"/>
      <c r="AC12" s="65"/>
      <c r="AD12" s="58"/>
      <c r="AE12" s="58"/>
      <c r="AF12" s="58"/>
      <c r="AG12" s="65"/>
      <c r="AH12" s="65"/>
      <c r="AI12" s="58"/>
      <c r="AJ12" s="65"/>
      <c r="AK12" s="65"/>
      <c r="AL12" s="65"/>
      <c r="AM12" s="65"/>
      <c r="AN12" s="79"/>
      <c r="AO12" s="51"/>
      <c r="AP12" s="58"/>
    </row>
    <row r="13" spans="2:42" ht="22.5" customHeight="1">
      <c r="B13" s="59"/>
      <c r="D13" s="51"/>
      <c r="E13" s="58"/>
      <c r="F13" s="83"/>
      <c r="G13" s="83"/>
      <c r="H13" s="65"/>
      <c r="I13" s="65"/>
      <c r="J13" s="65"/>
      <c r="K13" s="65"/>
      <c r="L13" s="65"/>
      <c r="M13" s="65"/>
      <c r="N13" s="65"/>
      <c r="O13" s="65"/>
      <c r="P13" s="65"/>
      <c r="Q13" s="65"/>
      <c r="R13" s="58"/>
      <c r="S13" s="65"/>
      <c r="T13" s="65"/>
      <c r="U13" s="65"/>
      <c r="V13" s="65"/>
      <c r="W13" s="65"/>
      <c r="X13" s="65"/>
      <c r="Y13" s="65"/>
      <c r="Z13" s="65"/>
      <c r="AA13" s="84"/>
      <c r="AB13" s="65"/>
      <c r="AC13" s="65"/>
      <c r="AD13" s="65"/>
      <c r="AE13" s="84"/>
      <c r="AF13" s="65"/>
      <c r="AG13" s="65"/>
      <c r="AH13" s="65"/>
      <c r="AI13" s="84"/>
      <c r="AJ13" s="65"/>
      <c r="AK13" s="65"/>
      <c r="AL13" s="65"/>
      <c r="AM13" s="65"/>
      <c r="AN13" s="79"/>
      <c r="AO13" s="51"/>
      <c r="AP13" s="58"/>
    </row>
    <row r="14" spans="2:42" ht="22.5" customHeight="1">
      <c r="B14" s="59"/>
      <c r="D14" s="51"/>
      <c r="E14" s="58"/>
      <c r="F14" s="58"/>
      <c r="G14" s="58"/>
      <c r="H14" s="85"/>
      <c r="I14" s="85"/>
      <c r="J14" s="85"/>
      <c r="K14" s="85"/>
      <c r="L14" s="85"/>
      <c r="M14" s="85"/>
      <c r="N14" s="85"/>
      <c r="O14" s="85"/>
      <c r="P14" s="85"/>
      <c r="Q14" s="85"/>
      <c r="R14" s="85"/>
      <c r="S14" s="85"/>
      <c r="T14" s="85"/>
      <c r="U14" s="85"/>
      <c r="V14" s="85"/>
      <c r="W14" s="85"/>
      <c r="X14" s="85"/>
      <c r="Y14" s="85"/>
      <c r="Z14" s="65"/>
      <c r="AA14" s="65"/>
      <c r="AB14" s="65"/>
      <c r="AC14" s="65"/>
      <c r="AD14" s="65"/>
      <c r="AE14" s="65"/>
      <c r="AF14" s="65"/>
      <c r="AG14" s="65"/>
      <c r="AH14" s="65"/>
      <c r="AI14" s="65"/>
      <c r="AJ14" s="65"/>
      <c r="AK14" s="65"/>
      <c r="AL14" s="86"/>
      <c r="AM14" s="79"/>
      <c r="AN14" s="79"/>
      <c r="AO14" s="51"/>
      <c r="AP14" s="58"/>
    </row>
    <row r="15" spans="2:42" ht="22.5" customHeight="1">
      <c r="B15" s="59"/>
      <c r="D15" s="51"/>
      <c r="E15" s="58"/>
      <c r="F15" s="58"/>
      <c r="G15" s="58"/>
      <c r="H15" s="58"/>
      <c r="I15" s="58"/>
      <c r="J15" s="58"/>
      <c r="K15" s="58"/>
      <c r="L15" s="58"/>
      <c r="M15" s="58"/>
      <c r="N15" s="58"/>
      <c r="O15" s="58"/>
      <c r="P15" s="58"/>
      <c r="Q15" s="58"/>
      <c r="R15" s="58"/>
      <c r="S15" s="58"/>
      <c r="T15" s="58"/>
      <c r="U15" s="58"/>
      <c r="V15" s="58"/>
      <c r="W15" s="58"/>
      <c r="X15" s="58"/>
      <c r="Y15" s="58"/>
      <c r="Z15" s="87"/>
      <c r="AA15" s="87"/>
      <c r="AB15" s="87"/>
      <c r="AC15" s="87"/>
      <c r="AD15" s="87"/>
      <c r="AE15" s="87"/>
      <c r="AF15" s="87"/>
      <c r="AG15" s="87"/>
      <c r="AH15" s="87"/>
      <c r="AI15" s="87"/>
      <c r="AJ15" s="87"/>
      <c r="AK15" s="87"/>
      <c r="AL15" s="79"/>
      <c r="AM15" s="79" t="s">
        <v>3</v>
      </c>
      <c r="AN15" s="79"/>
      <c r="AO15" s="51"/>
      <c r="AP15" s="58"/>
    </row>
    <row r="16" spans="2:42" ht="22.5" customHeight="1">
      <c r="B16" s="59"/>
      <c r="D16" s="51"/>
      <c r="E16" s="58"/>
      <c r="F16" s="58"/>
      <c r="G16" s="58"/>
      <c r="H16" s="58"/>
      <c r="I16" s="58"/>
      <c r="J16" s="58"/>
      <c r="K16" s="58"/>
      <c r="L16" s="58"/>
      <c r="M16" s="58"/>
      <c r="N16" s="58"/>
      <c r="O16" s="58"/>
      <c r="P16" s="58"/>
      <c r="Q16" s="58"/>
      <c r="R16" s="58"/>
      <c r="S16" s="58"/>
      <c r="T16" s="58"/>
      <c r="U16" s="58"/>
      <c r="V16" s="58"/>
      <c r="W16" s="58"/>
      <c r="X16" s="58"/>
      <c r="Y16" s="58"/>
      <c r="Z16" s="87"/>
      <c r="AA16" s="87"/>
      <c r="AB16" s="87"/>
      <c r="AC16" s="87"/>
      <c r="AD16" s="87"/>
      <c r="AE16" s="87"/>
      <c r="AF16" s="87"/>
      <c r="AG16" s="87"/>
      <c r="AH16" s="87"/>
      <c r="AI16" s="87"/>
      <c r="AJ16" s="87"/>
      <c r="AK16" s="87"/>
      <c r="AL16" s="79"/>
      <c r="AM16" s="79" t="s">
        <v>3</v>
      </c>
      <c r="AN16" s="79"/>
      <c r="AO16" s="51"/>
      <c r="AP16" s="58"/>
    </row>
    <row r="17" spans="2:42" ht="22.5" customHeight="1">
      <c r="B17" s="59"/>
      <c r="D17" s="51"/>
      <c r="E17" s="58"/>
      <c r="F17" s="58"/>
      <c r="G17" s="58"/>
      <c r="H17" s="58"/>
      <c r="I17" s="58"/>
      <c r="J17" s="58"/>
      <c r="K17" s="58"/>
      <c r="L17" s="58"/>
      <c r="M17" s="58"/>
      <c r="N17" s="58"/>
      <c r="O17" s="58"/>
      <c r="P17" s="58"/>
      <c r="Q17" s="58"/>
      <c r="R17" s="58"/>
      <c r="S17" s="58"/>
      <c r="T17" s="58"/>
      <c r="U17" s="58"/>
      <c r="V17" s="58"/>
      <c r="W17" s="58"/>
      <c r="X17" s="58"/>
      <c r="Y17" s="58"/>
      <c r="Z17" s="87"/>
      <c r="AA17" s="87"/>
      <c r="AB17" s="87"/>
      <c r="AC17" s="87"/>
      <c r="AD17" s="87"/>
      <c r="AE17" s="87"/>
      <c r="AF17" s="87"/>
      <c r="AG17" s="87"/>
      <c r="AH17" s="87"/>
      <c r="AI17" s="87"/>
      <c r="AJ17" s="87"/>
      <c r="AK17" s="87"/>
      <c r="AL17" s="79"/>
      <c r="AM17" s="79"/>
      <c r="AN17" s="79"/>
      <c r="AO17" s="51"/>
      <c r="AP17" s="58"/>
    </row>
    <row r="18" spans="2:42" ht="22.5" customHeight="1">
      <c r="B18" s="59"/>
      <c r="D18" s="51"/>
      <c r="E18" s="58"/>
      <c r="F18" s="58"/>
      <c r="G18" s="58"/>
      <c r="H18" s="58"/>
      <c r="I18" s="58"/>
      <c r="J18" s="58"/>
      <c r="K18" s="58"/>
      <c r="L18" s="58"/>
      <c r="M18" s="58"/>
      <c r="N18" s="58"/>
      <c r="O18" s="58"/>
      <c r="P18" s="58"/>
      <c r="Q18" s="58"/>
      <c r="R18" s="58"/>
      <c r="S18" s="58"/>
      <c r="T18" s="58"/>
      <c r="U18" s="58"/>
      <c r="V18" s="58"/>
      <c r="W18" s="58"/>
      <c r="X18" s="58"/>
      <c r="Y18" s="58"/>
      <c r="Z18" s="87"/>
      <c r="AA18" s="87"/>
      <c r="AB18" s="87"/>
      <c r="AC18" s="87"/>
      <c r="AD18" s="87"/>
      <c r="AE18" s="87"/>
      <c r="AF18" s="87"/>
      <c r="AG18" s="87"/>
      <c r="AH18" s="87"/>
      <c r="AI18" s="87"/>
      <c r="AJ18" s="87"/>
      <c r="AK18" s="87"/>
      <c r="AL18" s="79"/>
      <c r="AM18" s="79"/>
      <c r="AN18" s="79"/>
      <c r="AO18" s="51"/>
      <c r="AP18" s="58"/>
    </row>
    <row r="19" spans="2:42" ht="22.5" customHeight="1">
      <c r="B19" s="59"/>
      <c r="D19" s="51"/>
      <c r="E19" s="58"/>
      <c r="F19" s="58"/>
      <c r="G19" s="58"/>
      <c r="H19" s="58"/>
      <c r="I19" s="58"/>
      <c r="J19" s="58"/>
      <c r="K19" s="58"/>
      <c r="L19" s="58"/>
      <c r="M19" s="58"/>
      <c r="N19" s="58"/>
      <c r="O19" s="58"/>
      <c r="P19" s="58"/>
      <c r="Q19" s="58"/>
      <c r="R19" s="58"/>
      <c r="S19" s="58"/>
      <c r="T19" s="58"/>
      <c r="U19" s="58"/>
      <c r="V19" s="58"/>
      <c r="W19" s="58"/>
      <c r="X19" s="58"/>
      <c r="Y19" s="58"/>
      <c r="Z19" s="88"/>
      <c r="AA19" s="58"/>
      <c r="AB19" s="58"/>
      <c r="AC19" s="58"/>
      <c r="AD19" s="58"/>
      <c r="AE19" s="58"/>
      <c r="AF19" s="58"/>
      <c r="AG19" s="58"/>
      <c r="AH19" s="58"/>
      <c r="AI19" s="58"/>
      <c r="AJ19" s="58"/>
      <c r="AK19" s="58"/>
      <c r="AL19" s="58"/>
      <c r="AM19" s="58"/>
      <c r="AN19" s="58"/>
      <c r="AO19" s="58"/>
      <c r="AP19" s="58"/>
    </row>
    <row r="20" spans="2:42" ht="22.5" customHeight="1">
      <c r="B20" s="59"/>
      <c r="D20" s="51"/>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row>
    <row r="21" spans="2:42" ht="22.5" customHeight="1">
      <c r="B21" s="59"/>
      <c r="D21" s="51"/>
      <c r="E21" s="58"/>
      <c r="F21" s="58"/>
      <c r="G21" s="58"/>
      <c r="H21" s="58"/>
      <c r="I21" s="58"/>
      <c r="J21" s="58"/>
      <c r="K21" s="58"/>
      <c r="L21" s="58"/>
      <c r="M21" s="58"/>
      <c r="N21" s="58"/>
      <c r="O21" s="58"/>
      <c r="P21" s="58"/>
      <c r="Q21" s="58"/>
      <c r="R21" s="58"/>
      <c r="S21" s="58"/>
      <c r="T21" s="58"/>
      <c r="U21" s="58"/>
      <c r="V21" s="58"/>
      <c r="W21" s="58"/>
      <c r="X21" s="58"/>
      <c r="Y21" s="58"/>
      <c r="Z21" s="88"/>
      <c r="AA21" s="58"/>
      <c r="AB21" s="58"/>
      <c r="AC21" s="58"/>
      <c r="AD21" s="58"/>
      <c r="AE21" s="58"/>
      <c r="AF21" s="58"/>
      <c r="AG21" s="58"/>
      <c r="AH21" s="58"/>
      <c r="AI21" s="58"/>
      <c r="AJ21" s="58"/>
      <c r="AK21" s="58"/>
      <c r="AL21" s="58"/>
      <c r="AM21" s="58"/>
      <c r="AN21" s="58"/>
      <c r="AO21" s="58"/>
      <c r="AP21" s="58"/>
    </row>
    <row r="22" spans="2:42" ht="22.5" customHeight="1">
      <c r="B22" s="59"/>
      <c r="D22" s="51"/>
      <c r="E22" s="58"/>
      <c r="F22" s="58"/>
      <c r="G22" s="58"/>
      <c r="H22" s="58"/>
      <c r="I22" s="58"/>
      <c r="J22" s="58"/>
      <c r="K22" s="58"/>
      <c r="L22" s="58"/>
      <c r="M22" s="58"/>
      <c r="N22" s="58"/>
      <c r="O22" s="58"/>
      <c r="P22" s="58"/>
      <c r="Q22" s="58"/>
      <c r="R22" s="58"/>
      <c r="S22" s="58"/>
      <c r="T22" s="58"/>
      <c r="U22" s="58"/>
      <c r="V22" s="58"/>
      <c r="W22" s="58"/>
      <c r="X22" s="58"/>
      <c r="Y22" s="58"/>
      <c r="Z22" s="88"/>
      <c r="AA22" s="58"/>
      <c r="AB22" s="58"/>
      <c r="AC22" s="58"/>
      <c r="AD22" s="58"/>
      <c r="AE22" s="58"/>
      <c r="AF22" s="58"/>
      <c r="AG22" s="58"/>
      <c r="AH22" s="58"/>
      <c r="AI22" s="58"/>
      <c r="AJ22" s="58"/>
      <c r="AK22" s="58"/>
      <c r="AL22" s="58"/>
      <c r="AM22" s="58"/>
      <c r="AN22" s="58"/>
      <c r="AO22" s="58"/>
      <c r="AP22" s="58"/>
    </row>
    <row r="23" spans="2:42" ht="22.5" customHeight="1">
      <c r="B23" s="59"/>
      <c r="D23" s="51"/>
      <c r="E23" s="58"/>
      <c r="F23" s="58"/>
      <c r="G23" s="58"/>
      <c r="H23" s="58"/>
      <c r="I23" s="58"/>
      <c r="J23" s="58"/>
      <c r="K23" s="58"/>
      <c r="L23" s="58"/>
      <c r="M23" s="58"/>
      <c r="N23" s="58"/>
      <c r="O23" s="58"/>
      <c r="P23" s="58"/>
      <c r="Q23" s="58"/>
      <c r="R23" s="58"/>
      <c r="S23" s="58"/>
      <c r="T23" s="58"/>
      <c r="U23" s="58"/>
      <c r="V23" s="58"/>
      <c r="W23" s="58"/>
      <c r="X23" s="58"/>
      <c r="Y23" s="58"/>
      <c r="Z23" s="88"/>
      <c r="AA23" s="58"/>
      <c r="AB23" s="58"/>
      <c r="AC23" s="58"/>
      <c r="AD23" s="58"/>
      <c r="AE23" s="58"/>
      <c r="AF23" s="58"/>
      <c r="AG23" s="58"/>
      <c r="AH23" s="58"/>
      <c r="AI23" s="58"/>
      <c r="AJ23" s="58"/>
      <c r="AK23" s="58"/>
      <c r="AL23" s="58"/>
      <c r="AM23" s="58"/>
      <c r="AN23" s="58"/>
      <c r="AO23" s="58"/>
      <c r="AP23" s="58"/>
    </row>
    <row r="24" spans="2:42" ht="22.5" customHeight="1">
      <c r="B24" s="59"/>
      <c r="D24" s="51"/>
      <c r="E24" s="58"/>
      <c r="F24" s="60"/>
      <c r="G24" s="60"/>
      <c r="H24" s="60"/>
      <c r="I24" s="58"/>
      <c r="J24" s="89"/>
      <c r="K24" s="89"/>
      <c r="L24" s="89"/>
      <c r="M24" s="89"/>
      <c r="N24" s="89"/>
      <c r="O24" s="89"/>
      <c r="P24" s="89"/>
      <c r="Q24" s="89"/>
      <c r="R24" s="90"/>
      <c r="S24" s="90"/>
      <c r="T24" s="90"/>
      <c r="U24" s="90"/>
      <c r="V24" s="91"/>
      <c r="W24" s="91"/>
      <c r="X24" s="91"/>
      <c r="Y24" s="91"/>
      <c r="Z24" s="91"/>
      <c r="AA24" s="91"/>
      <c r="AB24" s="91"/>
      <c r="AC24" s="91"/>
      <c r="AD24" s="91"/>
      <c r="AE24" s="91"/>
      <c r="AF24" s="91"/>
      <c r="AG24" s="91"/>
      <c r="AH24" s="91"/>
      <c r="AI24" s="91"/>
      <c r="AJ24" s="91"/>
      <c r="AK24" s="91"/>
      <c r="AL24" s="91"/>
      <c r="AM24" s="91"/>
      <c r="AN24" s="91"/>
      <c r="AO24" s="58"/>
      <c r="AP24" s="58"/>
    </row>
    <row r="25" spans="2:42" ht="22.5" customHeight="1">
      <c r="B25" s="59"/>
      <c r="D25" s="51"/>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row>
    <row r="26" spans="2:42" ht="22.5" customHeight="1">
      <c r="B26" s="59"/>
      <c r="D26" s="51"/>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row>
    <row r="27" spans="2:42" ht="22.5" customHeight="1">
      <c r="B27" s="59"/>
      <c r="D27" s="51"/>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row>
    <row r="28" spans="2:42" ht="22.5" customHeight="1">
      <c r="B28" s="59"/>
      <c r="D28" s="51"/>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row>
    <row r="29" spans="2:42" ht="22.5" customHeight="1">
      <c r="B29" s="59"/>
      <c r="D29" s="51"/>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row>
    <row r="30" spans="2:42" ht="22.5" customHeight="1">
      <c r="B30" s="59"/>
      <c r="D30" s="51"/>
      <c r="E30" s="51"/>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row>
    <row r="31" spans="2:42" ht="22.5" customHeight="1">
      <c r="B31" s="59"/>
      <c r="D31" s="51"/>
      <c r="E31" s="58"/>
      <c r="F31" s="58"/>
      <c r="G31" s="58"/>
      <c r="H31" s="58"/>
      <c r="I31" s="58"/>
      <c r="J31" s="58"/>
      <c r="K31" s="58"/>
      <c r="L31" s="58"/>
      <c r="M31" s="58"/>
      <c r="N31" s="58"/>
      <c r="O31" s="58"/>
      <c r="P31" s="58"/>
      <c r="Q31" s="58"/>
      <c r="R31" s="58"/>
      <c r="S31" s="58"/>
      <c r="T31" s="58"/>
      <c r="U31" s="58"/>
      <c r="V31" s="58"/>
      <c r="W31" s="58"/>
      <c r="X31" s="58"/>
      <c r="Y31" s="58"/>
      <c r="Z31" s="87"/>
      <c r="AA31" s="87"/>
      <c r="AB31" s="87"/>
      <c r="AC31" s="87"/>
      <c r="AD31" s="87"/>
      <c r="AE31" s="87"/>
      <c r="AF31" s="87"/>
      <c r="AG31" s="87"/>
      <c r="AH31" s="87"/>
      <c r="AI31" s="87"/>
      <c r="AJ31" s="87"/>
      <c r="AK31" s="87"/>
      <c r="AL31" s="79"/>
      <c r="AM31" s="79"/>
      <c r="AN31" s="79"/>
      <c r="AO31" s="51"/>
      <c r="AP31" s="58"/>
    </row>
    <row r="32" spans="2:42" ht="22.5" customHeight="1">
      <c r="B32" s="59"/>
      <c r="D32" s="51"/>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row>
    <row r="33" spans="2:42" ht="22.5" customHeight="1">
      <c r="B33" s="59"/>
      <c r="D33" s="51"/>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row>
    <row r="34" spans="2:42" ht="22.5" customHeight="1">
      <c r="B34" s="59"/>
      <c r="D34" s="51"/>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row>
    <row r="35" ht="22.5" customHeight="1">
      <c r="B35" s="59"/>
    </row>
    <row r="36" spans="2:42" ht="22.5" customHeight="1">
      <c r="B36" s="59"/>
      <c r="D36" s="175" t="s">
        <v>26</v>
      </c>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row>
    <row r="37" spans="2:42" ht="22.5" customHeight="1">
      <c r="B37" s="59"/>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row>
    <row r="38" spans="2:42" ht="22.5" customHeight="1">
      <c r="B38" s="59"/>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row>
    <row r="39" spans="2:42" ht="22.5" customHeight="1">
      <c r="B39" s="59"/>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row>
    <row r="40" spans="2:42" ht="22.5" customHeight="1">
      <c r="B40" s="59"/>
      <c r="D40" s="51"/>
      <c r="E40" s="58"/>
      <c r="F40" s="60"/>
      <c r="G40" s="60"/>
      <c r="H40" s="60"/>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60"/>
      <c r="AN40" s="58"/>
      <c r="AO40" s="58"/>
      <c r="AP40" s="58"/>
    </row>
    <row r="41" spans="2:42" ht="22.5" customHeight="1">
      <c r="B41" s="59"/>
      <c r="D41" s="51"/>
      <c r="E41" s="58"/>
      <c r="F41" s="58"/>
      <c r="G41" s="58"/>
      <c r="H41" s="61"/>
      <c r="I41" s="62"/>
      <c r="J41" s="63"/>
      <c r="K41" s="48"/>
      <c r="L41" s="64"/>
      <c r="M41" s="64"/>
      <c r="N41" s="64"/>
      <c r="O41" s="63"/>
      <c r="P41" s="65"/>
      <c r="Q41" s="65"/>
      <c r="R41" s="65"/>
      <c r="S41" s="63"/>
      <c r="T41" s="66"/>
      <c r="U41" s="67"/>
      <c r="V41" s="68"/>
      <c r="W41" s="69"/>
      <c r="X41" s="66"/>
      <c r="Y41" s="67"/>
      <c r="Z41" s="68"/>
      <c r="AA41" s="69"/>
      <c r="AB41" s="70"/>
      <c r="AC41" s="71"/>
      <c r="AD41" s="72"/>
      <c r="AE41" s="69"/>
      <c r="AF41" s="73"/>
      <c r="AG41" s="74"/>
      <c r="AH41" s="75"/>
      <c r="AI41" s="69"/>
      <c r="AJ41" s="76"/>
      <c r="AK41" s="77"/>
      <c r="AL41" s="78"/>
      <c r="AM41" s="79"/>
      <c r="AN41" s="58"/>
      <c r="AO41" s="58"/>
      <c r="AP41" s="58"/>
    </row>
    <row r="42" spans="2:42" ht="22.5" customHeight="1">
      <c r="B42" s="59"/>
      <c r="D42" s="51"/>
      <c r="E42" s="58"/>
      <c r="F42" s="58"/>
      <c r="G42" s="58"/>
      <c r="H42" s="61"/>
      <c r="I42" s="62"/>
      <c r="J42" s="63"/>
      <c r="K42" s="48"/>
      <c r="L42" s="64"/>
      <c r="M42" s="64"/>
      <c r="N42" s="64"/>
      <c r="O42" s="63"/>
      <c r="P42" s="65"/>
      <c r="Q42" s="65"/>
      <c r="R42" s="65"/>
      <c r="S42" s="63"/>
      <c r="T42" s="67"/>
      <c r="U42" s="67"/>
      <c r="V42" s="68"/>
      <c r="W42" s="69"/>
      <c r="X42" s="67"/>
      <c r="Y42" s="67"/>
      <c r="Z42" s="68"/>
      <c r="AA42" s="69"/>
      <c r="AB42" s="71"/>
      <c r="AC42" s="71"/>
      <c r="AD42" s="72"/>
      <c r="AE42" s="69"/>
      <c r="AF42" s="74"/>
      <c r="AG42" s="74"/>
      <c r="AH42" s="75"/>
      <c r="AI42" s="69"/>
      <c r="AJ42" s="77"/>
      <c r="AK42" s="77"/>
      <c r="AL42" s="78"/>
      <c r="AM42" s="79"/>
      <c r="AN42" s="58"/>
      <c r="AO42" s="58"/>
      <c r="AP42" s="58"/>
    </row>
    <row r="43" spans="2:42" ht="22.5" customHeight="1">
      <c r="B43" s="59"/>
      <c r="D43" s="51"/>
      <c r="E43" s="58"/>
      <c r="F43" s="58"/>
      <c r="G43" s="58"/>
      <c r="H43" s="61"/>
      <c r="I43" s="62"/>
      <c r="J43" s="63"/>
      <c r="K43" s="48"/>
      <c r="L43" s="64"/>
      <c r="M43" s="64"/>
      <c r="N43" s="64"/>
      <c r="O43" s="63"/>
      <c r="P43" s="65"/>
      <c r="Q43" s="65"/>
      <c r="R43" s="65"/>
      <c r="S43" s="63"/>
      <c r="T43" s="66"/>
      <c r="U43" s="67"/>
      <c r="V43" s="68"/>
      <c r="W43" s="69"/>
      <c r="X43" s="66"/>
      <c r="Y43" s="67"/>
      <c r="Z43" s="68"/>
      <c r="AA43" s="69"/>
      <c r="AB43" s="70"/>
      <c r="AC43" s="71"/>
      <c r="AD43" s="72"/>
      <c r="AE43" s="69"/>
      <c r="AF43" s="73"/>
      <c r="AG43" s="74"/>
      <c r="AH43" s="75"/>
      <c r="AI43" s="69"/>
      <c r="AJ43" s="80"/>
      <c r="AK43" s="77"/>
      <c r="AL43" s="78"/>
      <c r="AM43" s="79"/>
      <c r="AN43" s="58"/>
      <c r="AO43" s="58"/>
      <c r="AP43" s="58"/>
    </row>
    <row r="44" spans="2:42" ht="22.5" customHeight="1">
      <c r="B44" s="59"/>
      <c r="D44" s="51"/>
      <c r="E44" s="58"/>
      <c r="F44" s="58"/>
      <c r="G44" s="58"/>
      <c r="H44" s="58"/>
      <c r="I44" s="47"/>
      <c r="J44" s="48"/>
      <c r="K44" s="48"/>
      <c r="L44" s="48"/>
      <c r="M44" s="48"/>
      <c r="N44" s="47"/>
      <c r="O44" s="48"/>
      <c r="P44" s="48"/>
      <c r="Q44" s="48"/>
      <c r="R44" s="48"/>
      <c r="S44" s="48"/>
      <c r="T44" s="47"/>
      <c r="U44" s="48"/>
      <c r="V44" s="48"/>
      <c r="W44" s="48"/>
      <c r="X44" s="47"/>
      <c r="Y44" s="48"/>
      <c r="Z44" s="48"/>
      <c r="AA44" s="48"/>
      <c r="AB44" s="48"/>
      <c r="AC44" s="47"/>
      <c r="AD44" s="81"/>
      <c r="AE44" s="81"/>
      <c r="AF44" s="81"/>
      <c r="AG44" s="48"/>
      <c r="AH44" s="47"/>
      <c r="AI44" s="58"/>
      <c r="AJ44" s="58"/>
      <c r="AK44" s="58"/>
      <c r="AL44" s="58"/>
      <c r="AM44" s="58"/>
      <c r="AN44" s="58"/>
      <c r="AO44" s="58"/>
      <c r="AP44" s="58"/>
    </row>
    <row r="45" spans="2:42" ht="22.5" customHeight="1">
      <c r="B45" s="59"/>
      <c r="D45" s="58"/>
      <c r="E45" s="58"/>
      <c r="F45" s="58"/>
      <c r="G45" s="58"/>
      <c r="H45" s="82"/>
      <c r="I45" s="65"/>
      <c r="J45" s="65"/>
      <c r="K45" s="65"/>
      <c r="L45" s="58"/>
      <c r="M45" s="65"/>
      <c r="N45" s="65"/>
      <c r="O45" s="65"/>
      <c r="P45" s="58"/>
      <c r="Q45" s="65"/>
      <c r="R45" s="65"/>
      <c r="S45" s="65"/>
      <c r="T45" s="58"/>
      <c r="U45" s="65"/>
      <c r="V45" s="65"/>
      <c r="W45" s="58"/>
      <c r="X45" s="58"/>
      <c r="Y45" s="65"/>
      <c r="Z45" s="65"/>
      <c r="AA45" s="58"/>
      <c r="AB45" s="65"/>
      <c r="AC45" s="65"/>
      <c r="AD45" s="58"/>
      <c r="AE45" s="58"/>
      <c r="AF45" s="58"/>
      <c r="AG45" s="65"/>
      <c r="AH45" s="65"/>
      <c r="AI45" s="58"/>
      <c r="AJ45" s="65"/>
      <c r="AK45" s="65"/>
      <c r="AL45" s="65"/>
      <c r="AM45" s="65"/>
      <c r="AN45" s="79"/>
      <c r="AO45" s="51"/>
      <c r="AP45" s="58"/>
    </row>
    <row r="46" spans="2:42" ht="22.5" customHeight="1">
      <c r="B46" s="59"/>
      <c r="D46" s="51"/>
      <c r="E46" s="58"/>
      <c r="F46" s="83"/>
      <c r="G46" s="83"/>
      <c r="H46" s="65"/>
      <c r="I46" s="65"/>
      <c r="J46" s="65"/>
      <c r="K46" s="65"/>
      <c r="L46" s="65"/>
      <c r="M46" s="65"/>
      <c r="N46" s="65"/>
      <c r="O46" s="65"/>
      <c r="P46" s="65"/>
      <c r="Q46" s="65"/>
      <c r="R46" s="58"/>
      <c r="S46" s="65"/>
      <c r="T46" s="65"/>
      <c r="U46" s="65"/>
      <c r="V46" s="65"/>
      <c r="W46" s="65"/>
      <c r="X46" s="65"/>
      <c r="Y46" s="65"/>
      <c r="Z46" s="65"/>
      <c r="AA46" s="84"/>
      <c r="AB46" s="65"/>
      <c r="AC46" s="65"/>
      <c r="AD46" s="65"/>
      <c r="AE46" s="84"/>
      <c r="AF46" s="65"/>
      <c r="AG46" s="65"/>
      <c r="AH46" s="65"/>
      <c r="AI46" s="84"/>
      <c r="AJ46" s="65"/>
      <c r="AK46" s="65"/>
      <c r="AL46" s="65"/>
      <c r="AM46" s="65"/>
      <c r="AN46" s="79"/>
      <c r="AO46" s="51"/>
      <c r="AP46" s="58"/>
    </row>
    <row r="47" spans="2:42" ht="22.5" customHeight="1">
      <c r="B47" s="59"/>
      <c r="D47" s="51"/>
      <c r="E47" s="58"/>
      <c r="F47" s="58"/>
      <c r="G47" s="58"/>
      <c r="H47" s="85"/>
      <c r="I47" s="85"/>
      <c r="J47" s="85"/>
      <c r="K47" s="85"/>
      <c r="L47" s="85"/>
      <c r="M47" s="85"/>
      <c r="N47" s="85"/>
      <c r="O47" s="85"/>
      <c r="P47" s="85"/>
      <c r="Q47" s="85"/>
      <c r="R47" s="85"/>
      <c r="S47" s="85"/>
      <c r="T47" s="85"/>
      <c r="U47" s="85"/>
      <c r="V47" s="85"/>
      <c r="W47" s="85"/>
      <c r="X47" s="85"/>
      <c r="Y47" s="85"/>
      <c r="Z47" s="65"/>
      <c r="AA47" s="65"/>
      <c r="AB47" s="65"/>
      <c r="AC47" s="65"/>
      <c r="AD47" s="65"/>
      <c r="AE47" s="65"/>
      <c r="AF47" s="65"/>
      <c r="AG47" s="65"/>
      <c r="AH47" s="65"/>
      <c r="AI47" s="65"/>
      <c r="AJ47" s="65"/>
      <c r="AK47" s="65"/>
      <c r="AL47" s="86"/>
      <c r="AM47" s="79"/>
      <c r="AN47" s="79"/>
      <c r="AO47" s="51"/>
      <c r="AP47" s="58"/>
    </row>
    <row r="48" spans="2:42" ht="22.5" customHeight="1">
      <c r="B48" s="59"/>
      <c r="D48" s="51"/>
      <c r="E48" s="58"/>
      <c r="F48" s="58"/>
      <c r="G48" s="58"/>
      <c r="H48" s="58"/>
      <c r="I48" s="58"/>
      <c r="J48" s="58"/>
      <c r="K48" s="58"/>
      <c r="L48" s="58"/>
      <c r="M48" s="58"/>
      <c r="N48" s="58"/>
      <c r="O48" s="58"/>
      <c r="P48" s="58"/>
      <c r="Q48" s="58"/>
      <c r="R48" s="58"/>
      <c r="S48" s="58"/>
      <c r="T48" s="58"/>
      <c r="U48" s="58"/>
      <c r="V48" s="58"/>
      <c r="W48" s="58"/>
      <c r="X48" s="58"/>
      <c r="Y48" s="58"/>
      <c r="Z48" s="87"/>
      <c r="AA48" s="87"/>
      <c r="AB48" s="87"/>
      <c r="AC48" s="87"/>
      <c r="AD48" s="87"/>
      <c r="AE48" s="87"/>
      <c r="AF48" s="87"/>
      <c r="AG48" s="87"/>
      <c r="AH48" s="87"/>
      <c r="AI48" s="87"/>
      <c r="AJ48" s="87"/>
      <c r="AK48" s="87"/>
      <c r="AL48" s="79" t="s">
        <v>3</v>
      </c>
      <c r="AM48" s="79" t="s">
        <v>3</v>
      </c>
      <c r="AN48" s="79"/>
      <c r="AO48" s="51"/>
      <c r="AP48" s="58"/>
    </row>
    <row r="49" spans="2:42" ht="22.5" customHeight="1">
      <c r="B49" s="59"/>
      <c r="D49" s="51"/>
      <c r="E49" s="58"/>
      <c r="F49" s="58"/>
      <c r="G49" s="58"/>
      <c r="H49" s="58"/>
      <c r="I49" s="58"/>
      <c r="J49" s="58"/>
      <c r="K49" s="58"/>
      <c r="L49" s="58"/>
      <c r="M49" s="58"/>
      <c r="N49" s="58"/>
      <c r="O49" s="58"/>
      <c r="P49" s="58"/>
      <c r="Q49" s="58"/>
      <c r="R49" s="58"/>
      <c r="S49" s="58"/>
      <c r="T49" s="58"/>
      <c r="U49" s="58"/>
      <c r="V49" s="58"/>
      <c r="W49" s="58"/>
      <c r="X49" s="58"/>
      <c r="Y49" s="58"/>
      <c r="Z49" s="87"/>
      <c r="AA49" s="87"/>
      <c r="AB49" s="87"/>
      <c r="AC49" s="87"/>
      <c r="AD49" s="87"/>
      <c r="AE49" s="87"/>
      <c r="AF49" s="87"/>
      <c r="AG49" s="87"/>
      <c r="AH49" s="87"/>
      <c r="AI49" s="87"/>
      <c r="AJ49" s="87"/>
      <c r="AK49" s="87"/>
      <c r="AL49" s="79"/>
      <c r="AM49" s="79" t="s">
        <v>3</v>
      </c>
      <c r="AN49" s="79"/>
      <c r="AO49" s="51"/>
      <c r="AP49" s="58"/>
    </row>
    <row r="50" spans="2:42" ht="22.5" customHeight="1">
      <c r="B50" s="59"/>
      <c r="D50" s="51"/>
      <c r="E50" s="58"/>
      <c r="F50" s="58"/>
      <c r="G50" s="58"/>
      <c r="H50" s="58"/>
      <c r="I50" s="58"/>
      <c r="J50" s="58"/>
      <c r="K50" s="58"/>
      <c r="L50" s="58"/>
      <c r="M50" s="58"/>
      <c r="N50" s="58"/>
      <c r="O50" s="58"/>
      <c r="P50" s="58"/>
      <c r="Q50" s="58"/>
      <c r="R50" s="58"/>
      <c r="S50" s="58"/>
      <c r="T50" s="58"/>
      <c r="U50" s="58"/>
      <c r="V50" s="58"/>
      <c r="W50" s="58"/>
      <c r="X50" s="58"/>
      <c r="Y50" s="58"/>
      <c r="Z50" s="87"/>
      <c r="AA50" s="87"/>
      <c r="AB50" s="87"/>
      <c r="AC50" s="87"/>
      <c r="AD50" s="87"/>
      <c r="AE50" s="87"/>
      <c r="AF50" s="87"/>
      <c r="AG50" s="87"/>
      <c r="AH50" s="87"/>
      <c r="AI50" s="87"/>
      <c r="AJ50" s="87"/>
      <c r="AK50" s="87"/>
      <c r="AL50" s="79"/>
      <c r="AM50" s="79"/>
      <c r="AN50" s="79"/>
      <c r="AO50" s="51"/>
      <c r="AP50" s="58"/>
    </row>
    <row r="51" spans="2:42" ht="22.5" customHeight="1">
      <c r="B51" s="59"/>
      <c r="D51" s="51"/>
      <c r="E51" s="58"/>
      <c r="F51" s="58"/>
      <c r="G51" s="58"/>
      <c r="H51" s="58"/>
      <c r="I51" s="58"/>
      <c r="J51" s="58"/>
      <c r="K51" s="58"/>
      <c r="L51" s="58"/>
      <c r="M51" s="58"/>
      <c r="N51" s="58"/>
      <c r="O51" s="58"/>
      <c r="P51" s="58"/>
      <c r="Q51" s="58"/>
      <c r="R51" s="58"/>
      <c r="S51" s="58"/>
      <c r="T51" s="58"/>
      <c r="U51" s="58"/>
      <c r="V51" s="58"/>
      <c r="W51" s="58"/>
      <c r="X51" s="58"/>
      <c r="Y51" s="58"/>
      <c r="Z51" s="87"/>
      <c r="AA51" s="87"/>
      <c r="AB51" s="87"/>
      <c r="AC51" s="87"/>
      <c r="AD51" s="87"/>
      <c r="AE51" s="87"/>
      <c r="AF51" s="87"/>
      <c r="AG51" s="87"/>
      <c r="AH51" s="87"/>
      <c r="AI51" s="87"/>
      <c r="AJ51" s="87"/>
      <c r="AK51" s="87"/>
      <c r="AL51" s="79"/>
      <c r="AM51" s="79"/>
      <c r="AN51" s="79"/>
      <c r="AO51" s="51"/>
      <c r="AP51" s="58"/>
    </row>
    <row r="52" spans="2:42" ht="22.5" customHeight="1">
      <c r="B52" s="59"/>
      <c r="D52" s="51"/>
      <c r="E52" s="58"/>
      <c r="F52" s="58"/>
      <c r="G52" s="58"/>
      <c r="H52" s="58"/>
      <c r="I52" s="58"/>
      <c r="J52" s="58"/>
      <c r="K52" s="58"/>
      <c r="L52" s="58"/>
      <c r="M52" s="58"/>
      <c r="N52" s="58"/>
      <c r="O52" s="58"/>
      <c r="P52" s="58"/>
      <c r="Q52" s="58"/>
      <c r="R52" s="58"/>
      <c r="S52" s="58"/>
      <c r="T52" s="58"/>
      <c r="U52" s="58"/>
      <c r="V52" s="58"/>
      <c r="W52" s="58"/>
      <c r="X52" s="58"/>
      <c r="Y52" s="58"/>
      <c r="Z52" s="88"/>
      <c r="AA52" s="58"/>
      <c r="AB52" s="58"/>
      <c r="AC52" s="58"/>
      <c r="AD52" s="58"/>
      <c r="AE52" s="58"/>
      <c r="AF52" s="58"/>
      <c r="AG52" s="58"/>
      <c r="AH52" s="58"/>
      <c r="AI52" s="58"/>
      <c r="AJ52" s="58"/>
      <c r="AK52" s="58"/>
      <c r="AL52" s="58"/>
      <c r="AM52" s="58"/>
      <c r="AN52" s="58"/>
      <c r="AO52" s="58"/>
      <c r="AP52" s="58"/>
    </row>
    <row r="53" spans="2:42" ht="22.5" customHeight="1">
      <c r="B53" s="59"/>
      <c r="D53" s="51"/>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row>
    <row r="54" spans="2:42" ht="22.5" customHeight="1">
      <c r="B54" s="59"/>
      <c r="D54" s="51"/>
      <c r="E54" s="58"/>
      <c r="F54" s="58"/>
      <c r="G54" s="58"/>
      <c r="H54" s="58"/>
      <c r="I54" s="58"/>
      <c r="J54" s="58"/>
      <c r="K54" s="58"/>
      <c r="L54" s="58"/>
      <c r="M54" s="58"/>
      <c r="N54" s="58"/>
      <c r="O54" s="58"/>
      <c r="P54" s="58"/>
      <c r="Q54" s="58"/>
      <c r="R54" s="58"/>
      <c r="S54" s="58"/>
      <c r="T54" s="58"/>
      <c r="U54" s="58"/>
      <c r="V54" s="58"/>
      <c r="W54" s="58"/>
      <c r="X54" s="58"/>
      <c r="Y54" s="58"/>
      <c r="Z54" s="88"/>
      <c r="AA54" s="58"/>
      <c r="AB54" s="58"/>
      <c r="AC54" s="58"/>
      <c r="AD54" s="58"/>
      <c r="AE54" s="58"/>
      <c r="AF54" s="58"/>
      <c r="AG54" s="58"/>
      <c r="AH54" s="58"/>
      <c r="AI54" s="58"/>
      <c r="AJ54" s="58"/>
      <c r="AK54" s="58"/>
      <c r="AL54" s="58"/>
      <c r="AM54" s="58"/>
      <c r="AN54" s="58"/>
      <c r="AO54" s="58"/>
      <c r="AP54" s="58"/>
    </row>
    <row r="55" spans="2:42" ht="22.5" customHeight="1">
      <c r="B55" s="59"/>
      <c r="D55" s="51"/>
      <c r="E55" s="58"/>
      <c r="F55" s="58"/>
      <c r="G55" s="58"/>
      <c r="H55" s="58"/>
      <c r="I55" s="58"/>
      <c r="J55" s="58"/>
      <c r="K55" s="58"/>
      <c r="L55" s="58"/>
      <c r="M55" s="58"/>
      <c r="N55" s="58"/>
      <c r="O55" s="58"/>
      <c r="P55" s="58"/>
      <c r="Q55" s="58"/>
      <c r="R55" s="58"/>
      <c r="S55" s="58"/>
      <c r="T55" s="58"/>
      <c r="U55" s="58"/>
      <c r="V55" s="58"/>
      <c r="W55" s="58"/>
      <c r="X55" s="58"/>
      <c r="Y55" s="58"/>
      <c r="Z55" s="88"/>
      <c r="AA55" s="58"/>
      <c r="AB55" s="58"/>
      <c r="AC55" s="58"/>
      <c r="AD55" s="58"/>
      <c r="AE55" s="58"/>
      <c r="AF55" s="58"/>
      <c r="AG55" s="58"/>
      <c r="AH55" s="58"/>
      <c r="AI55" s="58"/>
      <c r="AJ55" s="58"/>
      <c r="AK55" s="58"/>
      <c r="AL55" s="58"/>
      <c r="AM55" s="58"/>
      <c r="AN55" s="58"/>
      <c r="AO55" s="58"/>
      <c r="AP55" s="58"/>
    </row>
    <row r="56" spans="2:42" ht="22.5" customHeight="1">
      <c r="B56" s="59"/>
      <c r="D56" s="51"/>
      <c r="E56" s="58"/>
      <c r="F56" s="58"/>
      <c r="G56" s="58"/>
      <c r="H56" s="58"/>
      <c r="I56" s="58"/>
      <c r="J56" s="58"/>
      <c r="K56" s="58"/>
      <c r="L56" s="58"/>
      <c r="M56" s="58"/>
      <c r="N56" s="58"/>
      <c r="O56" s="58"/>
      <c r="P56" s="58"/>
      <c r="Q56" s="58"/>
      <c r="R56" s="58"/>
      <c r="S56" s="58"/>
      <c r="T56" s="58"/>
      <c r="U56" s="58"/>
      <c r="V56" s="58"/>
      <c r="W56" s="58"/>
      <c r="X56" s="58"/>
      <c r="Y56" s="58"/>
      <c r="Z56" s="88"/>
      <c r="AA56" s="58"/>
      <c r="AB56" s="58"/>
      <c r="AC56" s="58"/>
      <c r="AD56" s="58"/>
      <c r="AE56" s="58"/>
      <c r="AF56" s="58"/>
      <c r="AG56" s="58"/>
      <c r="AH56" s="58"/>
      <c r="AI56" s="58"/>
      <c r="AJ56" s="58"/>
      <c r="AK56" s="58"/>
      <c r="AL56" s="58"/>
      <c r="AM56" s="58"/>
      <c r="AN56" s="58"/>
      <c r="AO56" s="58"/>
      <c r="AP56" s="58"/>
    </row>
    <row r="57" spans="2:42" ht="22.5" customHeight="1">
      <c r="B57" s="59"/>
      <c r="D57" s="51"/>
      <c r="E57" s="58"/>
      <c r="F57" s="60"/>
      <c r="G57" s="60"/>
      <c r="H57" s="60"/>
      <c r="I57" s="58"/>
      <c r="J57" s="89"/>
      <c r="K57" s="89"/>
      <c r="L57" s="89"/>
      <c r="M57" s="89"/>
      <c r="N57" s="89"/>
      <c r="O57" s="89"/>
      <c r="P57" s="89"/>
      <c r="Q57" s="89"/>
      <c r="R57" s="90"/>
      <c r="S57" s="90"/>
      <c r="T57" s="90"/>
      <c r="U57" s="90"/>
      <c r="V57" s="91"/>
      <c r="W57" s="91"/>
      <c r="X57" s="91"/>
      <c r="Y57" s="91"/>
      <c r="Z57" s="91"/>
      <c r="AA57" s="91"/>
      <c r="AB57" s="91"/>
      <c r="AC57" s="91"/>
      <c r="AD57" s="91"/>
      <c r="AE57" s="91"/>
      <c r="AF57" s="91"/>
      <c r="AG57" s="91"/>
      <c r="AH57" s="91"/>
      <c r="AI57" s="91"/>
      <c r="AJ57" s="91"/>
      <c r="AK57" s="91"/>
      <c r="AL57" s="91"/>
      <c r="AM57" s="91"/>
      <c r="AN57" s="91"/>
      <c r="AO57" s="58"/>
      <c r="AP57" s="58"/>
    </row>
    <row r="58" spans="2:42" ht="22.5" customHeight="1">
      <c r="B58" s="59"/>
      <c r="D58" s="51"/>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row>
    <row r="59" spans="2:42" ht="22.5" customHeight="1">
      <c r="B59" s="59"/>
      <c r="D59" s="51"/>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row>
    <row r="60" spans="2:42" ht="22.5" customHeight="1">
      <c r="B60" s="59"/>
      <c r="D60" s="51"/>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row>
    <row r="61" spans="2:42" ht="22.5" customHeight="1">
      <c r="B61" s="59"/>
      <c r="D61" s="51"/>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row>
    <row r="62" spans="2:42" ht="22.5" customHeight="1">
      <c r="B62" s="59"/>
      <c r="D62" s="51"/>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row>
    <row r="63" spans="2:42" ht="22.5" customHeight="1">
      <c r="B63" s="59"/>
      <c r="D63" s="51"/>
      <c r="E63" s="51"/>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row>
    <row r="64" spans="2:42" ht="22.5" customHeight="1">
      <c r="B64" s="59"/>
      <c r="D64" s="51"/>
      <c r="E64" s="58"/>
      <c r="F64" s="58"/>
      <c r="G64" s="58"/>
      <c r="H64" s="58"/>
      <c r="I64" s="58"/>
      <c r="J64" s="58"/>
      <c r="K64" s="58"/>
      <c r="L64" s="58"/>
      <c r="M64" s="58"/>
      <c r="N64" s="58"/>
      <c r="O64" s="58"/>
      <c r="P64" s="58"/>
      <c r="Q64" s="58"/>
      <c r="R64" s="58"/>
      <c r="S64" s="58"/>
      <c r="T64" s="58"/>
      <c r="U64" s="58"/>
      <c r="V64" s="58"/>
      <c r="W64" s="58"/>
      <c r="X64" s="58"/>
      <c r="Y64" s="58"/>
      <c r="Z64" s="87"/>
      <c r="AA64" s="87"/>
      <c r="AB64" s="87"/>
      <c r="AC64" s="87"/>
      <c r="AD64" s="87"/>
      <c r="AE64" s="87"/>
      <c r="AF64" s="87"/>
      <c r="AG64" s="87"/>
      <c r="AH64" s="87"/>
      <c r="AI64" s="87"/>
      <c r="AJ64" s="87"/>
      <c r="AK64" s="87"/>
      <c r="AL64" s="79"/>
      <c r="AM64" s="79"/>
      <c r="AN64" s="79"/>
      <c r="AO64" s="51"/>
      <c r="AP64" s="58"/>
    </row>
    <row r="65" spans="2:42" ht="22.5" customHeight="1">
      <c r="B65" s="59"/>
      <c r="D65" s="51"/>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row>
    <row r="66" ht="22.5" customHeight="1" hidden="1">
      <c r="B66" s="59"/>
    </row>
    <row r="67" ht="22.5" customHeight="1" hidden="1">
      <c r="B67" s="59"/>
    </row>
    <row r="68" ht="22.5" customHeight="1" hidden="1">
      <c r="B68" s="59"/>
    </row>
    <row r="69" ht="22.5" customHeight="1" hidden="1">
      <c r="B69" s="59"/>
    </row>
    <row r="70" ht="22.5" customHeight="1" hidden="1">
      <c r="B70" s="59"/>
    </row>
    <row r="71" ht="22.5" customHeight="1" hidden="1">
      <c r="B71" s="59"/>
    </row>
    <row r="72" ht="22.5" customHeight="1" hidden="1">
      <c r="B72" s="59"/>
    </row>
    <row r="73" ht="22.5" customHeight="1" hidden="1">
      <c r="B73" s="59"/>
    </row>
    <row r="74" ht="22.5" customHeight="1" hidden="1">
      <c r="B74" s="59"/>
    </row>
    <row r="75" ht="22.5" customHeight="1" hidden="1">
      <c r="B75" s="59"/>
    </row>
    <row r="76" ht="22.5" customHeight="1" hidden="1">
      <c r="B76" s="59"/>
    </row>
    <row r="77" ht="22.5" customHeight="1" hidden="1">
      <c r="B77" s="59"/>
    </row>
    <row r="78" ht="22.5" customHeight="1" hidden="1">
      <c r="B78" s="59"/>
    </row>
    <row r="79" ht="22.5" customHeight="1" hidden="1">
      <c r="B79" s="59"/>
    </row>
    <row r="80" ht="22.5" customHeight="1" hidden="1">
      <c r="B80" s="59"/>
    </row>
    <row r="81" ht="22.5" customHeight="1" hidden="1">
      <c r="B81" s="59"/>
    </row>
    <row r="82" ht="22.5" customHeight="1" hidden="1">
      <c r="B82" s="59"/>
    </row>
    <row r="83" ht="22.5" customHeight="1" hidden="1">
      <c r="B83" s="59"/>
    </row>
    <row r="84" ht="22.5" customHeight="1" hidden="1">
      <c r="B84" s="59"/>
    </row>
    <row r="85" ht="22.5" customHeight="1" hidden="1">
      <c r="B85" s="59"/>
    </row>
    <row r="86" ht="22.5" customHeight="1" hidden="1">
      <c r="B86" s="59"/>
    </row>
    <row r="87" ht="22.5" customHeight="1" hidden="1">
      <c r="B87" s="59"/>
    </row>
    <row r="88" ht="22.5" customHeight="1" hidden="1">
      <c r="B88" s="59"/>
    </row>
    <row r="89" ht="22.5" customHeight="1" hidden="1">
      <c r="B89" s="59"/>
    </row>
    <row r="90" ht="22.5" customHeight="1" hidden="1">
      <c r="B90" s="59"/>
    </row>
    <row r="91" ht="22.5" customHeight="1" hidden="1">
      <c r="B91" s="59"/>
    </row>
    <row r="92" ht="22.5" customHeight="1" hidden="1">
      <c r="B92" s="59"/>
    </row>
    <row r="93" ht="22.5" customHeight="1" hidden="1">
      <c r="B93" s="59"/>
    </row>
    <row r="94" ht="22.5" customHeight="1" hidden="1">
      <c r="B94" s="59"/>
    </row>
    <row r="95" ht="22.5" customHeight="1" hidden="1">
      <c r="B95" s="59"/>
    </row>
    <row r="96" ht="22.5" customHeight="1" hidden="1">
      <c r="B96" s="59"/>
    </row>
    <row r="97" ht="22.5" customHeight="1" hidden="1">
      <c r="B97" s="58"/>
    </row>
    <row r="98" ht="22.5" customHeight="1" hidden="1">
      <c r="B98" s="58"/>
    </row>
    <row r="99" ht="22.5" customHeight="1" hidden="1">
      <c r="B99" s="58"/>
    </row>
    <row r="100" ht="22.5" customHeight="1" hidden="1">
      <c r="B100" s="58"/>
    </row>
    <row r="101" ht="22.5" customHeight="1" hidden="1">
      <c r="B101" s="58"/>
    </row>
    <row r="102" ht="22.5" customHeight="1" hidden="1">
      <c r="B102" s="58"/>
    </row>
    <row r="103" ht="22.5" customHeight="1" hidden="1">
      <c r="B103" s="58"/>
    </row>
    <row r="104" ht="22.5" customHeight="1" hidden="1">
      <c r="B104" s="58"/>
    </row>
    <row r="105" ht="22.5" customHeight="1" hidden="1">
      <c r="B105" s="58"/>
    </row>
    <row r="106" ht="22.5" customHeight="1" hidden="1">
      <c r="B106" s="58"/>
    </row>
    <row r="107" ht="22.5" customHeight="1" hidden="1">
      <c r="B107" s="58"/>
    </row>
    <row r="108" ht="22.5" customHeight="1" hidden="1">
      <c r="B108" s="58"/>
    </row>
    <row r="109" ht="22.5" customHeight="1" hidden="1">
      <c r="B109" s="58"/>
    </row>
    <row r="110" ht="22.5" customHeight="1" hidden="1">
      <c r="B110" s="58"/>
    </row>
    <row r="111" ht="22.5" customHeight="1" hidden="1">
      <c r="B111" s="58"/>
    </row>
    <row r="112" ht="22.5" customHeight="1" hidden="1">
      <c r="B112" s="58"/>
    </row>
    <row r="113" ht="22.5" customHeight="1" hidden="1">
      <c r="B113" s="58"/>
    </row>
    <row r="114" ht="22.5" customHeight="1" hidden="1">
      <c r="B114" s="58"/>
    </row>
    <row r="115" ht="22.5" customHeight="1" hidden="1">
      <c r="B115" s="58"/>
    </row>
    <row r="116" ht="22.5" customHeight="1" hidden="1">
      <c r="B116" s="58"/>
    </row>
    <row r="117" ht="22.5" customHeight="1" hidden="1">
      <c r="B117" s="58"/>
    </row>
    <row r="118" ht="22.5" customHeight="1" hidden="1">
      <c r="B118" s="58"/>
    </row>
    <row r="119" ht="22.5" customHeight="1" hidden="1">
      <c r="B119" s="58"/>
    </row>
    <row r="120" ht="22.5" customHeight="1" hidden="1">
      <c r="B120" s="58"/>
    </row>
    <row r="121" ht="22.5" customHeight="1" hidden="1">
      <c r="B121" s="58"/>
    </row>
    <row r="122" ht="22.5" customHeight="1" hidden="1">
      <c r="B122" s="58"/>
    </row>
    <row r="123" ht="22.5" customHeight="1" hidden="1">
      <c r="B123" s="58"/>
    </row>
    <row r="124" ht="22.5" customHeight="1" hidden="1">
      <c r="B124" s="58"/>
    </row>
    <row r="125" ht="22.5" customHeight="1" hidden="1">
      <c r="B125" s="58"/>
    </row>
    <row r="126" ht="22.5" customHeight="1" hidden="1">
      <c r="B126" s="58"/>
    </row>
    <row r="127" ht="22.5" customHeight="1" hidden="1">
      <c r="B127" s="58"/>
    </row>
    <row r="128" ht="22.5" customHeight="1" hidden="1">
      <c r="B128" s="58"/>
    </row>
    <row r="129" ht="22.5" customHeight="1" hidden="1">
      <c r="B129" s="58"/>
    </row>
    <row r="130" ht="22.5" customHeight="1" hidden="1">
      <c r="B130" s="58"/>
    </row>
    <row r="131" ht="22.5" customHeight="1" hidden="1">
      <c r="B131" s="58"/>
    </row>
    <row r="132" ht="22.5" customHeight="1" hidden="1">
      <c r="B132" s="58"/>
    </row>
    <row r="133" ht="22.5" customHeight="1" hidden="1">
      <c r="B133" s="58"/>
    </row>
    <row r="134" ht="22.5" customHeight="1" hidden="1">
      <c r="B134" s="58"/>
    </row>
    <row r="135" ht="22.5" customHeight="1" hidden="1">
      <c r="B135" s="58"/>
    </row>
    <row r="136" ht="22.5" customHeight="1" hidden="1">
      <c r="B136" s="58"/>
    </row>
    <row r="137" ht="22.5" customHeight="1" hidden="1">
      <c r="B137" s="58"/>
    </row>
    <row r="138" ht="22.5" customHeight="1" hidden="1">
      <c r="B138" s="58"/>
    </row>
    <row r="139" ht="22.5" customHeight="1" hidden="1">
      <c r="B139" s="58"/>
    </row>
    <row r="140" ht="22.5" customHeight="1" hidden="1">
      <c r="B140" s="58"/>
    </row>
    <row r="141" ht="22.5" customHeight="1" hidden="1">
      <c r="B141" s="58"/>
    </row>
    <row r="142" ht="22.5" customHeight="1" hidden="1">
      <c r="B142" s="58"/>
    </row>
    <row r="143" ht="22.5" customHeight="1" hidden="1">
      <c r="B143" s="58"/>
    </row>
    <row r="144" ht="22.5" customHeight="1" hidden="1">
      <c r="B144" s="58"/>
    </row>
    <row r="145" ht="22.5" customHeight="1" hidden="1">
      <c r="B145" s="58"/>
    </row>
    <row r="146" ht="22.5" customHeight="1" hidden="1">
      <c r="B146" s="58"/>
    </row>
    <row r="147" ht="22.5" customHeight="1" hidden="1">
      <c r="B147" s="58"/>
    </row>
    <row r="148" ht="22.5" customHeight="1" hidden="1">
      <c r="B148" s="58"/>
    </row>
    <row r="149" ht="22.5" customHeight="1" hidden="1">
      <c r="B149" s="58"/>
    </row>
    <row r="150" ht="22.5" customHeight="1" hidden="1">
      <c r="B150" s="58"/>
    </row>
    <row r="151" ht="22.5" customHeight="1" hidden="1">
      <c r="B151" s="58"/>
    </row>
    <row r="152" ht="22.5" customHeight="1" hidden="1">
      <c r="B152" s="58"/>
    </row>
    <row r="153" ht="22.5" customHeight="1" hidden="1">
      <c r="B153" s="58"/>
    </row>
    <row r="154" ht="22.5" customHeight="1" hidden="1">
      <c r="B154" s="58"/>
    </row>
    <row r="155" ht="22.5" customHeight="1" hidden="1">
      <c r="B155" s="58"/>
    </row>
    <row r="156" ht="22.5" customHeight="1" hidden="1">
      <c r="B156" s="58"/>
    </row>
    <row r="157" ht="22.5" customHeight="1" hidden="1">
      <c r="B157" s="58"/>
    </row>
    <row r="158" ht="22.5" customHeight="1" hidden="1">
      <c r="B158" s="58"/>
    </row>
    <row r="159" ht="22.5" customHeight="1" hidden="1">
      <c r="B159" s="58"/>
    </row>
    <row r="160" ht="22.5" customHeight="1" hidden="1">
      <c r="B160" s="58"/>
    </row>
    <row r="161" ht="22.5" customHeight="1" hidden="1">
      <c r="B161" s="58"/>
    </row>
    <row r="162" ht="22.5" customHeight="1" hidden="1">
      <c r="B162" s="58"/>
    </row>
    <row r="163" ht="22.5" customHeight="1" hidden="1">
      <c r="B163" s="58"/>
    </row>
    <row r="164" ht="22.5" customHeight="1" hidden="1">
      <c r="B164" s="58"/>
    </row>
    <row r="165" ht="22.5" customHeight="1" hidden="1">
      <c r="B165" s="58"/>
    </row>
    <row r="166" ht="22.5" customHeight="1" hidden="1">
      <c r="B166" s="58"/>
    </row>
    <row r="167" ht="22.5" customHeight="1" hidden="1">
      <c r="B167" s="58"/>
    </row>
    <row r="168" ht="22.5" customHeight="1" hidden="1">
      <c r="B168" s="58"/>
    </row>
    <row r="169" ht="22.5" customHeight="1" hidden="1">
      <c r="B169" s="58"/>
    </row>
    <row r="170" ht="22.5" customHeight="1" hidden="1">
      <c r="B170" s="58"/>
    </row>
    <row r="171" ht="22.5" customHeight="1" hidden="1">
      <c r="B171" s="58"/>
    </row>
    <row r="172" ht="22.5" customHeight="1" hidden="1">
      <c r="B172" s="58"/>
    </row>
    <row r="173" ht="22.5" customHeight="1" hidden="1">
      <c r="B173" s="58"/>
    </row>
    <row r="174" ht="22.5" customHeight="1" hidden="1">
      <c r="B174" s="58"/>
    </row>
    <row r="175" ht="22.5" customHeight="1" hidden="1">
      <c r="B175" s="58"/>
    </row>
    <row r="176" ht="22.5" customHeight="1" hidden="1">
      <c r="B176" s="58"/>
    </row>
    <row r="177" ht="22.5" customHeight="1" hidden="1">
      <c r="B177" s="58"/>
    </row>
    <row r="178" ht="22.5" customHeight="1" hidden="1">
      <c r="B178" s="58"/>
    </row>
    <row r="179" ht="22.5" customHeight="1" hidden="1">
      <c r="B179" s="58"/>
    </row>
    <row r="180" ht="22.5" customHeight="1" hidden="1">
      <c r="B180" s="58"/>
    </row>
    <row r="181" ht="22.5" customHeight="1" hidden="1">
      <c r="B181" s="58"/>
    </row>
    <row r="182" ht="22.5" customHeight="1" hidden="1">
      <c r="B182" s="58"/>
    </row>
    <row r="183" ht="22.5" customHeight="1" hidden="1">
      <c r="B183" s="58"/>
    </row>
    <row r="184" ht="22.5" customHeight="1" hidden="1">
      <c r="B184" s="58"/>
    </row>
    <row r="185" ht="22.5" customHeight="1" hidden="1">
      <c r="B185" s="58"/>
    </row>
    <row r="186" ht="22.5" customHeight="1" hidden="1">
      <c r="B186" s="58"/>
    </row>
    <row r="187" ht="22.5" customHeight="1" hidden="1">
      <c r="B187" s="58"/>
    </row>
    <row r="188" ht="22.5" customHeight="1" hidden="1">
      <c r="B188" s="58"/>
    </row>
    <row r="189" ht="22.5" customHeight="1" hidden="1">
      <c r="B189" s="58"/>
    </row>
    <row r="190" ht="22.5" customHeight="1" hidden="1">
      <c r="B190" s="58"/>
    </row>
    <row r="191" ht="22.5" customHeight="1" hidden="1">
      <c r="B191" s="58"/>
    </row>
    <row r="192" ht="22.5" customHeight="1" hidden="1">
      <c r="B192" s="58"/>
    </row>
    <row r="193" ht="22.5" customHeight="1" hidden="1">
      <c r="B193" s="58"/>
    </row>
    <row r="194" ht="22.5" customHeight="1" hidden="1">
      <c r="B194" s="58"/>
    </row>
    <row r="195" ht="22.5" customHeight="1" hidden="1">
      <c r="B195" s="58"/>
    </row>
    <row r="196" ht="22.5" customHeight="1" hidden="1">
      <c r="B196" s="58"/>
    </row>
    <row r="197" ht="22.5" customHeight="1" hidden="1">
      <c r="B197" s="58"/>
    </row>
    <row r="198" ht="22.5" customHeight="1" hidden="1">
      <c r="B198" s="58"/>
    </row>
    <row r="199" ht="22.5" customHeight="1" hidden="1">
      <c r="B199" s="58"/>
    </row>
    <row r="200" ht="22.5" customHeight="1" hidden="1">
      <c r="B200" s="58"/>
    </row>
    <row r="201" ht="22.5" customHeight="1" hidden="1">
      <c r="B201" s="58"/>
    </row>
    <row r="202" ht="22.5" customHeight="1" hidden="1">
      <c r="B202" s="58"/>
    </row>
    <row r="203" ht="22.5" customHeight="1" hidden="1">
      <c r="B203" s="58"/>
    </row>
    <row r="204" ht="22.5" customHeight="1" hidden="1">
      <c r="B204" s="58"/>
    </row>
    <row r="205" ht="22.5" customHeight="1" hidden="1">
      <c r="B205" s="58"/>
    </row>
    <row r="206" ht="22.5" customHeight="1" hidden="1">
      <c r="B206" s="58"/>
    </row>
    <row r="207" ht="22.5" customHeight="1" hidden="1">
      <c r="B207" s="58"/>
    </row>
    <row r="208" ht="22.5" customHeight="1" hidden="1">
      <c r="B208" s="58"/>
    </row>
    <row r="209" ht="22.5" customHeight="1" hidden="1">
      <c r="B209" s="58"/>
    </row>
    <row r="210" ht="22.5" customHeight="1" hidden="1">
      <c r="B210" s="58"/>
    </row>
    <row r="211" ht="22.5" customHeight="1" hidden="1">
      <c r="B211" s="58"/>
    </row>
    <row r="212" ht="22.5" customHeight="1" hidden="1">
      <c r="B212" s="58"/>
    </row>
    <row r="213" ht="22.5" customHeight="1" hidden="1">
      <c r="B213" s="58"/>
    </row>
    <row r="214" ht="22.5" customHeight="1" hidden="1">
      <c r="B214" s="58"/>
    </row>
    <row r="215" ht="22.5" customHeight="1" hidden="1">
      <c r="B215" s="58"/>
    </row>
    <row r="216" ht="22.5" customHeight="1" hidden="1">
      <c r="B216" s="58"/>
    </row>
    <row r="217" ht="22.5" customHeight="1" hidden="1">
      <c r="B217" s="58"/>
    </row>
    <row r="218" ht="22.5" customHeight="1" hidden="1">
      <c r="B218" s="58"/>
    </row>
    <row r="219" ht="22.5" customHeight="1" hidden="1">
      <c r="B219" s="58"/>
    </row>
    <row r="220" ht="22.5" customHeight="1" hidden="1">
      <c r="B220" s="58"/>
    </row>
    <row r="221" ht="22.5" customHeight="1" hidden="1">
      <c r="B221" s="58"/>
    </row>
    <row r="222" ht="22.5" customHeight="1" hidden="1">
      <c r="B222" s="58"/>
    </row>
    <row r="223" ht="22.5" customHeight="1" hidden="1">
      <c r="B223" s="58"/>
    </row>
    <row r="224" ht="22.5" customHeight="1" hidden="1">
      <c r="B224" s="58"/>
    </row>
    <row r="225" ht="22.5" customHeight="1" hidden="1">
      <c r="B225" s="58"/>
    </row>
    <row r="226" ht="22.5" customHeight="1" hidden="1">
      <c r="B226" s="58"/>
    </row>
    <row r="227" ht="22.5" customHeight="1" hidden="1">
      <c r="B227" s="58"/>
    </row>
    <row r="228" ht="22.5" customHeight="1" hidden="1">
      <c r="B228" s="58"/>
    </row>
    <row r="229" ht="22.5" customHeight="1" hidden="1">
      <c r="B229" s="58"/>
    </row>
    <row r="230" ht="22.5" customHeight="1" hidden="1">
      <c r="B230" s="58"/>
    </row>
    <row r="231" ht="22.5" customHeight="1" hidden="1">
      <c r="B231" s="58"/>
    </row>
    <row r="232" ht="22.5" customHeight="1" hidden="1">
      <c r="B232" s="58"/>
    </row>
    <row r="233" ht="22.5" customHeight="1" hidden="1">
      <c r="B233" s="58"/>
    </row>
    <row r="234" ht="22.5" customHeight="1" hidden="1">
      <c r="B234" s="58"/>
    </row>
    <row r="235" ht="22.5" customHeight="1" hidden="1">
      <c r="B235" s="58"/>
    </row>
    <row r="236" ht="22.5" customHeight="1" hidden="1">
      <c r="B236" s="58"/>
    </row>
    <row r="237" ht="22.5" customHeight="1" hidden="1">
      <c r="B237" s="58"/>
    </row>
    <row r="238" ht="22.5" customHeight="1" hidden="1">
      <c r="B238" s="58"/>
    </row>
    <row r="239" ht="22.5" customHeight="1" hidden="1">
      <c r="B239" s="58"/>
    </row>
    <row r="240" ht="22.5" customHeight="1" hidden="1">
      <c r="B240" s="58"/>
    </row>
    <row r="241" ht="22.5" customHeight="1" hidden="1">
      <c r="B241" s="58"/>
    </row>
    <row r="242" ht="22.5" customHeight="1" hidden="1">
      <c r="B242" s="58"/>
    </row>
    <row r="243" ht="22.5" customHeight="1" hidden="1">
      <c r="B243" s="58"/>
    </row>
    <row r="244" ht="22.5" customHeight="1" hidden="1">
      <c r="B244" s="58"/>
    </row>
    <row r="245" ht="22.5" customHeight="1" hidden="1">
      <c r="B245" s="58"/>
    </row>
    <row r="246" ht="22.5" customHeight="1" hidden="1">
      <c r="B246" s="58"/>
    </row>
    <row r="247" ht="22.5" customHeight="1" hidden="1">
      <c r="B247" s="58"/>
    </row>
    <row r="248" ht="22.5" customHeight="1" hidden="1">
      <c r="B248" s="58"/>
    </row>
    <row r="249" ht="22.5" customHeight="1" hidden="1">
      <c r="B249" s="58"/>
    </row>
    <row r="250" ht="22.5" customHeight="1" hidden="1">
      <c r="B250" s="58"/>
    </row>
    <row r="251" ht="22.5" customHeight="1" hidden="1">
      <c r="B251" s="58"/>
    </row>
    <row r="252" ht="22.5" customHeight="1" hidden="1">
      <c r="B252" s="58"/>
    </row>
    <row r="253" ht="22.5" customHeight="1" hidden="1">
      <c r="B253" s="58"/>
    </row>
    <row r="254" ht="22.5" customHeight="1" hidden="1">
      <c r="B254" s="58"/>
    </row>
    <row r="255" ht="22.5" customHeight="1" hidden="1">
      <c r="B255" s="58"/>
    </row>
    <row r="256" ht="22.5" customHeight="1" hidden="1">
      <c r="B256" s="58"/>
    </row>
    <row r="257" ht="22.5" customHeight="1" hidden="1">
      <c r="B257" s="58"/>
    </row>
    <row r="258" ht="22.5" customHeight="1" hidden="1">
      <c r="B258" s="58"/>
    </row>
    <row r="259" ht="22.5" customHeight="1" hidden="1">
      <c r="B259" s="58"/>
    </row>
    <row r="260" ht="22.5" customHeight="1" hidden="1">
      <c r="B260" s="58"/>
    </row>
    <row r="261" ht="22.5" customHeight="1" hidden="1">
      <c r="B261" s="58"/>
    </row>
    <row r="262" ht="22.5" customHeight="1" hidden="1">
      <c r="B262" s="58"/>
    </row>
    <row r="263" ht="22.5" customHeight="1" hidden="1">
      <c r="B263" s="58"/>
    </row>
    <row r="264" ht="22.5" customHeight="1" hidden="1">
      <c r="B264" s="58"/>
    </row>
    <row r="265" ht="22.5" customHeight="1" hidden="1">
      <c r="B265" s="58"/>
    </row>
    <row r="266" ht="22.5" customHeight="1" hidden="1">
      <c r="B266" s="58"/>
    </row>
    <row r="267" ht="22.5" customHeight="1" hidden="1">
      <c r="B267" s="58"/>
    </row>
    <row r="268" ht="22.5" customHeight="1" hidden="1">
      <c r="B268" s="58"/>
    </row>
    <row r="269" ht="22.5" customHeight="1" hidden="1">
      <c r="B269" s="58"/>
    </row>
    <row r="270" ht="22.5" customHeight="1" hidden="1">
      <c r="B270" s="58"/>
    </row>
    <row r="271" ht="22.5" customHeight="1" hidden="1">
      <c r="B271" s="58"/>
    </row>
    <row r="272" ht="22.5" customHeight="1" hidden="1">
      <c r="B272" s="58"/>
    </row>
    <row r="273" ht="22.5" customHeight="1" hidden="1">
      <c r="B273" s="58"/>
    </row>
    <row r="274" ht="22.5" customHeight="1" hidden="1">
      <c r="B274" s="58"/>
    </row>
    <row r="275" ht="22.5" customHeight="1" hidden="1">
      <c r="B275" s="58"/>
    </row>
    <row r="276" ht="22.5" customHeight="1" hidden="1">
      <c r="B276" s="58"/>
    </row>
    <row r="277" ht="22.5" customHeight="1" hidden="1">
      <c r="B277" s="58"/>
    </row>
    <row r="278" ht="22.5" customHeight="1" hidden="1">
      <c r="B278" s="58"/>
    </row>
    <row r="279" ht="22.5" customHeight="1" hidden="1">
      <c r="B279" s="58"/>
    </row>
    <row r="280" ht="22.5" customHeight="1" hidden="1">
      <c r="B280" s="58"/>
    </row>
    <row r="281" ht="22.5" customHeight="1" hidden="1">
      <c r="B281" s="58"/>
    </row>
    <row r="282" ht="22.5" customHeight="1" hidden="1">
      <c r="B282" s="58"/>
    </row>
    <row r="283" ht="22.5" customHeight="1" hidden="1">
      <c r="B283" s="58"/>
    </row>
    <row r="284" ht="22.5" customHeight="1" hidden="1">
      <c r="B284" s="58"/>
    </row>
    <row r="285" ht="22.5" customHeight="1" hidden="1">
      <c r="B285" s="58"/>
    </row>
    <row r="286" ht="22.5" customHeight="1" hidden="1">
      <c r="B286" s="58"/>
    </row>
    <row r="287" ht="22.5" customHeight="1" hidden="1">
      <c r="B287" s="58"/>
    </row>
    <row r="288" ht="22.5" customHeight="1" hidden="1">
      <c r="B288" s="58"/>
    </row>
    <row r="289" ht="22.5" customHeight="1" hidden="1">
      <c r="B289" s="58"/>
    </row>
    <row r="290" ht="22.5" customHeight="1" hidden="1">
      <c r="B290" s="58"/>
    </row>
    <row r="291" ht="22.5" customHeight="1" hidden="1">
      <c r="B291" s="58"/>
    </row>
    <row r="292" ht="22.5" customHeight="1" hidden="1">
      <c r="B292" s="58"/>
    </row>
    <row r="293" ht="22.5" customHeight="1" hidden="1">
      <c r="B293" s="58"/>
    </row>
    <row r="294" ht="22.5" customHeight="1" hidden="1">
      <c r="B294" s="58"/>
    </row>
    <row r="295" ht="22.5" customHeight="1" hidden="1">
      <c r="B295" s="58"/>
    </row>
    <row r="296" ht="22.5" customHeight="1" hidden="1">
      <c r="B296" s="58"/>
    </row>
    <row r="297" ht="22.5" customHeight="1" hidden="1">
      <c r="B297" s="58"/>
    </row>
    <row r="298" ht="22.5" customHeight="1" hidden="1">
      <c r="B298" s="58"/>
    </row>
    <row r="299" ht="22.5" customHeight="1" hidden="1">
      <c r="B299" s="58"/>
    </row>
    <row r="300" ht="22.5" customHeight="1" hidden="1">
      <c r="B300" s="58"/>
    </row>
    <row r="301" ht="22.5" customHeight="1" hidden="1">
      <c r="B301" s="58"/>
    </row>
    <row r="302" ht="22.5" customHeight="1" hidden="1">
      <c r="B302" s="58"/>
    </row>
    <row r="303" ht="22.5" customHeight="1" hidden="1">
      <c r="B303" s="58"/>
    </row>
    <row r="304" ht="22.5" customHeight="1" hidden="1">
      <c r="B304" s="58"/>
    </row>
    <row r="305" ht="22.5" customHeight="1" hidden="1">
      <c r="B305" s="58"/>
    </row>
    <row r="306" ht="22.5" customHeight="1" hidden="1">
      <c r="B306" s="58"/>
    </row>
    <row r="307" ht="22.5" customHeight="1" hidden="1">
      <c r="B307" s="58"/>
    </row>
    <row r="308" ht="22.5" customHeight="1" hidden="1">
      <c r="B308" s="58"/>
    </row>
    <row r="309" ht="22.5" customHeight="1" hidden="1">
      <c r="B309" s="58"/>
    </row>
    <row r="310" ht="22.5" customHeight="1" hidden="1">
      <c r="B310" s="58"/>
    </row>
    <row r="311" ht="22.5" customHeight="1" hidden="1">
      <c r="B311" s="58"/>
    </row>
    <row r="312" ht="22.5" customHeight="1" hidden="1">
      <c r="B312" s="58"/>
    </row>
    <row r="313" ht="22.5" customHeight="1" hidden="1">
      <c r="B313" s="58"/>
    </row>
    <row r="314" ht="22.5" customHeight="1" hidden="1">
      <c r="B314" s="58"/>
    </row>
    <row r="315" ht="22.5" customHeight="1" hidden="1">
      <c r="B315" s="58"/>
    </row>
    <row r="316" ht="22.5" customHeight="1" hidden="1">
      <c r="B316" s="58"/>
    </row>
    <row r="317" ht="22.5" customHeight="1" hidden="1">
      <c r="B317" s="58"/>
    </row>
    <row r="318" ht="22.5" customHeight="1" hidden="1">
      <c r="B318" s="58"/>
    </row>
    <row r="319" ht="22.5" customHeight="1" hidden="1">
      <c r="B319" s="58"/>
    </row>
    <row r="320" ht="22.5" customHeight="1" hidden="1">
      <c r="B320" s="58"/>
    </row>
    <row r="321" ht="22.5" customHeight="1" hidden="1">
      <c r="B321" s="58"/>
    </row>
    <row r="322" ht="22.5" customHeight="1" hidden="1">
      <c r="B322" s="58"/>
    </row>
    <row r="323" ht="22.5" customHeight="1" hidden="1">
      <c r="B323" s="58"/>
    </row>
    <row r="324" ht="22.5" customHeight="1" hidden="1">
      <c r="B324" s="58"/>
    </row>
    <row r="325" ht="22.5" customHeight="1" hidden="1">
      <c r="B325" s="58"/>
    </row>
    <row r="326" ht="22.5" customHeight="1" hidden="1">
      <c r="B326" s="58"/>
    </row>
    <row r="327" ht="22.5" customHeight="1" hidden="1">
      <c r="B327" s="58"/>
    </row>
    <row r="328" ht="22.5" customHeight="1" hidden="1">
      <c r="B328" s="58"/>
    </row>
    <row r="329" ht="22.5" customHeight="1" hidden="1">
      <c r="B329" s="58"/>
    </row>
    <row r="330" ht="22.5" customHeight="1" hidden="1">
      <c r="B330" s="58"/>
    </row>
    <row r="331" ht="22.5" customHeight="1" hidden="1">
      <c r="B331" s="58"/>
    </row>
    <row r="332" ht="22.5" customHeight="1" hidden="1">
      <c r="B332" s="58"/>
    </row>
    <row r="333" ht="22.5" customHeight="1" hidden="1">
      <c r="B333" s="58"/>
    </row>
    <row r="334" ht="22.5" customHeight="1" hidden="1">
      <c r="B334" s="58"/>
    </row>
    <row r="335" ht="22.5" customHeight="1" hidden="1">
      <c r="B335" s="58"/>
    </row>
    <row r="336" ht="22.5" customHeight="1" hidden="1">
      <c r="B336" s="58"/>
    </row>
    <row r="337" ht="22.5" customHeight="1" hidden="1">
      <c r="B337" s="58"/>
    </row>
    <row r="338" ht="22.5" customHeight="1" hidden="1">
      <c r="B338" s="58"/>
    </row>
    <row r="339" ht="22.5" customHeight="1" hidden="1">
      <c r="B339" s="58"/>
    </row>
    <row r="340" ht="22.5" customHeight="1" hidden="1">
      <c r="B340" s="58"/>
    </row>
    <row r="341" ht="22.5" customHeight="1" hidden="1">
      <c r="B341" s="58"/>
    </row>
    <row r="342" ht="22.5" customHeight="1" hidden="1">
      <c r="B342" s="58"/>
    </row>
    <row r="343" ht="22.5" customHeight="1" hidden="1">
      <c r="B343" s="58"/>
    </row>
    <row r="344" ht="22.5" customHeight="1" hidden="1">
      <c r="B344" s="58"/>
    </row>
    <row r="345" ht="22.5" customHeight="1" hidden="1">
      <c r="B345" s="58"/>
    </row>
    <row r="346" ht="22.5" customHeight="1" hidden="1">
      <c r="B346" s="58"/>
    </row>
    <row r="347" ht="22.5" customHeight="1" hidden="1">
      <c r="B347" s="58"/>
    </row>
    <row r="348" ht="22.5" customHeight="1" hidden="1">
      <c r="B348" s="58"/>
    </row>
    <row r="349" ht="22.5" customHeight="1" hidden="1">
      <c r="B349" s="58"/>
    </row>
    <row r="350" ht="22.5" customHeight="1" hidden="1">
      <c r="B350" s="58"/>
    </row>
    <row r="351" ht="22.5" customHeight="1" hidden="1">
      <c r="B351" s="58"/>
    </row>
    <row r="352" ht="22.5" customHeight="1" hidden="1">
      <c r="B352" s="58"/>
    </row>
    <row r="353" ht="22.5" customHeight="1" hidden="1">
      <c r="B353" s="58"/>
    </row>
    <row r="354" ht="22.5" customHeight="1" hidden="1">
      <c r="B354" s="58"/>
    </row>
    <row r="355" ht="22.5" customHeight="1" hidden="1">
      <c r="B355" s="58"/>
    </row>
    <row r="356" ht="22.5" customHeight="1" hidden="1">
      <c r="B356" s="58"/>
    </row>
    <row r="357" ht="22.5" customHeight="1" hidden="1">
      <c r="B357" s="58"/>
    </row>
    <row r="358" ht="22.5" customHeight="1" hidden="1">
      <c r="B358" s="58"/>
    </row>
    <row r="359" ht="22.5" customHeight="1" hidden="1">
      <c r="B359" s="58"/>
    </row>
    <row r="360" ht="22.5" customHeight="1" hidden="1">
      <c r="B360" s="58"/>
    </row>
    <row r="361" ht="22.5" customHeight="1" hidden="1">
      <c r="B361" s="58"/>
    </row>
    <row r="362" ht="22.5" customHeight="1" hidden="1">
      <c r="B362" s="58"/>
    </row>
    <row r="363" ht="22.5" customHeight="1" hidden="1">
      <c r="B363" s="58"/>
    </row>
    <row r="364" ht="22.5" customHeight="1" hidden="1">
      <c r="B364" s="58"/>
    </row>
    <row r="365" ht="22.5" customHeight="1" hidden="1">
      <c r="B365" s="58"/>
    </row>
    <row r="366" ht="22.5" customHeight="1" hidden="1">
      <c r="B366" s="58"/>
    </row>
    <row r="367" ht="22.5" customHeight="1" hidden="1">
      <c r="B367" s="58"/>
    </row>
    <row r="368" ht="22.5" customHeight="1" hidden="1">
      <c r="B368" s="58"/>
    </row>
    <row r="369" ht="22.5" customHeight="1" hidden="1">
      <c r="B369" s="58"/>
    </row>
    <row r="370" ht="22.5" customHeight="1" hidden="1">
      <c r="B370" s="58"/>
    </row>
    <row r="371" ht="22.5" customHeight="1" hidden="1">
      <c r="B371" s="58"/>
    </row>
    <row r="372" ht="22.5" customHeight="1" hidden="1">
      <c r="B372" s="58"/>
    </row>
    <row r="373" ht="22.5" customHeight="1" hidden="1">
      <c r="B373" s="58"/>
    </row>
    <row r="374" ht="22.5" customHeight="1" hidden="1">
      <c r="B374" s="58"/>
    </row>
    <row r="375" ht="22.5" customHeight="1" hidden="1">
      <c r="B375" s="58"/>
    </row>
    <row r="376" ht="22.5" customHeight="1" hidden="1">
      <c r="B376" s="58"/>
    </row>
    <row r="377" ht="22.5" customHeight="1" hidden="1">
      <c r="B377" s="58"/>
    </row>
    <row r="378" ht="22.5" customHeight="1" hidden="1">
      <c r="B378" s="58"/>
    </row>
    <row r="379" ht="22.5" customHeight="1" hidden="1">
      <c r="B379" s="58"/>
    </row>
    <row r="380" ht="22.5" customHeight="1" hidden="1">
      <c r="B380" s="58"/>
    </row>
    <row r="381" ht="22.5" customHeight="1" hidden="1">
      <c r="B381" s="58"/>
    </row>
    <row r="382" ht="22.5" customHeight="1" hidden="1">
      <c r="B382" s="58"/>
    </row>
    <row r="383" ht="22.5" customHeight="1" hidden="1">
      <c r="B383" s="58"/>
    </row>
    <row r="384" ht="22.5" customHeight="1" hidden="1">
      <c r="B384" s="58"/>
    </row>
    <row r="385" ht="22.5" customHeight="1" hidden="1">
      <c r="B385" s="58"/>
    </row>
    <row r="386" ht="22.5" customHeight="1" hidden="1">
      <c r="B386" s="58"/>
    </row>
    <row r="387" ht="22.5" customHeight="1" hidden="1">
      <c r="B387" s="58"/>
    </row>
    <row r="388" ht="22.5" customHeight="1" hidden="1">
      <c r="B388" s="58"/>
    </row>
    <row r="389" ht="22.5" customHeight="1" hidden="1">
      <c r="B389" s="58"/>
    </row>
    <row r="390" ht="22.5" customHeight="1" hidden="1">
      <c r="B390" s="58"/>
    </row>
    <row r="391" ht="22.5" customHeight="1" hidden="1">
      <c r="B391" s="58"/>
    </row>
    <row r="392" ht="22.5" customHeight="1" hidden="1">
      <c r="B392" s="58"/>
    </row>
    <row r="393" ht="22.5" customHeight="1" hidden="1">
      <c r="B393" s="58"/>
    </row>
    <row r="394" ht="22.5" customHeight="1" hidden="1">
      <c r="B394" s="58"/>
    </row>
    <row r="395" ht="22.5" customHeight="1" hidden="1">
      <c r="B395" s="58"/>
    </row>
    <row r="396" ht="22.5" customHeight="1" hidden="1">
      <c r="B396" s="58"/>
    </row>
    <row r="397" ht="22.5" customHeight="1" hidden="1">
      <c r="B397" s="58"/>
    </row>
    <row r="398" ht="22.5" customHeight="1" hidden="1">
      <c r="B398" s="58"/>
    </row>
    <row r="399" ht="22.5" customHeight="1" hidden="1">
      <c r="B399" s="58"/>
    </row>
    <row r="400" ht="22.5" customHeight="1" hidden="1">
      <c r="B400" s="58"/>
    </row>
    <row r="401" ht="22.5" customHeight="1" hidden="1">
      <c r="B401" s="58"/>
    </row>
    <row r="402" ht="22.5" customHeight="1" hidden="1">
      <c r="B402" s="58"/>
    </row>
    <row r="403" ht="22.5" customHeight="1" hidden="1">
      <c r="B403" s="58"/>
    </row>
    <row r="404" ht="22.5" customHeight="1" hidden="1">
      <c r="B404" s="58"/>
    </row>
    <row r="405" ht="22.5" customHeight="1" hidden="1">
      <c r="B405" s="58"/>
    </row>
    <row r="406" ht="22.5" customHeight="1" hidden="1">
      <c r="B406" s="58"/>
    </row>
    <row r="407" ht="22.5" customHeight="1" hidden="1">
      <c r="B407" s="58"/>
    </row>
    <row r="408" ht="22.5" customHeight="1" hidden="1">
      <c r="B408" s="58"/>
    </row>
    <row r="409" ht="22.5" customHeight="1" hidden="1">
      <c r="B409" s="58"/>
    </row>
    <row r="410" ht="22.5" customHeight="1" hidden="1">
      <c r="B410" s="58"/>
    </row>
    <row r="411" ht="22.5" customHeight="1" hidden="1">
      <c r="B411" s="58"/>
    </row>
    <row r="412" ht="22.5" customHeight="1" hidden="1">
      <c r="B412" s="58"/>
    </row>
    <row r="413" ht="22.5" customHeight="1" hidden="1">
      <c r="B413" s="58"/>
    </row>
    <row r="414" ht="22.5" customHeight="1" hidden="1">
      <c r="B414" s="58"/>
    </row>
    <row r="415" ht="22.5" customHeight="1" hidden="1">
      <c r="B415" s="58"/>
    </row>
    <row r="416" ht="22.5" customHeight="1" hidden="1">
      <c r="B416" s="58"/>
    </row>
    <row r="417" ht="22.5" customHeight="1" hidden="1">
      <c r="B417" s="58"/>
    </row>
    <row r="418" ht="22.5" customHeight="1" hidden="1">
      <c r="B418" s="58"/>
    </row>
    <row r="419" ht="22.5" customHeight="1" hidden="1">
      <c r="B419" s="58"/>
    </row>
    <row r="420" ht="22.5" customHeight="1" hidden="1">
      <c r="B420" s="58"/>
    </row>
    <row r="421" ht="22.5" customHeight="1" hidden="1">
      <c r="B421" s="58"/>
    </row>
    <row r="422" ht="22.5" customHeight="1" hidden="1">
      <c r="B422" s="58"/>
    </row>
    <row r="423" ht="22.5" customHeight="1" hidden="1">
      <c r="B423" s="58"/>
    </row>
    <row r="424" ht="22.5" customHeight="1" hidden="1">
      <c r="B424" s="58"/>
    </row>
    <row r="425" ht="22.5" customHeight="1" hidden="1">
      <c r="B425" s="58"/>
    </row>
    <row r="426" ht="22.5" customHeight="1" hidden="1">
      <c r="B426" s="58"/>
    </row>
    <row r="427" ht="22.5" customHeight="1" hidden="1">
      <c r="B427" s="58"/>
    </row>
    <row r="428" ht="22.5" customHeight="1" hidden="1">
      <c r="B428" s="58"/>
    </row>
    <row r="429" ht="22.5" customHeight="1" hidden="1">
      <c r="B429" s="58"/>
    </row>
    <row r="430" ht="22.5" customHeight="1" hidden="1">
      <c r="B430" s="58"/>
    </row>
    <row r="431" ht="22.5" customHeight="1" hidden="1">
      <c r="B431" s="58"/>
    </row>
    <row r="432" ht="22.5" customHeight="1" hidden="1">
      <c r="B432" s="58"/>
    </row>
    <row r="433" ht="22.5" customHeight="1" hidden="1">
      <c r="B433" s="58"/>
    </row>
    <row r="434" ht="22.5" customHeight="1" hidden="1">
      <c r="B434" s="58"/>
    </row>
    <row r="435" ht="22.5" customHeight="1" hidden="1">
      <c r="B435" s="58"/>
    </row>
    <row r="436" ht="22.5" customHeight="1" hidden="1">
      <c r="B436" s="58"/>
    </row>
    <row r="437" ht="22.5" customHeight="1" hidden="1">
      <c r="B437" s="58"/>
    </row>
    <row r="438" ht="22.5" customHeight="1" hidden="1">
      <c r="B438" s="58"/>
    </row>
    <row r="439" ht="22.5" customHeight="1" hidden="1">
      <c r="B439" s="58"/>
    </row>
    <row r="440" ht="22.5" customHeight="1" hidden="1">
      <c r="B440" s="58"/>
    </row>
    <row r="441" ht="22.5" customHeight="1" hidden="1">
      <c r="B441" s="58"/>
    </row>
    <row r="442" ht="22.5" customHeight="1" hidden="1">
      <c r="B442" s="58"/>
    </row>
    <row r="443" ht="22.5" customHeight="1" hidden="1">
      <c r="B443" s="58"/>
    </row>
    <row r="444" ht="22.5" customHeight="1" hidden="1">
      <c r="B444" s="58"/>
    </row>
    <row r="445" ht="22.5" customHeight="1" hidden="1">
      <c r="B445" s="58"/>
    </row>
    <row r="446" ht="22.5" customHeight="1" hidden="1">
      <c r="B446" s="58"/>
    </row>
    <row r="447" ht="22.5" customHeight="1" hidden="1">
      <c r="B447" s="58"/>
    </row>
    <row r="448" ht="22.5" customHeight="1" hidden="1">
      <c r="B448" s="58"/>
    </row>
    <row r="449" ht="22.5" customHeight="1" hidden="1">
      <c r="B449" s="58"/>
    </row>
    <row r="450" ht="22.5" customHeight="1" hidden="1">
      <c r="B450" s="58"/>
    </row>
    <row r="451" ht="22.5" customHeight="1" hidden="1">
      <c r="B451" s="58"/>
    </row>
    <row r="452" ht="22.5" customHeight="1" hidden="1">
      <c r="B452" s="58"/>
    </row>
    <row r="453" ht="22.5" customHeight="1" hidden="1">
      <c r="B453" s="58"/>
    </row>
    <row r="454" ht="22.5" customHeight="1" hidden="1">
      <c r="B454" s="58"/>
    </row>
    <row r="455" ht="22.5" customHeight="1" hidden="1">
      <c r="B455" s="58"/>
    </row>
    <row r="456" ht="22.5" customHeight="1" hidden="1">
      <c r="B456" s="58"/>
    </row>
    <row r="457" ht="22.5" customHeight="1" hidden="1">
      <c r="B457" s="58"/>
    </row>
    <row r="458" ht="22.5" customHeight="1" hidden="1">
      <c r="B458" s="58"/>
    </row>
    <row r="459" ht="22.5" customHeight="1" hidden="1">
      <c r="B459" s="58"/>
    </row>
    <row r="460" ht="22.5" customHeight="1" hidden="1">
      <c r="B460" s="58"/>
    </row>
    <row r="461" ht="22.5" customHeight="1" hidden="1">
      <c r="B461" s="58"/>
    </row>
    <row r="462" ht="22.5" customHeight="1" hidden="1">
      <c r="B462" s="58"/>
    </row>
    <row r="463" ht="22.5" customHeight="1" hidden="1">
      <c r="B463" s="58"/>
    </row>
    <row r="464" ht="22.5" customHeight="1" hidden="1">
      <c r="B464" s="58"/>
    </row>
    <row r="465" ht="22.5" customHeight="1" hidden="1">
      <c r="B465" s="58"/>
    </row>
    <row r="466" ht="22.5" customHeight="1" hidden="1">
      <c r="B466" s="58"/>
    </row>
    <row r="467" ht="22.5" customHeight="1" hidden="1">
      <c r="B467" s="58"/>
    </row>
    <row r="468" ht="22.5" customHeight="1" hidden="1">
      <c r="B468" s="58"/>
    </row>
    <row r="469" ht="22.5" customHeight="1" hidden="1">
      <c r="B469" s="58"/>
    </row>
    <row r="470" ht="22.5" customHeight="1" hidden="1">
      <c r="B470" s="58"/>
    </row>
    <row r="471" ht="22.5" customHeight="1" hidden="1">
      <c r="B471" s="58"/>
    </row>
    <row r="472" ht="22.5" customHeight="1" hidden="1">
      <c r="B472" s="58"/>
    </row>
    <row r="473" ht="22.5" customHeight="1" hidden="1">
      <c r="B473" s="58"/>
    </row>
    <row r="474" ht="22.5" customHeight="1" hidden="1">
      <c r="B474" s="58"/>
    </row>
    <row r="475" ht="22.5" customHeight="1" hidden="1">
      <c r="B475" s="58"/>
    </row>
    <row r="476" ht="22.5" customHeight="1" hidden="1">
      <c r="B476" s="58"/>
    </row>
    <row r="477" ht="22.5" customHeight="1" hidden="1">
      <c r="B477" s="58"/>
    </row>
    <row r="478" ht="22.5" customHeight="1" hidden="1">
      <c r="B478" s="58"/>
    </row>
    <row r="479" ht="22.5" customHeight="1" hidden="1">
      <c r="B479" s="58"/>
    </row>
    <row r="480" ht="22.5" customHeight="1" hidden="1">
      <c r="B480" s="58"/>
    </row>
    <row r="481" ht="22.5" customHeight="1" hidden="1">
      <c r="B481" s="58"/>
    </row>
    <row r="482" ht="22.5" customHeight="1" hidden="1">
      <c r="B482" s="58"/>
    </row>
    <row r="483" ht="22.5" customHeight="1" hidden="1">
      <c r="B483" s="58"/>
    </row>
    <row r="484" ht="22.5" customHeight="1" hidden="1">
      <c r="B484" s="58"/>
    </row>
    <row r="485" ht="22.5" customHeight="1" hidden="1">
      <c r="B485" s="58"/>
    </row>
    <row r="486" ht="22.5" customHeight="1" hidden="1">
      <c r="B486" s="58"/>
    </row>
    <row r="487" ht="22.5" customHeight="1" hidden="1">
      <c r="B487" s="58"/>
    </row>
    <row r="488" ht="22.5" customHeight="1" hidden="1">
      <c r="B488" s="58"/>
    </row>
    <row r="489" ht="22.5" customHeight="1" hidden="1">
      <c r="B489" s="58"/>
    </row>
    <row r="490" ht="22.5" customHeight="1" hidden="1">
      <c r="B490" s="58"/>
    </row>
    <row r="491" ht="22.5" customHeight="1" hidden="1">
      <c r="B491" s="58"/>
    </row>
    <row r="492" ht="22.5" customHeight="1" hidden="1">
      <c r="B492" s="58"/>
    </row>
    <row r="493" ht="22.5" customHeight="1" hidden="1">
      <c r="B493" s="58"/>
    </row>
    <row r="494" ht="22.5" customHeight="1" hidden="1">
      <c r="B494" s="58"/>
    </row>
    <row r="495" ht="22.5" customHeight="1" hidden="1">
      <c r="B495" s="58"/>
    </row>
    <row r="496" ht="22.5" customHeight="1" hidden="1">
      <c r="B496" s="58"/>
    </row>
    <row r="497" ht="22.5" customHeight="1" hidden="1">
      <c r="B497" s="58"/>
    </row>
    <row r="498" ht="22.5" customHeight="1" hidden="1">
      <c r="B498" s="58"/>
    </row>
    <row r="499" ht="22.5" customHeight="1" hidden="1">
      <c r="B499" s="58"/>
    </row>
    <row r="500" ht="22.5" customHeight="1" hidden="1">
      <c r="B500" s="58"/>
    </row>
    <row r="501" ht="22.5" customHeight="1" hidden="1">
      <c r="B501" s="58"/>
    </row>
    <row r="502" ht="22.5" customHeight="1" hidden="1">
      <c r="B502" s="58"/>
    </row>
    <row r="503" ht="22.5" customHeight="1" hidden="1">
      <c r="B503" s="58"/>
    </row>
    <row r="504" ht="22.5" customHeight="1" hidden="1">
      <c r="B504" s="58"/>
    </row>
    <row r="505" ht="22.5" customHeight="1" hidden="1">
      <c r="B505" s="58"/>
    </row>
    <row r="506" ht="12.75" hidden="1">
      <c r="B506" s="58"/>
    </row>
    <row r="507" ht="12.75" hidden="1">
      <c r="B507" s="58"/>
    </row>
    <row r="508" ht="12.75" hidden="1">
      <c r="B508" s="58"/>
    </row>
    <row r="509" ht="12.75" hidden="1">
      <c r="B509" s="58"/>
    </row>
    <row r="510" ht="12.75" hidden="1">
      <c r="B510" s="58"/>
    </row>
    <row r="511" ht="12.75" hidden="1">
      <c r="B511" s="58"/>
    </row>
    <row r="512" ht="12.75" hidden="1">
      <c r="B512" s="58"/>
    </row>
    <row r="513" ht="12.75" hidden="1">
      <c r="B513" s="58"/>
    </row>
    <row r="514" ht="12.75" hidden="1">
      <c r="B514" s="58"/>
    </row>
    <row r="515" ht="12.75" hidden="1">
      <c r="B515" s="58"/>
    </row>
    <row r="516" ht="12.75" hidden="1">
      <c r="B516" s="58"/>
    </row>
    <row r="517" ht="12.75" hidden="1">
      <c r="B517" s="58"/>
    </row>
    <row r="518" ht="12.75" hidden="1">
      <c r="B518" s="58"/>
    </row>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sheetData>
  <sheetProtection/>
  <mergeCells count="2">
    <mergeCell ref="D3:AP6"/>
    <mergeCell ref="D36:AP39"/>
  </mergeCells>
  <printOptions horizontalCentered="1" verticalCentered="1"/>
  <pageMargins left="0" right="0" top="0" bottom="0" header="0.5118110236220472" footer="0.5118110236220472"/>
  <pageSetup fitToHeight="4" horizontalDpi="300" verticalDpi="300" orientation="landscape" scale="75" r:id="rId2"/>
  <rowBreaks count="1" manualBreakCount="1">
    <brk id="34" min="1"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PLEXUS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PLEXUS</dc:creator>
  <cp:keywords/>
  <dc:description/>
  <cp:lastModifiedBy>Chacmool Chacmool</cp:lastModifiedBy>
  <cp:lastPrinted>2014-06-03T23:00:17Z</cp:lastPrinted>
  <dcterms:created xsi:type="dcterms:W3CDTF">2002-10-03T17:04:16Z</dcterms:created>
  <dcterms:modified xsi:type="dcterms:W3CDTF">2014-06-11T17:41:59Z</dcterms:modified>
  <cp:category/>
  <cp:version/>
  <cp:contentType/>
  <cp:contentStatus/>
</cp:coreProperties>
</file>