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 tabRatio="779"/>
  </bookViews>
  <sheets>
    <sheet name="Portada" sheetId="7" r:id="rId1"/>
    <sheet name="Evaluación" sheetId="1" r:id="rId2"/>
    <sheet name="Indicadores" sheetId="2" r:id="rId3"/>
    <sheet name="Comparación ideales " sheetId="5" state="hidden" r:id="rId4"/>
    <sheet name="Comparación tabla" sheetId="3" r:id="rId5"/>
    <sheet name="Comparación Gráfica" sheetId="4" r:id="rId6"/>
  </sheets>
  <definedNames>
    <definedName name="_xlnm.Print_Area" localSheetId="4">'Comparación tabla'!$A$1:$V$6</definedName>
    <definedName name="_xlnm.Print_Area" localSheetId="1">Evaluación!$A$6:$J$169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5" l="1"/>
  <c r="I46" i="5"/>
  <c r="J46" i="5"/>
  <c r="H47" i="5"/>
  <c r="I47" i="5"/>
  <c r="J47" i="5"/>
  <c r="H48" i="5"/>
  <c r="I48" i="5"/>
  <c r="J48" i="5"/>
  <c r="H49" i="5"/>
  <c r="I49" i="5"/>
  <c r="H50" i="5"/>
  <c r="I50" i="5"/>
  <c r="J50" i="5"/>
  <c r="H51" i="5"/>
  <c r="I51" i="5"/>
  <c r="J51" i="5"/>
  <c r="H52" i="5"/>
  <c r="I52" i="5"/>
  <c r="J52" i="5"/>
  <c r="H33" i="5"/>
  <c r="I39" i="5"/>
  <c r="H39" i="5"/>
  <c r="I38" i="5"/>
  <c r="H38" i="5"/>
  <c r="I37" i="5"/>
  <c r="H37" i="5"/>
  <c r="I36" i="5"/>
  <c r="H36" i="5"/>
  <c r="I35" i="5"/>
  <c r="H35" i="5"/>
  <c r="I34" i="5"/>
  <c r="H34" i="5"/>
  <c r="I33" i="5"/>
  <c r="I17" i="5"/>
  <c r="I18" i="5"/>
  <c r="I19" i="5"/>
  <c r="I20" i="5"/>
  <c r="I21" i="5"/>
  <c r="I22" i="5"/>
  <c r="H17" i="5"/>
  <c r="J17" i="5"/>
  <c r="H18" i="5"/>
  <c r="J18" i="5"/>
  <c r="H19" i="5"/>
  <c r="J19" i="5"/>
  <c r="H20" i="5"/>
  <c r="J20" i="5"/>
  <c r="H21" i="5"/>
  <c r="J21" i="5"/>
  <c r="H22" i="5"/>
  <c r="J22" i="5"/>
  <c r="I16" i="5"/>
  <c r="H16" i="5"/>
  <c r="I5" i="5"/>
  <c r="I6" i="5"/>
  <c r="I7" i="5"/>
  <c r="I8" i="5"/>
  <c r="I9" i="5"/>
  <c r="I10" i="5"/>
  <c r="H5" i="5"/>
  <c r="J5" i="5"/>
  <c r="H6" i="5"/>
  <c r="J6" i="5"/>
  <c r="H7" i="5"/>
  <c r="J7" i="5"/>
  <c r="H8" i="5"/>
  <c r="J8" i="5"/>
  <c r="H9" i="5"/>
  <c r="J9" i="5"/>
  <c r="H10" i="5"/>
  <c r="J10" i="5"/>
  <c r="I4" i="5"/>
  <c r="H4" i="5"/>
  <c r="J33" i="5"/>
  <c r="J49" i="5"/>
  <c r="J4" i="5"/>
  <c r="J11" i="5"/>
  <c r="L3" i="5"/>
  <c r="J16" i="5"/>
  <c r="J23" i="5"/>
  <c r="M3" i="5"/>
  <c r="J34" i="5"/>
  <c r="J35" i="5"/>
  <c r="J36" i="5"/>
  <c r="J37" i="5"/>
  <c r="J38" i="5"/>
  <c r="J39" i="5"/>
  <c r="J53" i="5"/>
  <c r="O3" i="5"/>
  <c r="J40" i="5"/>
  <c r="N3" i="5"/>
</calcChain>
</file>

<file path=xl/sharedStrings.xml><?xml version="1.0" encoding="utf-8"?>
<sst xmlns="http://schemas.openxmlformats.org/spreadsheetml/2006/main" count="233" uniqueCount="70">
  <si>
    <t>SUBDELEGACION</t>
  </si>
  <si>
    <t>BAÑOS</t>
  </si>
  <si>
    <t>VENTANILLAS</t>
  </si>
  <si>
    <t>SALA DE JUNTAS</t>
  </si>
  <si>
    <t>SALA DE ESPERA</t>
  </si>
  <si>
    <t>ORDENAR</t>
  </si>
  <si>
    <t>IDEAL</t>
  </si>
  <si>
    <t>OBTENIDO</t>
  </si>
  <si>
    <t>ORGANIZAR</t>
  </si>
  <si>
    <t>LIMPIAR</t>
  </si>
  <si>
    <t>SEGURIDAD</t>
  </si>
  <si>
    <t>OFICINAS PARA JEFES</t>
  </si>
  <si>
    <t>CHIHUAHUA</t>
  </si>
  <si>
    <t>TABASCO</t>
  </si>
  <si>
    <t>POLANCO</t>
  </si>
  <si>
    <t>OFICINAS PARA PERSONAL</t>
  </si>
  <si>
    <t>OBSERVACIONES</t>
  </si>
  <si>
    <t>ZONA DE MESAS DE JUNTA (Ejecutores y Notificadores)</t>
  </si>
  <si>
    <t>Equipo de computo deficiente.</t>
  </si>
  <si>
    <t>Equipo de computo obsoletos y muchos deficientes.</t>
  </si>
  <si>
    <t>Algunos equipo de computo son 2004 y por ello poco eficientes.</t>
  </si>
  <si>
    <t>Falta de proyector.</t>
  </si>
  <si>
    <t>Falta de limpieza y equipo de computo deficiente.</t>
  </si>
  <si>
    <t>No había papel en el despachador de turnos y el tablero electrónico no marca algo útil.</t>
  </si>
  <si>
    <t>Grietas en la pared por humedad.</t>
  </si>
  <si>
    <t>OFICINAS PARA JEFES/DELEGADO</t>
  </si>
  <si>
    <t>No funcionan totalmente las lámparas y dispensadores de jabón; falta de papel y/o jabón.</t>
  </si>
  <si>
    <t>El equipo de computo es deficiente, hay equipo de computo, lámparas e impresoras que no funciona, no hay escáner en todas las oficinas.</t>
  </si>
  <si>
    <t>Falta de orden en los botes de basura, limpieza en la parte inferior de las ventanillas, hay riesgo de descargas eléctricas por enchufes mal colocados, grietas en la pared y un gotera.</t>
  </si>
  <si>
    <t>En pocos casos se encontraban sucios.</t>
  </si>
  <si>
    <t>Ordenar</t>
  </si>
  <si>
    <t>Organizar</t>
  </si>
  <si>
    <t>Limpiar</t>
  </si>
  <si>
    <t>Seguridad</t>
  </si>
  <si>
    <t>Baños</t>
  </si>
  <si>
    <t>Oficinas para personal</t>
  </si>
  <si>
    <t>Ventanillas</t>
  </si>
  <si>
    <t>Oficinas para Jefes</t>
  </si>
  <si>
    <t>Sala de juntas</t>
  </si>
  <si>
    <t>Sala de espera</t>
  </si>
  <si>
    <t>Zona de mesas de junta (Ejecutores y Notificadores).</t>
  </si>
  <si>
    <t>TABASCO (Villahermosa)</t>
  </si>
  <si>
    <t>Falta de limpieza, capacidad en los botes de basura y orden en el cableado del toma corriente.</t>
  </si>
  <si>
    <t>Algunas lámparas descompuestas.</t>
  </si>
  <si>
    <t>Asientos desgastados y/o rotos y mal colocados.</t>
  </si>
  <si>
    <t>Insuficiencia en escáner, extintores dispensadores de agua, mesas para juntas, mesas para impresoras, refrigerador y percheros. Las señalizaciones no están bien ubicadas, ni debidamente ubicadas.</t>
  </si>
  <si>
    <t>Falta de limpieza y orden; falta de inmobiliario y/o equipo dañado, fuera de lugar y no debidamente identificado.</t>
  </si>
  <si>
    <t>Lugares sucios por el consumo de alimentos en el área y cableado fuera de lugar.</t>
  </si>
  <si>
    <t>Lámparas descompuestas, cableado mal posicionado, no esta correcta la distribución de equipo y/o objetos.</t>
  </si>
  <si>
    <t>Algunas lámparas no funcionan, equipo de computo mal colocado, riesgos de descarga eléctrica por enchufes mal colocados y cableado sin sujetadores.</t>
  </si>
  <si>
    <t>OFICINAS  PARA PERSONAL</t>
  </si>
  <si>
    <t>ZONA DE MESAS DE JUNTA (EJECUTORES Y NOTIFICADORES)</t>
  </si>
  <si>
    <t>Chihuahua</t>
  </si>
  <si>
    <t>Tabasco (Villahermosa)</t>
  </si>
  <si>
    <t>D.F (Polanco)</t>
  </si>
  <si>
    <t xml:space="preserve">Zona de mesas de junta </t>
  </si>
  <si>
    <t>Zona de mesas de junta</t>
  </si>
  <si>
    <t>Real</t>
  </si>
  <si>
    <t>Ideal</t>
  </si>
  <si>
    <t>Porcentaje</t>
  </si>
  <si>
    <t>TOTALES</t>
  </si>
  <si>
    <t>SUBDELEGACIÓN</t>
  </si>
  <si>
    <t>VALORES OBTENIDOS
CHIHUAHUA</t>
  </si>
  <si>
    <t>VALORES OBTENIDOS
TABASCO</t>
  </si>
  <si>
    <t>VALORES OBTENIDOS 
DISTRITO FEDERAL/POLANCO</t>
  </si>
  <si>
    <t>Of. para Personal</t>
  </si>
  <si>
    <t>Of. para Jefes</t>
  </si>
  <si>
    <t>Of para Personal</t>
  </si>
  <si>
    <t>VALOR OBTENIDO</t>
  </si>
  <si>
    <t>VALOR IDEAL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</si>
</sst>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b/>
      <sz val="20"/>
      <color theme="8" tint="-0.249977111117893"/>
      <name val="Arial"/>
      <family val="2"/>
    </font>
    <font>
      <b/>
      <sz val="20"/>
      <color theme="9" tint="-0.249977111117893"/>
      <name val="Arial"/>
      <family val="2"/>
    </font>
    <font>
      <b/>
      <sz val="24"/>
      <color theme="5" tint="-0.249977111117893"/>
      <name val="Arial"/>
      <family val="2"/>
    </font>
    <font>
      <sz val="12"/>
      <color theme="4" tint="-0.499984740745262"/>
      <name val="Arial"/>
      <family val="2"/>
    </font>
    <font>
      <sz val="22"/>
      <color theme="9" tint="-0.249977111117893"/>
      <name val="Arial"/>
      <family val="2"/>
    </font>
    <font>
      <sz val="22"/>
      <color theme="1"/>
      <name val="Arial"/>
      <family val="2"/>
    </font>
    <font>
      <sz val="16"/>
      <color theme="1"/>
      <name val="Arial"/>
      <family val="2"/>
    </font>
    <font>
      <b/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9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horizontal="center" vertical="center"/>
    </xf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/>
    <xf numFmtId="0" fontId="4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/>
    <xf numFmtId="0" fontId="1" fillId="0" borderId="4" xfId="0" applyFont="1" applyBorder="1" applyAlignment="1">
      <alignment horizontal="center" vertical="center"/>
    </xf>
    <xf numFmtId="0" fontId="0" fillId="0" borderId="4" xfId="0" applyBorder="1"/>
    <xf numFmtId="0" fontId="1" fillId="0" borderId="13" xfId="0" applyFont="1" applyBorder="1" applyAlignment="1">
      <alignment horizontal="center" vertical="center"/>
    </xf>
    <xf numFmtId="0" fontId="0" fillId="0" borderId="13" xfId="0" applyBorder="1"/>
    <xf numFmtId="9" fontId="0" fillId="0" borderId="1" xfId="1" applyFont="1" applyBorder="1"/>
    <xf numFmtId="9" fontId="0" fillId="0" borderId="1" xfId="0" applyNumberFormat="1" applyBorder="1"/>
    <xf numFmtId="0" fontId="1" fillId="0" borderId="1" xfId="0" applyFont="1" applyBorder="1" applyAlignment="1">
      <alignment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0" fillId="0" borderId="7" xfId="0" applyBorder="1"/>
    <xf numFmtId="0" fontId="3" fillId="0" borderId="0" xfId="0" applyFont="1" applyAlignment="1"/>
    <xf numFmtId="0" fontId="0" fillId="2" borderId="0" xfId="0" applyFill="1" applyBorder="1"/>
    <xf numFmtId="0" fontId="0" fillId="2" borderId="0" xfId="0" applyFill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/>
    <xf numFmtId="0" fontId="0" fillId="0" borderId="0" xfId="0" applyAlignment="1">
      <alignment vertical="center"/>
    </xf>
    <xf numFmtId="0" fontId="11" fillId="0" borderId="0" xfId="0" applyFont="1"/>
    <xf numFmtId="0" fontId="12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textRotation="90"/>
    </xf>
    <xf numFmtId="0" fontId="10" fillId="0" borderId="3" xfId="0" applyFont="1" applyBorder="1" applyAlignment="1">
      <alignment vertic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12" fillId="0" borderId="22" xfId="0" applyFont="1" applyBorder="1" applyAlignment="1">
      <alignment horizontal="center" vertical="center" wrapText="1"/>
    </xf>
    <xf numFmtId="0" fontId="12" fillId="0" borderId="22" xfId="0" applyFont="1" applyBorder="1" applyAlignment="1">
      <alignment vertical="center"/>
    </xf>
    <xf numFmtId="0" fontId="19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22" xfId="0" applyFont="1" applyBorder="1" applyAlignment="1">
      <alignment vertical="center" wrapText="1"/>
    </xf>
    <xf numFmtId="0" fontId="11" fillId="0" borderId="22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right" vertical="center" wrapText="1"/>
    </xf>
    <xf numFmtId="0" fontId="12" fillId="0" borderId="22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2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9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0000FF"/>
      <color rgb="FFFF0000"/>
      <color rgb="FF00CC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CHIHUAHUA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5358705161854769E-2"/>
          <c:y val="0.18342082239720073"/>
          <c:w val="0.84253631254208405"/>
          <c:h val="0.614984324876056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Indicadores!$B$11</c:f>
              <c:strCache>
                <c:ptCount val="1"/>
                <c:pt idx="0">
                  <c:v>Ordenar</c:v>
                </c:pt>
              </c:strCache>
            </c:strRef>
          </c:tx>
          <c:spPr>
            <a:solidFill>
              <a:srgbClr val="0000FF"/>
            </a:solidFill>
            <a:ln>
              <a:solidFill>
                <a:srgbClr val="0000FF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0526598725701336E-2"/>
                  <c:y val="-2.48908428744973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352693297564477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5029925528494194E-2"/>
                  <c:y val="-9.126536956781654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2023940422795355E-2"/>
                  <c:y val="-2.4890842874495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803591063419303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017955317096516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2023940422795355E-2"/>
                  <c:y val="-9.126536956781654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Indicadores!$C$10:$I$10</c:f>
              <c:strCache>
                <c:ptCount val="7"/>
                <c:pt idx="0">
                  <c:v>Baños</c:v>
                </c:pt>
                <c:pt idx="1">
                  <c:v>Of para Personal</c:v>
                </c:pt>
                <c:pt idx="2">
                  <c:v>Ventanillas</c:v>
                </c:pt>
                <c:pt idx="3">
                  <c:v>Of. para Jefes</c:v>
                </c:pt>
                <c:pt idx="4">
                  <c:v>Sala de juntas</c:v>
                </c:pt>
                <c:pt idx="5">
                  <c:v>Sala de espera</c:v>
                </c:pt>
                <c:pt idx="6">
                  <c:v>Zona de mesas de junta (Ejecutores y Notificadores).</c:v>
                </c:pt>
              </c:strCache>
            </c:strRef>
          </c:cat>
          <c:val>
            <c:numRef>
              <c:f>Indicadores!$C$11:$I$11</c:f>
              <c:numCache>
                <c:formatCode>General</c:formatCode>
                <c:ptCount val="7"/>
                <c:pt idx="0">
                  <c:v>16</c:v>
                </c:pt>
                <c:pt idx="1">
                  <c:v>22</c:v>
                </c:pt>
                <c:pt idx="2">
                  <c:v>16</c:v>
                </c:pt>
                <c:pt idx="3">
                  <c:v>21</c:v>
                </c:pt>
                <c:pt idx="4">
                  <c:v>8</c:v>
                </c:pt>
                <c:pt idx="5">
                  <c:v>14</c:v>
                </c:pt>
                <c:pt idx="6">
                  <c:v>16</c:v>
                </c:pt>
              </c:numCache>
            </c:numRef>
          </c:val>
        </c:ser>
        <c:ser>
          <c:idx val="1"/>
          <c:order val="1"/>
          <c:tx>
            <c:strRef>
              <c:f>Indicadores!$B$12</c:f>
              <c:strCache>
                <c:ptCount val="1"/>
                <c:pt idx="0">
                  <c:v>Organizar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rgbClr val="FF99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203039854365867E-2"/>
                  <c:y val="-2.48908428744973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352693297564477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653291808134361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653291808134361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6532918081343613E-2"/>
                  <c:y val="2.48908428744964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202394042279535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202394042279535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Indicadores!$C$10:$I$10</c:f>
              <c:strCache>
                <c:ptCount val="7"/>
                <c:pt idx="0">
                  <c:v>Baños</c:v>
                </c:pt>
                <c:pt idx="1">
                  <c:v>Of para Personal</c:v>
                </c:pt>
                <c:pt idx="2">
                  <c:v>Ventanillas</c:v>
                </c:pt>
                <c:pt idx="3">
                  <c:v>Of. para Jefes</c:v>
                </c:pt>
                <c:pt idx="4">
                  <c:v>Sala de juntas</c:v>
                </c:pt>
                <c:pt idx="5">
                  <c:v>Sala de espera</c:v>
                </c:pt>
                <c:pt idx="6">
                  <c:v>Zona de mesas de junta (Ejecutores y Notificadores).</c:v>
                </c:pt>
              </c:strCache>
            </c:strRef>
          </c:cat>
          <c:val>
            <c:numRef>
              <c:f>Indicadores!$C$12:$I$12</c:f>
              <c:numCache>
                <c:formatCode>General</c:formatCode>
                <c:ptCount val="7"/>
                <c:pt idx="0">
                  <c:v>14</c:v>
                </c:pt>
                <c:pt idx="1">
                  <c:v>23</c:v>
                </c:pt>
                <c:pt idx="2">
                  <c:v>17</c:v>
                </c:pt>
                <c:pt idx="3">
                  <c:v>22</c:v>
                </c:pt>
                <c:pt idx="4">
                  <c:v>8</c:v>
                </c:pt>
                <c:pt idx="5">
                  <c:v>16</c:v>
                </c:pt>
                <c:pt idx="6">
                  <c:v>17</c:v>
                </c:pt>
              </c:numCache>
            </c:numRef>
          </c:val>
        </c:ser>
        <c:ser>
          <c:idx val="2"/>
          <c:order val="2"/>
          <c:tx>
            <c:strRef>
              <c:f>Indicadores!$B$13</c:f>
              <c:strCache>
                <c:ptCount val="1"/>
                <c:pt idx="0">
                  <c:v>Limpiar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052659872570133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653291808134361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8035910634193034E-2"/>
                  <c:y val="4.97816857489929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202394042279535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6532918081343613E-2"/>
                  <c:y val="-4.97816857489929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803591063419303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653291808134361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Indicadores!$C$10:$I$10</c:f>
              <c:strCache>
                <c:ptCount val="7"/>
                <c:pt idx="0">
                  <c:v>Baños</c:v>
                </c:pt>
                <c:pt idx="1">
                  <c:v>Of para Personal</c:v>
                </c:pt>
                <c:pt idx="2">
                  <c:v>Ventanillas</c:v>
                </c:pt>
                <c:pt idx="3">
                  <c:v>Of. para Jefes</c:v>
                </c:pt>
                <c:pt idx="4">
                  <c:v>Sala de juntas</c:v>
                </c:pt>
                <c:pt idx="5">
                  <c:v>Sala de espera</c:v>
                </c:pt>
                <c:pt idx="6">
                  <c:v>Zona de mesas de junta (Ejecutores y Notificadores).</c:v>
                </c:pt>
              </c:strCache>
            </c:strRef>
          </c:cat>
          <c:val>
            <c:numRef>
              <c:f>Indicadores!$C$13:$I$13</c:f>
              <c:numCache>
                <c:formatCode>General</c:formatCode>
                <c:ptCount val="7"/>
                <c:pt idx="0">
                  <c:v>13</c:v>
                </c:pt>
                <c:pt idx="1">
                  <c:v>22</c:v>
                </c:pt>
                <c:pt idx="2">
                  <c:v>15</c:v>
                </c:pt>
                <c:pt idx="3">
                  <c:v>22</c:v>
                </c:pt>
                <c:pt idx="4">
                  <c:v>8</c:v>
                </c:pt>
                <c:pt idx="5">
                  <c:v>16</c:v>
                </c:pt>
                <c:pt idx="6">
                  <c:v>16</c:v>
                </c:pt>
              </c:numCache>
            </c:numRef>
          </c:val>
        </c:ser>
        <c:ser>
          <c:idx val="3"/>
          <c:order val="3"/>
          <c:tx>
            <c:strRef>
              <c:f>Indicadores!$B$14</c:f>
              <c:strCache>
                <c:ptCount val="1"/>
                <c:pt idx="0">
                  <c:v>Seguridad</c:v>
                </c:pt>
              </c:strCache>
            </c:strRef>
          </c:tx>
          <c:spPr>
            <a:solidFill>
              <a:srgbClr val="00CC00"/>
            </a:solidFill>
            <a:ln>
              <a:solidFill>
                <a:srgbClr val="00CC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052659872570135E-2"/>
                  <c:y val="-2.48908428744964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052094786994593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653291808134361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653291808134361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953890318704245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653291808134361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202394042279535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Indicadores!$C$10:$I$10</c:f>
              <c:strCache>
                <c:ptCount val="7"/>
                <c:pt idx="0">
                  <c:v>Baños</c:v>
                </c:pt>
                <c:pt idx="1">
                  <c:v>Of para Personal</c:v>
                </c:pt>
                <c:pt idx="2">
                  <c:v>Ventanillas</c:v>
                </c:pt>
                <c:pt idx="3">
                  <c:v>Of. para Jefes</c:v>
                </c:pt>
                <c:pt idx="4">
                  <c:v>Sala de juntas</c:v>
                </c:pt>
                <c:pt idx="5">
                  <c:v>Sala de espera</c:v>
                </c:pt>
                <c:pt idx="6">
                  <c:v>Zona de mesas de junta (Ejecutores y Notificadores).</c:v>
                </c:pt>
              </c:strCache>
            </c:strRef>
          </c:cat>
          <c:val>
            <c:numRef>
              <c:f>Indicadores!$C$14:$I$14</c:f>
              <c:numCache>
                <c:formatCode>General</c:formatCode>
                <c:ptCount val="7"/>
                <c:pt idx="0">
                  <c:v>15</c:v>
                </c:pt>
                <c:pt idx="1">
                  <c:v>22</c:v>
                </c:pt>
                <c:pt idx="2">
                  <c:v>16</c:v>
                </c:pt>
                <c:pt idx="3">
                  <c:v>23</c:v>
                </c:pt>
                <c:pt idx="4">
                  <c:v>8</c:v>
                </c:pt>
                <c:pt idx="5">
                  <c:v>16</c:v>
                </c:pt>
                <c:pt idx="6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90386432"/>
        <c:axId val="90387968"/>
      </c:barChart>
      <c:catAx>
        <c:axId val="90386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0387968"/>
        <c:crosses val="autoZero"/>
        <c:auto val="1"/>
        <c:lblAlgn val="ctr"/>
        <c:lblOffset val="100"/>
        <c:noMultiLvlLbl val="0"/>
      </c:catAx>
      <c:valAx>
        <c:axId val="90387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0386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2341111958914"/>
          <c:y val="0.87807084442218175"/>
          <c:w val="0.45396373620672276"/>
          <c:h val="0.106648254718579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5080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TABASCO</a:t>
            </a:r>
            <a:r>
              <a:rPr lang="es-MX" baseline="0"/>
              <a:t> (Villahermosa)</a:t>
            </a:r>
            <a:endParaRPr lang="es-MX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Indicadores!$C$57</c:f>
              <c:strCache>
                <c:ptCount val="1"/>
                <c:pt idx="0">
                  <c:v>Ordenar</c:v>
                </c:pt>
              </c:strCache>
            </c:strRef>
          </c:tx>
          <c:spPr>
            <a:solidFill>
              <a:srgbClr val="0000FF"/>
            </a:solidFill>
            <a:ln>
              <a:solidFill>
                <a:srgbClr val="0000FF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2.3867231477495556E-2"/>
                  <c:y val="-9.45166219015106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85063541218251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6408721640778147E-2"/>
                  <c:y val="3.15055406338369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85063541218251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85063541218251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850635412182515E-2"/>
                  <c:y val="-3.15055406338369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Indicadores!$D$56:$I$56</c:f>
              <c:strCache>
                <c:ptCount val="6"/>
                <c:pt idx="0">
                  <c:v>Baños</c:v>
                </c:pt>
                <c:pt idx="1">
                  <c:v>Of. para Personal</c:v>
                </c:pt>
                <c:pt idx="2">
                  <c:v>Ventanillas</c:v>
                </c:pt>
                <c:pt idx="3">
                  <c:v>Of. para Jefes</c:v>
                </c:pt>
                <c:pt idx="4">
                  <c:v>Sala de juntas</c:v>
                </c:pt>
                <c:pt idx="5">
                  <c:v>Sala de espera</c:v>
                </c:pt>
              </c:strCache>
            </c:strRef>
          </c:cat>
          <c:val>
            <c:numRef>
              <c:f>Indicadores!$D$57:$I$57</c:f>
              <c:numCache>
                <c:formatCode>General</c:formatCode>
                <c:ptCount val="6"/>
                <c:pt idx="0">
                  <c:v>12</c:v>
                </c:pt>
                <c:pt idx="1">
                  <c:v>18</c:v>
                </c:pt>
                <c:pt idx="2">
                  <c:v>13</c:v>
                </c:pt>
                <c:pt idx="3">
                  <c:v>15</c:v>
                </c:pt>
                <c:pt idx="4">
                  <c:v>14</c:v>
                </c:pt>
                <c:pt idx="5">
                  <c:v>7</c:v>
                </c:pt>
              </c:numCache>
            </c:numRef>
          </c:val>
        </c:ser>
        <c:ser>
          <c:idx val="1"/>
          <c:order val="1"/>
          <c:tx>
            <c:strRef>
              <c:f>Indicadores!$C$58</c:f>
              <c:strCache>
                <c:ptCount val="1"/>
                <c:pt idx="0">
                  <c:v>Organizar</c:v>
                </c:pt>
              </c:strCache>
            </c:strRef>
          </c:tx>
          <c:spPr>
            <a:solidFill>
              <a:srgbClr val="FF9900"/>
            </a:solidFill>
            <a:ln>
              <a:solidFill>
                <a:srgbClr val="FF99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939212557546513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237552951015208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939212557546509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32574131421293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35893344483903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281744328155640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Indicadores!$D$56:$I$56</c:f>
              <c:strCache>
                <c:ptCount val="6"/>
                <c:pt idx="0">
                  <c:v>Baños</c:v>
                </c:pt>
                <c:pt idx="1">
                  <c:v>Of. para Personal</c:v>
                </c:pt>
                <c:pt idx="2">
                  <c:v>Ventanillas</c:v>
                </c:pt>
                <c:pt idx="3">
                  <c:v>Of. para Jefes</c:v>
                </c:pt>
                <c:pt idx="4">
                  <c:v>Sala de juntas</c:v>
                </c:pt>
                <c:pt idx="5">
                  <c:v>Sala de espera</c:v>
                </c:pt>
              </c:strCache>
            </c:strRef>
          </c:cat>
          <c:val>
            <c:numRef>
              <c:f>Indicadores!$D$58:$I$58</c:f>
              <c:numCache>
                <c:formatCode>General</c:formatCode>
                <c:ptCount val="6"/>
                <c:pt idx="0">
                  <c:v>14</c:v>
                </c:pt>
                <c:pt idx="1">
                  <c:v>22</c:v>
                </c:pt>
                <c:pt idx="2">
                  <c:v>11</c:v>
                </c:pt>
                <c:pt idx="3">
                  <c:v>15</c:v>
                </c:pt>
                <c:pt idx="4">
                  <c:v>14</c:v>
                </c:pt>
                <c:pt idx="5">
                  <c:v>8</c:v>
                </c:pt>
              </c:numCache>
            </c:numRef>
          </c:val>
        </c:ser>
        <c:ser>
          <c:idx val="2"/>
          <c:order val="2"/>
          <c:tx>
            <c:strRef>
              <c:f>Indicadores!$C$59</c:f>
              <c:strCache>
                <c:ptCount val="1"/>
                <c:pt idx="0">
                  <c:v>Limpiar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939212557546513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2375529510152089E-2"/>
                  <c:y val="3.15055406338363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237552951015203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5358933444839037E-2"/>
                  <c:y val="3.15055406338369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132574131421293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1325741314212931E-2"/>
                  <c:y val="3.15055406338369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Indicadores!$D$56:$I$56</c:f>
              <c:strCache>
                <c:ptCount val="6"/>
                <c:pt idx="0">
                  <c:v>Baños</c:v>
                </c:pt>
                <c:pt idx="1">
                  <c:v>Of. para Personal</c:v>
                </c:pt>
                <c:pt idx="2">
                  <c:v>Ventanillas</c:v>
                </c:pt>
                <c:pt idx="3">
                  <c:v>Of. para Jefes</c:v>
                </c:pt>
                <c:pt idx="4">
                  <c:v>Sala de juntas</c:v>
                </c:pt>
                <c:pt idx="5">
                  <c:v>Sala de espera</c:v>
                </c:pt>
              </c:strCache>
            </c:strRef>
          </c:cat>
          <c:val>
            <c:numRef>
              <c:f>Indicadores!$D$59:$I$59</c:f>
              <c:numCache>
                <c:formatCode>General</c:formatCode>
                <c:ptCount val="6"/>
                <c:pt idx="0">
                  <c:v>12</c:v>
                </c:pt>
                <c:pt idx="1">
                  <c:v>22</c:v>
                </c:pt>
                <c:pt idx="2">
                  <c:v>10</c:v>
                </c:pt>
                <c:pt idx="3">
                  <c:v>15</c:v>
                </c:pt>
                <c:pt idx="4">
                  <c:v>14</c:v>
                </c:pt>
                <c:pt idx="5">
                  <c:v>6</c:v>
                </c:pt>
              </c:numCache>
            </c:numRef>
          </c:val>
        </c:ser>
        <c:ser>
          <c:idx val="3"/>
          <c:order val="3"/>
          <c:tx>
            <c:strRef>
              <c:f>Indicadores!$C$60</c:f>
              <c:strCache>
                <c:ptCount val="1"/>
                <c:pt idx="0">
                  <c:v>Seguridad</c:v>
                </c:pt>
              </c:strCache>
            </c:strRef>
          </c:tx>
          <c:spPr>
            <a:solidFill>
              <a:srgbClr val="00CC00"/>
            </a:solidFill>
            <a:ln>
              <a:solidFill>
                <a:srgbClr val="00CC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7900423608121659E-2"/>
                  <c:y val="3.15055406338363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358933444839037E-2"/>
                  <c:y val="2.887974529306849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6408721640778147E-2"/>
                  <c:y val="5.77594905861369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237552951015208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85063541218251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281744328155640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Indicadores!$D$56:$I$56</c:f>
              <c:strCache>
                <c:ptCount val="6"/>
                <c:pt idx="0">
                  <c:v>Baños</c:v>
                </c:pt>
                <c:pt idx="1">
                  <c:v>Of. para Personal</c:v>
                </c:pt>
                <c:pt idx="2">
                  <c:v>Ventanillas</c:v>
                </c:pt>
                <c:pt idx="3">
                  <c:v>Of. para Jefes</c:v>
                </c:pt>
                <c:pt idx="4">
                  <c:v>Sala de juntas</c:v>
                </c:pt>
                <c:pt idx="5">
                  <c:v>Sala de espera</c:v>
                </c:pt>
              </c:strCache>
            </c:strRef>
          </c:cat>
          <c:val>
            <c:numRef>
              <c:f>Indicadores!$D$60:$I$60</c:f>
              <c:numCache>
                <c:formatCode>General</c:formatCode>
                <c:ptCount val="6"/>
                <c:pt idx="0">
                  <c:v>16</c:v>
                </c:pt>
                <c:pt idx="1">
                  <c:v>19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90473984"/>
        <c:axId val="90475520"/>
      </c:barChart>
      <c:catAx>
        <c:axId val="9047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0475520"/>
        <c:crosses val="autoZero"/>
        <c:auto val="1"/>
        <c:lblAlgn val="ctr"/>
        <c:lblOffset val="100"/>
        <c:noMultiLvlLbl val="0"/>
      </c:catAx>
      <c:valAx>
        <c:axId val="9047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0473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Indicadores!$B$119</c:f>
              <c:strCache>
                <c:ptCount val="1"/>
                <c:pt idx="0">
                  <c:v>Ordenar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15/15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21/28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AB80023-3BA5-4204-B4B0-C56D37235C99}" type="VALUE">
                      <a:rPr lang="en-US"/>
                      <a:pPr/>
                      <a:t>[VALOR]</a:t>
                    </a:fld>
                    <a:r>
                      <a:rPr lang="en-US"/>
                      <a:t>/20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21/21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22CB351-1BF1-4A29-AFBC-BB3154894E59}" type="VALUE">
                      <a:rPr lang="en-US"/>
                      <a:pPr/>
                      <a:t>[VALOR]</a:t>
                    </a:fld>
                    <a:r>
                      <a:rPr lang="en-US"/>
                      <a:t>/9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224FC1D5-86DA-430C-8CFB-A927A44E0094}" type="VALUE">
                      <a:rPr lang="en-US"/>
                      <a:pPr/>
                      <a:t>[VALOR]</a:t>
                    </a:fld>
                    <a:r>
                      <a:rPr lang="en-US"/>
                      <a:t>/10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DBD6939C-E5B4-4F22-9B21-3DAE18C17F23}" type="VALUE">
                      <a:rPr lang="en-US"/>
                      <a:pPr/>
                      <a:t>[VALOR]</a:t>
                    </a:fld>
                    <a:r>
                      <a:rPr lang="en-US"/>
                      <a:t>/17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Indicadores!$C$118:$I$118</c:f>
              <c:strCache>
                <c:ptCount val="7"/>
                <c:pt idx="0">
                  <c:v>Baños</c:v>
                </c:pt>
                <c:pt idx="1">
                  <c:v>Oficinas para personal</c:v>
                </c:pt>
                <c:pt idx="2">
                  <c:v>Ventanillas</c:v>
                </c:pt>
                <c:pt idx="3">
                  <c:v>Oficinas para Jefes</c:v>
                </c:pt>
                <c:pt idx="4">
                  <c:v>Sala de juntas</c:v>
                </c:pt>
                <c:pt idx="5">
                  <c:v>Sala de espera</c:v>
                </c:pt>
                <c:pt idx="6">
                  <c:v>Zona de mesas de junta (Ejecutores y Notificadores).</c:v>
                </c:pt>
              </c:strCache>
            </c:strRef>
          </c:cat>
          <c:val>
            <c:numRef>
              <c:f>Indicadores!$C$119:$I$119</c:f>
              <c:numCache>
                <c:formatCode>General</c:formatCode>
                <c:ptCount val="7"/>
                <c:pt idx="0">
                  <c:v>15</c:v>
                </c:pt>
                <c:pt idx="1">
                  <c:v>21</c:v>
                </c:pt>
                <c:pt idx="2">
                  <c:v>19</c:v>
                </c:pt>
                <c:pt idx="3">
                  <c:v>21</c:v>
                </c:pt>
                <c:pt idx="4">
                  <c:v>9</c:v>
                </c:pt>
                <c:pt idx="5">
                  <c:v>9</c:v>
                </c:pt>
                <c:pt idx="6">
                  <c:v>16</c:v>
                </c:pt>
              </c:numCache>
            </c:numRef>
          </c:val>
        </c:ser>
        <c:ser>
          <c:idx val="1"/>
          <c:order val="1"/>
          <c:tx>
            <c:strRef>
              <c:f>Indicadores!$B$120</c:f>
              <c:strCache>
                <c:ptCount val="1"/>
                <c:pt idx="0">
                  <c:v>Organizar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11/15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15/29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20/20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E5E2E65-960F-4BF4-B402-B8AD8AC5B0BE}" type="VALUE">
                      <a:rPr lang="en-US"/>
                      <a:pPr/>
                      <a:t>[VALOR]</a:t>
                    </a:fld>
                    <a:r>
                      <a:rPr lang="en-US"/>
                      <a:t>/27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7A45212-845D-4277-A067-1A417B054169}" type="VALUE">
                      <a:rPr lang="en-US"/>
                      <a:pPr/>
                      <a:t>[VALOR]</a:t>
                    </a:fld>
                    <a:r>
                      <a:rPr lang="en-US"/>
                      <a:t>/9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2EB23BDB-240A-4763-ABCF-44EE2ECA9FE7}" type="VALUE">
                      <a:rPr lang="en-US"/>
                      <a:pPr/>
                      <a:t>[VALOR]</a:t>
                    </a:fld>
                    <a:r>
                      <a:rPr lang="en-US"/>
                      <a:t>/10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DE738A2E-F2AC-4559-982D-8C54A7CF288C}" type="VALUE">
                      <a:rPr lang="en-US"/>
                      <a:pPr/>
                      <a:t>[VALOR]</a:t>
                    </a:fld>
                    <a:r>
                      <a:rPr lang="en-US"/>
                      <a:t>/17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Indicadores!$C$118:$I$118</c:f>
              <c:strCache>
                <c:ptCount val="7"/>
                <c:pt idx="0">
                  <c:v>Baños</c:v>
                </c:pt>
                <c:pt idx="1">
                  <c:v>Oficinas para personal</c:v>
                </c:pt>
                <c:pt idx="2">
                  <c:v>Ventanillas</c:v>
                </c:pt>
                <c:pt idx="3">
                  <c:v>Oficinas para Jefes</c:v>
                </c:pt>
                <c:pt idx="4">
                  <c:v>Sala de juntas</c:v>
                </c:pt>
                <c:pt idx="5">
                  <c:v>Sala de espera</c:v>
                </c:pt>
                <c:pt idx="6">
                  <c:v>Zona de mesas de junta (Ejecutores y Notificadores).</c:v>
                </c:pt>
              </c:strCache>
            </c:strRef>
          </c:cat>
          <c:val>
            <c:numRef>
              <c:f>Indicadores!$C$120:$I$120</c:f>
              <c:numCache>
                <c:formatCode>General</c:formatCode>
                <c:ptCount val="7"/>
                <c:pt idx="0">
                  <c:v>11</c:v>
                </c:pt>
                <c:pt idx="1">
                  <c:v>15</c:v>
                </c:pt>
                <c:pt idx="2">
                  <c:v>20</c:v>
                </c:pt>
                <c:pt idx="3">
                  <c:v>22</c:v>
                </c:pt>
                <c:pt idx="4">
                  <c:v>7</c:v>
                </c:pt>
                <c:pt idx="5">
                  <c:v>10</c:v>
                </c:pt>
                <c:pt idx="6">
                  <c:v>17</c:v>
                </c:pt>
              </c:numCache>
            </c:numRef>
          </c:val>
        </c:ser>
        <c:ser>
          <c:idx val="2"/>
          <c:order val="2"/>
          <c:tx>
            <c:strRef>
              <c:f>Indicadores!$B$121</c:f>
              <c:strCache>
                <c:ptCount val="1"/>
                <c:pt idx="0">
                  <c:v>Limpiar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10/13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2/28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0FA90B5-1D7B-4150-A4C0-6396F513F95A}" type="VALUE">
                      <a:rPr lang="en-US"/>
                      <a:pPr/>
                      <a:t>[VALOR]</a:t>
                    </a:fld>
                    <a:r>
                      <a:rPr lang="en-US"/>
                      <a:t>/20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E44CC72-4523-4330-96A2-EBCDC88CD62A}" type="VALUE">
                      <a:rPr lang="en-US"/>
                      <a:pPr/>
                      <a:t>[VALOR]</a:t>
                    </a:fld>
                    <a:r>
                      <a:rPr lang="en-US"/>
                      <a:t>/27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63F3CF8-2153-462F-AF42-C838D7AB2826}" type="VALUE">
                      <a:rPr lang="en-US"/>
                      <a:pPr/>
                      <a:t>[VALOR]</a:t>
                    </a:fld>
                    <a:r>
                      <a:rPr lang="en-US"/>
                      <a:t>/9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62986593-FBA6-4B3D-9495-73B719597AEB}" type="VALUE">
                      <a:rPr lang="en-US"/>
                      <a:pPr/>
                      <a:t>[VALOR]</a:t>
                    </a:fld>
                    <a:r>
                      <a:rPr lang="en-US"/>
                      <a:t>/10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1230F763-F614-41BB-93CD-2DE3A135D78D}" type="VALUE">
                      <a:rPr lang="en-US"/>
                      <a:pPr/>
                      <a:t>[VALOR]</a:t>
                    </a:fld>
                    <a:r>
                      <a:rPr lang="en-US"/>
                      <a:t>/17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Indicadores!$C$118:$I$118</c:f>
              <c:strCache>
                <c:ptCount val="7"/>
                <c:pt idx="0">
                  <c:v>Baños</c:v>
                </c:pt>
                <c:pt idx="1">
                  <c:v>Oficinas para personal</c:v>
                </c:pt>
                <c:pt idx="2">
                  <c:v>Ventanillas</c:v>
                </c:pt>
                <c:pt idx="3">
                  <c:v>Oficinas para Jefes</c:v>
                </c:pt>
                <c:pt idx="4">
                  <c:v>Sala de juntas</c:v>
                </c:pt>
                <c:pt idx="5">
                  <c:v>Sala de espera</c:v>
                </c:pt>
                <c:pt idx="6">
                  <c:v>Zona de mesas de junta (Ejecutores y Notificadores).</c:v>
                </c:pt>
              </c:strCache>
            </c:strRef>
          </c:cat>
          <c:val>
            <c:numRef>
              <c:f>Indicadores!$C$121:$I$121</c:f>
              <c:numCache>
                <c:formatCode>General</c:formatCode>
                <c:ptCount val="7"/>
                <c:pt idx="0">
                  <c:v>10</c:v>
                </c:pt>
                <c:pt idx="1">
                  <c:v>2</c:v>
                </c:pt>
                <c:pt idx="2">
                  <c:v>19</c:v>
                </c:pt>
                <c:pt idx="3">
                  <c:v>21</c:v>
                </c:pt>
                <c:pt idx="4">
                  <c:v>8</c:v>
                </c:pt>
                <c:pt idx="5">
                  <c:v>10</c:v>
                </c:pt>
                <c:pt idx="6">
                  <c:v>16</c:v>
                </c:pt>
              </c:numCache>
            </c:numRef>
          </c:val>
        </c:ser>
        <c:ser>
          <c:idx val="3"/>
          <c:order val="3"/>
          <c:tx>
            <c:strRef>
              <c:f>Indicadores!$B$122</c:f>
              <c:strCache>
                <c:ptCount val="1"/>
                <c:pt idx="0">
                  <c:v>Seguridad</c:v>
                </c:pt>
              </c:strCache>
            </c:strRef>
          </c:tx>
          <c:spPr>
            <a:solidFill>
              <a:srgbClr val="00CC00"/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12/15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26/29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8065259-EA67-405D-9A90-707550E0AB95}" type="VALUE">
                      <a:rPr lang="en-US"/>
                      <a:pPr/>
                      <a:t>[VALOR]</a:t>
                    </a:fld>
                    <a:r>
                      <a:rPr lang="en-US"/>
                      <a:t>/20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BCC5AEA-0C9E-4BB2-9AE5-F9059488B8F4}" type="VALUE">
                      <a:rPr lang="en-US"/>
                      <a:pPr/>
                      <a:t>[VALOR]</a:t>
                    </a:fld>
                    <a:r>
                      <a:rPr lang="en-US"/>
                      <a:t>/28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A282DB74-EAF8-4AC3-9C72-193763C180D3}" type="VALUE">
                      <a:rPr lang="en-US"/>
                      <a:pPr/>
                      <a:t>[VALOR]</a:t>
                    </a:fld>
                    <a:r>
                      <a:rPr lang="en-US"/>
                      <a:t>/10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EA4E49F7-283A-4199-A0B0-A75B4B56E9FB}" type="VALUE">
                      <a:rPr lang="en-US"/>
                      <a:pPr/>
                      <a:t>[VALOR]</a:t>
                    </a:fld>
                    <a:r>
                      <a:rPr lang="en-US"/>
                      <a:t>/11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58020C3B-7E74-4C81-A341-696CCDA8E985}" type="VALUE">
                      <a:rPr lang="en-US"/>
                      <a:pPr/>
                      <a:t>[VALOR]</a:t>
                    </a:fld>
                    <a:r>
                      <a:rPr lang="en-US"/>
                      <a:t>/17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Indicadores!$C$118:$I$118</c:f>
              <c:strCache>
                <c:ptCount val="7"/>
                <c:pt idx="0">
                  <c:v>Baños</c:v>
                </c:pt>
                <c:pt idx="1">
                  <c:v>Oficinas para personal</c:v>
                </c:pt>
                <c:pt idx="2">
                  <c:v>Ventanillas</c:v>
                </c:pt>
                <c:pt idx="3">
                  <c:v>Oficinas para Jefes</c:v>
                </c:pt>
                <c:pt idx="4">
                  <c:v>Sala de juntas</c:v>
                </c:pt>
                <c:pt idx="5">
                  <c:v>Sala de espera</c:v>
                </c:pt>
                <c:pt idx="6">
                  <c:v>Zona de mesas de junta (Ejecutores y Notificadores).</c:v>
                </c:pt>
              </c:strCache>
            </c:strRef>
          </c:cat>
          <c:val>
            <c:numRef>
              <c:f>Indicadores!$C$122:$I$122</c:f>
              <c:numCache>
                <c:formatCode>General</c:formatCode>
                <c:ptCount val="7"/>
                <c:pt idx="0">
                  <c:v>12</c:v>
                </c:pt>
                <c:pt idx="1">
                  <c:v>26</c:v>
                </c:pt>
                <c:pt idx="2">
                  <c:v>19</c:v>
                </c:pt>
                <c:pt idx="3">
                  <c:v>9</c:v>
                </c:pt>
                <c:pt idx="4">
                  <c:v>9</c:v>
                </c:pt>
                <c:pt idx="5">
                  <c:v>10</c:v>
                </c:pt>
                <c:pt idx="6">
                  <c:v>17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1"/>
        <c:overlap val="100"/>
        <c:axId val="91614208"/>
        <c:axId val="91681536"/>
      </c:barChart>
      <c:catAx>
        <c:axId val="916142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1681536"/>
        <c:crosses val="autoZero"/>
        <c:auto val="1"/>
        <c:lblAlgn val="ctr"/>
        <c:lblOffset val="100"/>
        <c:noMultiLvlLbl val="0"/>
      </c:catAx>
      <c:valAx>
        <c:axId val="916815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916142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00CC00"/>
              </a:solidFill>
              <a:ln>
                <a:solidFill>
                  <a:srgbClr val="00CC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'Comparación ideales '!$L$2:$O$2</c:f>
              <c:strCache>
                <c:ptCount val="4"/>
                <c:pt idx="0">
                  <c:v>ORDENAR</c:v>
                </c:pt>
                <c:pt idx="1">
                  <c:v>ORGANIZAR</c:v>
                </c:pt>
                <c:pt idx="2">
                  <c:v>LIMPIAR</c:v>
                </c:pt>
                <c:pt idx="3">
                  <c:v>SEGURIDAD</c:v>
                </c:pt>
              </c:strCache>
            </c:strRef>
          </c:cat>
          <c:val>
            <c:numRef>
              <c:f>'Comparación ideales '!$L$3:$O$3</c:f>
              <c:numCache>
                <c:formatCode>0%</c:formatCode>
                <c:ptCount val="4"/>
                <c:pt idx="0">
                  <c:v>0.92531167889444632</c:v>
                </c:pt>
                <c:pt idx="1">
                  <c:v>0.91837154439312585</c:v>
                </c:pt>
                <c:pt idx="2">
                  <c:v>0.85532245579646771</c:v>
                </c:pt>
                <c:pt idx="3">
                  <c:v>0.88872440274935005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931392"/>
        <c:axId val="91932928"/>
      </c:barChart>
      <c:catAx>
        <c:axId val="91931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MX"/>
          </a:p>
        </c:txPr>
        <c:crossAx val="91932928"/>
        <c:crosses val="autoZero"/>
        <c:auto val="1"/>
        <c:lblAlgn val="ctr"/>
        <c:lblOffset val="100"/>
        <c:noMultiLvlLbl val="0"/>
      </c:catAx>
      <c:valAx>
        <c:axId val="9193292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MX"/>
          </a:p>
        </c:txPr>
        <c:crossAx val="919313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2000">
                <a:latin typeface="Arial" pitchFamily="34" charset="0"/>
                <a:cs typeface="Arial" pitchFamily="34" charset="0"/>
              </a:rPr>
              <a:t>COMPARACIÓN</a:t>
            </a:r>
            <a:r>
              <a:rPr lang="es-MX" sz="2000" baseline="0">
                <a:latin typeface="Arial" pitchFamily="34" charset="0"/>
                <a:cs typeface="Arial" pitchFamily="34" charset="0"/>
              </a:rPr>
              <a:t> CONDICIONES DE TRABAJO</a:t>
            </a:r>
            <a:endParaRPr lang="es-MX" sz="200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'Comparación tabla'!$A$3</c:f>
              <c:strCache>
                <c:ptCount val="1"/>
                <c:pt idx="0">
                  <c:v>Ordenar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vert="horz"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'Comparación tabla'!$B$2:$U$2</c:f>
              <c:strCache>
                <c:ptCount val="20"/>
                <c:pt idx="0">
                  <c:v>Baños</c:v>
                </c:pt>
                <c:pt idx="1">
                  <c:v>Oficinas para personal</c:v>
                </c:pt>
                <c:pt idx="2">
                  <c:v>Ventanillas</c:v>
                </c:pt>
                <c:pt idx="3">
                  <c:v>Oficinas para Jefes</c:v>
                </c:pt>
                <c:pt idx="4">
                  <c:v>Sala de juntas</c:v>
                </c:pt>
                <c:pt idx="5">
                  <c:v>Sala de espera</c:v>
                </c:pt>
                <c:pt idx="6">
                  <c:v>Zona de mesas de junta </c:v>
                </c:pt>
                <c:pt idx="7">
                  <c:v>Baños</c:v>
                </c:pt>
                <c:pt idx="8">
                  <c:v>Oficinas para personal</c:v>
                </c:pt>
                <c:pt idx="9">
                  <c:v>Ventanillas</c:v>
                </c:pt>
                <c:pt idx="10">
                  <c:v>Oficinas para Jefes</c:v>
                </c:pt>
                <c:pt idx="11">
                  <c:v>Sala de juntas</c:v>
                </c:pt>
                <c:pt idx="12">
                  <c:v>Sala de espera</c:v>
                </c:pt>
                <c:pt idx="13">
                  <c:v>Baños</c:v>
                </c:pt>
                <c:pt idx="14">
                  <c:v>Oficinas para personal</c:v>
                </c:pt>
                <c:pt idx="15">
                  <c:v>Ventanillas</c:v>
                </c:pt>
                <c:pt idx="16">
                  <c:v>Oficinas para Jefes</c:v>
                </c:pt>
                <c:pt idx="17">
                  <c:v>Sala de juntas</c:v>
                </c:pt>
                <c:pt idx="18">
                  <c:v>Sala de espera</c:v>
                </c:pt>
                <c:pt idx="19">
                  <c:v>Zona de mesas de junta</c:v>
                </c:pt>
              </c:strCache>
            </c:strRef>
          </c:cat>
          <c:val>
            <c:numRef>
              <c:f>'Comparación tabla'!$B$3:$U$3</c:f>
              <c:numCache>
                <c:formatCode>General</c:formatCode>
                <c:ptCount val="20"/>
                <c:pt idx="0">
                  <c:v>16</c:v>
                </c:pt>
                <c:pt idx="1">
                  <c:v>22</c:v>
                </c:pt>
                <c:pt idx="2">
                  <c:v>16</c:v>
                </c:pt>
                <c:pt idx="3">
                  <c:v>21</c:v>
                </c:pt>
                <c:pt idx="4">
                  <c:v>8</c:v>
                </c:pt>
                <c:pt idx="5">
                  <c:v>14</c:v>
                </c:pt>
                <c:pt idx="6">
                  <c:v>16</c:v>
                </c:pt>
                <c:pt idx="7">
                  <c:v>12</c:v>
                </c:pt>
                <c:pt idx="8">
                  <c:v>18</c:v>
                </c:pt>
                <c:pt idx="9">
                  <c:v>13</c:v>
                </c:pt>
                <c:pt idx="10">
                  <c:v>15</c:v>
                </c:pt>
                <c:pt idx="11">
                  <c:v>14</c:v>
                </c:pt>
                <c:pt idx="12">
                  <c:v>7</c:v>
                </c:pt>
                <c:pt idx="13">
                  <c:v>15</c:v>
                </c:pt>
                <c:pt idx="14">
                  <c:v>21</c:v>
                </c:pt>
                <c:pt idx="15">
                  <c:v>19</c:v>
                </c:pt>
                <c:pt idx="16">
                  <c:v>21</c:v>
                </c:pt>
                <c:pt idx="17">
                  <c:v>9</c:v>
                </c:pt>
                <c:pt idx="18">
                  <c:v>9</c:v>
                </c:pt>
                <c:pt idx="19">
                  <c:v>16</c:v>
                </c:pt>
              </c:numCache>
            </c:numRef>
          </c:val>
        </c:ser>
        <c:ser>
          <c:idx val="1"/>
          <c:order val="1"/>
          <c:tx>
            <c:strRef>
              <c:f>'Comparación tabla'!$A$4</c:f>
              <c:strCache>
                <c:ptCount val="1"/>
                <c:pt idx="0">
                  <c:v>Organizar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vert="horz"/>
              <a:lstStyle/>
              <a:p>
                <a:pPr>
                  <a:defRPr sz="1200" b="1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'Comparación tabla'!$B$2:$U$2</c:f>
              <c:strCache>
                <c:ptCount val="20"/>
                <c:pt idx="0">
                  <c:v>Baños</c:v>
                </c:pt>
                <c:pt idx="1">
                  <c:v>Oficinas para personal</c:v>
                </c:pt>
                <c:pt idx="2">
                  <c:v>Ventanillas</c:v>
                </c:pt>
                <c:pt idx="3">
                  <c:v>Oficinas para Jefes</c:v>
                </c:pt>
                <c:pt idx="4">
                  <c:v>Sala de juntas</c:v>
                </c:pt>
                <c:pt idx="5">
                  <c:v>Sala de espera</c:v>
                </c:pt>
                <c:pt idx="6">
                  <c:v>Zona de mesas de junta </c:v>
                </c:pt>
                <c:pt idx="7">
                  <c:v>Baños</c:v>
                </c:pt>
                <c:pt idx="8">
                  <c:v>Oficinas para personal</c:v>
                </c:pt>
                <c:pt idx="9">
                  <c:v>Ventanillas</c:v>
                </c:pt>
                <c:pt idx="10">
                  <c:v>Oficinas para Jefes</c:v>
                </c:pt>
                <c:pt idx="11">
                  <c:v>Sala de juntas</c:v>
                </c:pt>
                <c:pt idx="12">
                  <c:v>Sala de espera</c:v>
                </c:pt>
                <c:pt idx="13">
                  <c:v>Baños</c:v>
                </c:pt>
                <c:pt idx="14">
                  <c:v>Oficinas para personal</c:v>
                </c:pt>
                <c:pt idx="15">
                  <c:v>Ventanillas</c:v>
                </c:pt>
                <c:pt idx="16">
                  <c:v>Oficinas para Jefes</c:v>
                </c:pt>
                <c:pt idx="17">
                  <c:v>Sala de juntas</c:v>
                </c:pt>
                <c:pt idx="18">
                  <c:v>Sala de espera</c:v>
                </c:pt>
                <c:pt idx="19">
                  <c:v>Zona de mesas de junta</c:v>
                </c:pt>
              </c:strCache>
            </c:strRef>
          </c:cat>
          <c:val>
            <c:numRef>
              <c:f>'Comparación tabla'!$B$4:$U$4</c:f>
              <c:numCache>
                <c:formatCode>General</c:formatCode>
                <c:ptCount val="20"/>
                <c:pt idx="0">
                  <c:v>14</c:v>
                </c:pt>
                <c:pt idx="1">
                  <c:v>23</c:v>
                </c:pt>
                <c:pt idx="2">
                  <c:v>17</c:v>
                </c:pt>
                <c:pt idx="3">
                  <c:v>22</c:v>
                </c:pt>
                <c:pt idx="4">
                  <c:v>8</c:v>
                </c:pt>
                <c:pt idx="5">
                  <c:v>16</c:v>
                </c:pt>
                <c:pt idx="6">
                  <c:v>17</c:v>
                </c:pt>
                <c:pt idx="7">
                  <c:v>14</c:v>
                </c:pt>
                <c:pt idx="8">
                  <c:v>22</c:v>
                </c:pt>
                <c:pt idx="9">
                  <c:v>11</c:v>
                </c:pt>
                <c:pt idx="10">
                  <c:v>15</c:v>
                </c:pt>
                <c:pt idx="11">
                  <c:v>14</c:v>
                </c:pt>
                <c:pt idx="12">
                  <c:v>8</c:v>
                </c:pt>
                <c:pt idx="13">
                  <c:v>11</c:v>
                </c:pt>
                <c:pt idx="14">
                  <c:v>15</c:v>
                </c:pt>
                <c:pt idx="15">
                  <c:v>20</c:v>
                </c:pt>
                <c:pt idx="16">
                  <c:v>22</c:v>
                </c:pt>
                <c:pt idx="17">
                  <c:v>7</c:v>
                </c:pt>
                <c:pt idx="18">
                  <c:v>10</c:v>
                </c:pt>
                <c:pt idx="19">
                  <c:v>17</c:v>
                </c:pt>
              </c:numCache>
            </c:numRef>
          </c:val>
        </c:ser>
        <c:ser>
          <c:idx val="2"/>
          <c:order val="2"/>
          <c:tx>
            <c:strRef>
              <c:f>'Comparación tabla'!$A$5</c:f>
              <c:strCache>
                <c:ptCount val="1"/>
                <c:pt idx="0">
                  <c:v>Limpiar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</c:spPr>
            <c:txPr>
              <a:bodyPr rot="5400000" vert="horz"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'Comparación tabla'!$B$2:$U$2</c:f>
              <c:strCache>
                <c:ptCount val="20"/>
                <c:pt idx="0">
                  <c:v>Baños</c:v>
                </c:pt>
                <c:pt idx="1">
                  <c:v>Oficinas para personal</c:v>
                </c:pt>
                <c:pt idx="2">
                  <c:v>Ventanillas</c:v>
                </c:pt>
                <c:pt idx="3">
                  <c:v>Oficinas para Jefes</c:v>
                </c:pt>
                <c:pt idx="4">
                  <c:v>Sala de juntas</c:v>
                </c:pt>
                <c:pt idx="5">
                  <c:v>Sala de espera</c:v>
                </c:pt>
                <c:pt idx="6">
                  <c:v>Zona de mesas de junta </c:v>
                </c:pt>
                <c:pt idx="7">
                  <c:v>Baños</c:v>
                </c:pt>
                <c:pt idx="8">
                  <c:v>Oficinas para personal</c:v>
                </c:pt>
                <c:pt idx="9">
                  <c:v>Ventanillas</c:v>
                </c:pt>
                <c:pt idx="10">
                  <c:v>Oficinas para Jefes</c:v>
                </c:pt>
                <c:pt idx="11">
                  <c:v>Sala de juntas</c:v>
                </c:pt>
                <c:pt idx="12">
                  <c:v>Sala de espera</c:v>
                </c:pt>
                <c:pt idx="13">
                  <c:v>Baños</c:v>
                </c:pt>
                <c:pt idx="14">
                  <c:v>Oficinas para personal</c:v>
                </c:pt>
                <c:pt idx="15">
                  <c:v>Ventanillas</c:v>
                </c:pt>
                <c:pt idx="16">
                  <c:v>Oficinas para Jefes</c:v>
                </c:pt>
                <c:pt idx="17">
                  <c:v>Sala de juntas</c:v>
                </c:pt>
                <c:pt idx="18">
                  <c:v>Sala de espera</c:v>
                </c:pt>
                <c:pt idx="19">
                  <c:v>Zona de mesas de junta</c:v>
                </c:pt>
              </c:strCache>
            </c:strRef>
          </c:cat>
          <c:val>
            <c:numRef>
              <c:f>'Comparación tabla'!$B$5:$U$5</c:f>
              <c:numCache>
                <c:formatCode>General</c:formatCode>
                <c:ptCount val="20"/>
                <c:pt idx="0">
                  <c:v>13</c:v>
                </c:pt>
                <c:pt idx="1">
                  <c:v>22</c:v>
                </c:pt>
                <c:pt idx="2">
                  <c:v>15</c:v>
                </c:pt>
                <c:pt idx="3">
                  <c:v>22</c:v>
                </c:pt>
                <c:pt idx="4">
                  <c:v>8</c:v>
                </c:pt>
                <c:pt idx="5">
                  <c:v>16</c:v>
                </c:pt>
                <c:pt idx="6">
                  <c:v>16</c:v>
                </c:pt>
                <c:pt idx="7">
                  <c:v>12</c:v>
                </c:pt>
                <c:pt idx="8">
                  <c:v>22</c:v>
                </c:pt>
                <c:pt idx="9">
                  <c:v>10</c:v>
                </c:pt>
                <c:pt idx="10">
                  <c:v>15</c:v>
                </c:pt>
                <c:pt idx="11">
                  <c:v>14</c:v>
                </c:pt>
                <c:pt idx="12">
                  <c:v>6</c:v>
                </c:pt>
                <c:pt idx="13">
                  <c:v>10</c:v>
                </c:pt>
                <c:pt idx="14">
                  <c:v>2</c:v>
                </c:pt>
                <c:pt idx="15">
                  <c:v>19</c:v>
                </c:pt>
                <c:pt idx="16">
                  <c:v>21</c:v>
                </c:pt>
                <c:pt idx="17">
                  <c:v>8</c:v>
                </c:pt>
                <c:pt idx="18">
                  <c:v>10</c:v>
                </c:pt>
                <c:pt idx="19">
                  <c:v>16</c:v>
                </c:pt>
              </c:numCache>
            </c:numRef>
          </c:val>
        </c:ser>
        <c:ser>
          <c:idx val="3"/>
          <c:order val="3"/>
          <c:tx>
            <c:strRef>
              <c:f>'Comparación tabla'!$A$6</c:f>
              <c:strCache>
                <c:ptCount val="1"/>
                <c:pt idx="0">
                  <c:v>Seguridad</c:v>
                </c:pt>
              </c:strCache>
            </c:strRef>
          </c:tx>
          <c:spPr>
            <a:solidFill>
              <a:srgbClr val="00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vert="horz"/>
              <a:lstStyle/>
              <a:p>
                <a:pPr>
                  <a:defRPr sz="1200" b="1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'Comparación tabla'!$B$2:$U$2</c:f>
              <c:strCache>
                <c:ptCount val="20"/>
                <c:pt idx="0">
                  <c:v>Baños</c:v>
                </c:pt>
                <c:pt idx="1">
                  <c:v>Oficinas para personal</c:v>
                </c:pt>
                <c:pt idx="2">
                  <c:v>Ventanillas</c:v>
                </c:pt>
                <c:pt idx="3">
                  <c:v>Oficinas para Jefes</c:v>
                </c:pt>
                <c:pt idx="4">
                  <c:v>Sala de juntas</c:v>
                </c:pt>
                <c:pt idx="5">
                  <c:v>Sala de espera</c:v>
                </c:pt>
                <c:pt idx="6">
                  <c:v>Zona de mesas de junta </c:v>
                </c:pt>
                <c:pt idx="7">
                  <c:v>Baños</c:v>
                </c:pt>
                <c:pt idx="8">
                  <c:v>Oficinas para personal</c:v>
                </c:pt>
                <c:pt idx="9">
                  <c:v>Ventanillas</c:v>
                </c:pt>
                <c:pt idx="10">
                  <c:v>Oficinas para Jefes</c:v>
                </c:pt>
                <c:pt idx="11">
                  <c:v>Sala de juntas</c:v>
                </c:pt>
                <c:pt idx="12">
                  <c:v>Sala de espera</c:v>
                </c:pt>
                <c:pt idx="13">
                  <c:v>Baños</c:v>
                </c:pt>
                <c:pt idx="14">
                  <c:v>Oficinas para personal</c:v>
                </c:pt>
                <c:pt idx="15">
                  <c:v>Ventanillas</c:v>
                </c:pt>
                <c:pt idx="16">
                  <c:v>Oficinas para Jefes</c:v>
                </c:pt>
                <c:pt idx="17">
                  <c:v>Sala de juntas</c:v>
                </c:pt>
                <c:pt idx="18">
                  <c:v>Sala de espera</c:v>
                </c:pt>
                <c:pt idx="19">
                  <c:v>Zona de mesas de junta</c:v>
                </c:pt>
              </c:strCache>
            </c:strRef>
          </c:cat>
          <c:val>
            <c:numRef>
              <c:f>'Comparación tabla'!$B$6:$U$6</c:f>
              <c:numCache>
                <c:formatCode>General</c:formatCode>
                <c:ptCount val="20"/>
                <c:pt idx="0">
                  <c:v>15</c:v>
                </c:pt>
                <c:pt idx="1">
                  <c:v>22</c:v>
                </c:pt>
                <c:pt idx="2">
                  <c:v>16</c:v>
                </c:pt>
                <c:pt idx="3">
                  <c:v>23</c:v>
                </c:pt>
                <c:pt idx="4">
                  <c:v>8</c:v>
                </c:pt>
                <c:pt idx="5">
                  <c:v>16</c:v>
                </c:pt>
                <c:pt idx="6">
                  <c:v>17</c:v>
                </c:pt>
                <c:pt idx="7">
                  <c:v>16</c:v>
                </c:pt>
                <c:pt idx="8">
                  <c:v>19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7</c:v>
                </c:pt>
                <c:pt idx="13">
                  <c:v>12</c:v>
                </c:pt>
                <c:pt idx="14">
                  <c:v>26</c:v>
                </c:pt>
                <c:pt idx="15">
                  <c:v>19</c:v>
                </c:pt>
                <c:pt idx="16">
                  <c:v>9</c:v>
                </c:pt>
                <c:pt idx="17">
                  <c:v>9</c:v>
                </c:pt>
                <c:pt idx="18">
                  <c:v>10</c:v>
                </c:pt>
                <c:pt idx="19">
                  <c:v>17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5"/>
        <c:overlap val="100"/>
        <c:axId val="92100096"/>
        <c:axId val="92101632"/>
      </c:barChart>
      <c:catAx>
        <c:axId val="92100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5400000" vert="horz"/>
          <a:lstStyle/>
          <a:p>
            <a:pPr>
              <a:defRPr sz="1100"/>
            </a:pPr>
            <a:endParaRPr lang="es-MX"/>
          </a:p>
        </c:txPr>
        <c:crossAx val="92101632"/>
        <c:crosses val="autoZero"/>
        <c:auto val="1"/>
        <c:lblAlgn val="ctr"/>
        <c:lblOffset val="100"/>
        <c:noMultiLvlLbl val="0"/>
      </c:catAx>
      <c:valAx>
        <c:axId val="921016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921000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69954188973998"/>
          <c:y val="0.41861626237070687"/>
          <c:w val="0.11057542079126012"/>
          <c:h val="0.19452149412660041"/>
        </c:manualLayout>
      </c:layout>
      <c:overlay val="0"/>
      <c:txPr>
        <a:bodyPr/>
        <a:lstStyle/>
        <a:p>
          <a:pPr>
            <a:defRPr sz="1200" b="1"/>
          </a:pPr>
          <a:endParaRPr lang="es-MX"/>
        </a:p>
      </c:txPr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104775</xdr:rowOff>
    </xdr:from>
    <xdr:to>
      <xdr:col>18</xdr:col>
      <xdr:colOff>85725</xdr:colOff>
      <xdr:row>13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372100" y="504825"/>
          <a:ext cx="395287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41148" rIns="54864" bIns="0" anchor="t" upright="1"/>
        <a:lstStyle/>
        <a:p>
          <a:pPr algn="ctr" rtl="0">
            <a:defRPr sz="1000"/>
          </a:pPr>
          <a:r>
            <a:rPr lang="es-MX" sz="2500" b="1" i="0" u="none" strike="noStrike" baseline="0">
              <a:solidFill>
                <a:srgbClr val="000000"/>
              </a:solidFill>
              <a:latin typeface="Arial"/>
              <a:cs typeface="Arial"/>
            </a:rPr>
            <a:t>ESTUDIO  DE CONDICIONES DE TRABAJO</a:t>
          </a:r>
        </a:p>
        <a:p>
          <a:pPr algn="ctr" rtl="0">
            <a:defRPr sz="1000"/>
          </a:pPr>
          <a:r>
            <a:rPr lang="es-MX" sz="2500" b="1" i="0" u="none" strike="noStrike" baseline="0">
              <a:solidFill>
                <a:srgbClr val="000000"/>
              </a:solidFill>
              <a:latin typeface="Arial"/>
              <a:cs typeface="Arial"/>
            </a:rPr>
            <a:t> POLANCO / D.F.</a:t>
          </a:r>
        </a:p>
      </xdr:txBody>
    </xdr:sp>
    <xdr:clientData/>
  </xdr:twoCellAnchor>
  <xdr:twoCellAnchor>
    <xdr:from>
      <xdr:col>1</xdr:col>
      <xdr:colOff>66675</xdr:colOff>
      <xdr:row>13</xdr:row>
      <xdr:rowOff>152401</xdr:rowOff>
    </xdr:from>
    <xdr:to>
      <xdr:col>9</xdr:col>
      <xdr:colOff>57150</xdr:colOff>
      <xdr:row>15</xdr:row>
      <xdr:rowOff>133351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04800" y="2644776"/>
          <a:ext cx="20701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s-MX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ÁREA: TODAS</a:t>
          </a:r>
        </a:p>
      </xdr:txBody>
    </xdr:sp>
    <xdr:clientData/>
  </xdr:twoCellAnchor>
  <xdr:twoCellAnchor>
    <xdr:from>
      <xdr:col>1</xdr:col>
      <xdr:colOff>66675</xdr:colOff>
      <xdr:row>16</xdr:row>
      <xdr:rowOff>38100</xdr:rowOff>
    </xdr:from>
    <xdr:to>
      <xdr:col>14</xdr:col>
      <xdr:colOff>0</xdr:colOff>
      <xdr:row>17</xdr:row>
      <xdr:rowOff>142875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04800" y="3101975"/>
          <a:ext cx="58229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es-MX" sz="2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238125</xdr:colOff>
      <xdr:row>14</xdr:row>
      <xdr:rowOff>63500</xdr:rowOff>
    </xdr:from>
    <xdr:to>
      <xdr:col>18</xdr:col>
      <xdr:colOff>257175</xdr:colOff>
      <xdr:row>16</xdr:row>
      <xdr:rowOff>34925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841875" y="2746375"/>
          <a:ext cx="28289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es-MX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ELABORÓ: SUASOR</a:t>
          </a:r>
        </a:p>
      </xdr:txBody>
    </xdr:sp>
    <xdr:clientData/>
  </xdr:twoCellAnchor>
  <xdr:twoCellAnchor>
    <xdr:from>
      <xdr:col>2</xdr:col>
      <xdr:colOff>25400</xdr:colOff>
      <xdr:row>18</xdr:row>
      <xdr:rowOff>73025</xdr:rowOff>
    </xdr:from>
    <xdr:to>
      <xdr:col>19</xdr:col>
      <xdr:colOff>285750</xdr:colOff>
      <xdr:row>25</xdr:row>
      <xdr:rowOff>44450</xdr:rowOff>
    </xdr:to>
    <xdr:sp macro="" textlink="">
      <xdr:nvSpPr>
        <xdr:cNvPr id="6" name="Text Box 7"/>
        <xdr:cNvSpPr txBox="1">
          <a:spLocks noChangeArrowheads="1"/>
        </xdr:cNvSpPr>
      </xdr:nvSpPr>
      <xdr:spPr bwMode="auto">
        <a:xfrm>
          <a:off x="438150" y="3533775"/>
          <a:ext cx="7546975" cy="1320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just" rtl="0">
            <a:defRPr sz="1000"/>
          </a:pPr>
          <a:r>
            <a:rPr lang="es-MX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OBJETIVO:</a:t>
          </a:r>
        </a:p>
        <a:p>
          <a:pPr algn="just" rtl="0">
            <a:defRPr sz="1000"/>
          </a:pPr>
          <a:r>
            <a:rPr lang="es-MX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Analizar el entorno global de las condiciones de las areas de trabajo en la subdelegación, considerenado los siguientes factores: ordenar, organizar, limpiar y seguridad (4's) .</a:t>
          </a:r>
        </a:p>
      </xdr:txBody>
    </xdr:sp>
    <xdr:clientData/>
  </xdr:twoCellAnchor>
  <xdr:twoCellAnchor editAs="oneCell">
    <xdr:from>
      <xdr:col>2</xdr:col>
      <xdr:colOff>142875</xdr:colOff>
      <xdr:row>3</xdr:row>
      <xdr:rowOff>142875</xdr:rowOff>
    </xdr:from>
    <xdr:to>
      <xdr:col>10</xdr:col>
      <xdr:colOff>57150</xdr:colOff>
      <xdr:row>13</xdr:row>
      <xdr:rowOff>76200</xdr:rowOff>
    </xdr:to>
    <xdr:pic>
      <xdr:nvPicPr>
        <xdr:cNvPr id="8" name="Picture 100" descr="http://consulta.mx/web/images/MexicoOpina/2014/pictures/IMS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31017"/>
        <a:stretch>
          <a:fillRect/>
        </a:stretch>
      </xdr:blipFill>
      <xdr:spPr bwMode="auto">
        <a:xfrm>
          <a:off x="561975" y="723900"/>
          <a:ext cx="25908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44</xdr:row>
      <xdr:rowOff>104775</xdr:rowOff>
    </xdr:from>
    <xdr:to>
      <xdr:col>18</xdr:col>
      <xdr:colOff>85725</xdr:colOff>
      <xdr:row>53</xdr:row>
      <xdr:rowOff>38100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5372100" y="504825"/>
          <a:ext cx="3190875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41148" rIns="54864" bIns="0" anchor="t" upright="1"/>
        <a:lstStyle/>
        <a:p>
          <a:pPr algn="ctr" rtl="0">
            <a:defRPr sz="1000"/>
          </a:pPr>
          <a:r>
            <a:rPr lang="es-MX" sz="2500" b="1" i="0" u="none" strike="noStrike" baseline="0">
              <a:solidFill>
                <a:srgbClr val="000000"/>
              </a:solidFill>
              <a:latin typeface="Arial"/>
              <a:cs typeface="Arial"/>
            </a:rPr>
            <a:t>ESTUDIO  DE CONDICIONES DE TRABAJO</a:t>
          </a:r>
        </a:p>
        <a:p>
          <a:pPr algn="ctr" rtl="0">
            <a:defRPr sz="1000"/>
          </a:pPr>
          <a:r>
            <a:rPr lang="es-MX" sz="2500" b="1" i="0" u="none" strike="noStrike" baseline="0">
              <a:solidFill>
                <a:srgbClr val="000000"/>
              </a:solidFill>
              <a:latin typeface="Arial"/>
              <a:cs typeface="Arial"/>
            </a:rPr>
            <a:t> CHIHUAHUA</a:t>
          </a:r>
        </a:p>
      </xdr:txBody>
    </xdr:sp>
    <xdr:clientData/>
  </xdr:twoCellAnchor>
  <xdr:twoCellAnchor>
    <xdr:from>
      <xdr:col>1</xdr:col>
      <xdr:colOff>66675</xdr:colOff>
      <xdr:row>53</xdr:row>
      <xdr:rowOff>152401</xdr:rowOff>
    </xdr:from>
    <xdr:to>
      <xdr:col>9</xdr:col>
      <xdr:colOff>57150</xdr:colOff>
      <xdr:row>55</xdr:row>
      <xdr:rowOff>133351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304800" y="10328276"/>
          <a:ext cx="20701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s-MX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ÁREA: TODAS</a:t>
          </a:r>
        </a:p>
      </xdr:txBody>
    </xdr:sp>
    <xdr:clientData/>
  </xdr:twoCellAnchor>
  <xdr:twoCellAnchor>
    <xdr:from>
      <xdr:col>12</xdr:col>
      <xdr:colOff>428625</xdr:colOff>
      <xdr:row>54</xdr:row>
      <xdr:rowOff>63500</xdr:rowOff>
    </xdr:from>
    <xdr:to>
      <xdr:col>19</xdr:col>
      <xdr:colOff>161925</xdr:colOff>
      <xdr:row>56</xdr:row>
      <xdr:rowOff>34925</xdr:rowOff>
    </xdr:to>
    <xdr:sp macro="" textlink="">
      <xdr:nvSpPr>
        <xdr:cNvPr id="12" name="Text Box 4"/>
        <xdr:cNvSpPr txBox="1">
          <a:spLocks noChangeArrowheads="1"/>
        </xdr:cNvSpPr>
      </xdr:nvSpPr>
      <xdr:spPr bwMode="auto">
        <a:xfrm>
          <a:off x="5032375" y="10429875"/>
          <a:ext cx="28289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es-MX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ELABORÓ: SUASOR</a:t>
          </a:r>
        </a:p>
      </xdr:txBody>
    </xdr:sp>
    <xdr:clientData/>
  </xdr:twoCellAnchor>
  <xdr:twoCellAnchor>
    <xdr:from>
      <xdr:col>2</xdr:col>
      <xdr:colOff>53975</xdr:colOff>
      <xdr:row>65</xdr:row>
      <xdr:rowOff>60325</xdr:rowOff>
    </xdr:from>
    <xdr:to>
      <xdr:col>19</xdr:col>
      <xdr:colOff>314325</xdr:colOff>
      <xdr:row>72</xdr:row>
      <xdr:rowOff>25400</xdr:rowOff>
    </xdr:to>
    <xdr:sp macro="" textlink="">
      <xdr:nvSpPr>
        <xdr:cNvPr id="14" name="Text Box 9"/>
        <xdr:cNvSpPr txBox="1">
          <a:spLocks noChangeArrowheads="1"/>
        </xdr:cNvSpPr>
      </xdr:nvSpPr>
      <xdr:spPr bwMode="auto">
        <a:xfrm>
          <a:off x="466725" y="12553950"/>
          <a:ext cx="7546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just" rtl="0">
            <a:defRPr sz="1000"/>
          </a:pPr>
          <a:r>
            <a:rPr lang="es-MX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PROCEDIMIENTO: </a:t>
          </a:r>
          <a:endParaRPr lang="es-MX" sz="14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rtl="0"/>
          <a:r>
            <a:rPr lang="es-MX" sz="1400" b="0" i="0" baseline="0">
              <a:latin typeface="Arial" pitchFamily="34" charset="0"/>
              <a:ea typeface="+mn-ea"/>
              <a:cs typeface="Arial" pitchFamily="34" charset="0"/>
            </a:rPr>
            <a:t>El estudio se realizó con inspección visual, observando a detalle los espacios fisicos y evaluando bajo que condiciones el personal desempeña sus actiivades,  recabando evidencia .</a:t>
          </a:r>
          <a:endParaRPr lang="es-MX" sz="14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2</xdr:col>
      <xdr:colOff>47625</xdr:colOff>
      <xdr:row>43</xdr:row>
      <xdr:rowOff>123825</xdr:rowOff>
    </xdr:from>
    <xdr:to>
      <xdr:col>9</xdr:col>
      <xdr:colOff>723900</xdr:colOff>
      <xdr:row>53</xdr:row>
      <xdr:rowOff>73025</xdr:rowOff>
    </xdr:to>
    <xdr:pic>
      <xdr:nvPicPr>
        <xdr:cNvPr id="15" name="Picture 100" descr="http://consulta.mx/web/images/MexicoOpina/2014/pictures/IMS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31017"/>
        <a:stretch>
          <a:fillRect/>
        </a:stretch>
      </xdr:blipFill>
      <xdr:spPr bwMode="auto">
        <a:xfrm>
          <a:off x="460375" y="8394700"/>
          <a:ext cx="2581275" cy="1854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82</xdr:row>
      <xdr:rowOff>104775</xdr:rowOff>
    </xdr:from>
    <xdr:to>
      <xdr:col>18</xdr:col>
      <xdr:colOff>85725</xdr:colOff>
      <xdr:row>91</xdr:row>
      <xdr:rowOff>38100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4619625" y="8486775"/>
          <a:ext cx="2895600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41148" rIns="54864" bIns="0" anchor="t" upright="1"/>
        <a:lstStyle/>
        <a:p>
          <a:pPr algn="ctr" rtl="0">
            <a:defRPr sz="1000"/>
          </a:pPr>
          <a:r>
            <a:rPr lang="es-MX" sz="2500" b="1" i="0" u="none" strike="noStrike" baseline="0">
              <a:solidFill>
                <a:srgbClr val="000000"/>
              </a:solidFill>
              <a:latin typeface="Arial"/>
              <a:cs typeface="Arial"/>
            </a:rPr>
            <a:t>ESTUDIO  DE CONDICIONES DE TRABAJO</a:t>
          </a:r>
        </a:p>
        <a:p>
          <a:pPr algn="ctr" rtl="0">
            <a:defRPr sz="1000"/>
          </a:pPr>
          <a:r>
            <a:rPr lang="es-MX" sz="2500" b="1" i="0" u="none" strike="noStrike" baseline="0">
              <a:solidFill>
                <a:srgbClr val="000000"/>
              </a:solidFill>
              <a:latin typeface="Arial"/>
              <a:cs typeface="Arial"/>
            </a:rPr>
            <a:t>TABASCO</a:t>
          </a:r>
        </a:p>
      </xdr:txBody>
    </xdr:sp>
    <xdr:clientData/>
  </xdr:twoCellAnchor>
  <xdr:twoCellAnchor>
    <xdr:from>
      <xdr:col>1</xdr:col>
      <xdr:colOff>66675</xdr:colOff>
      <xdr:row>91</xdr:row>
      <xdr:rowOff>152401</xdr:rowOff>
    </xdr:from>
    <xdr:to>
      <xdr:col>9</xdr:col>
      <xdr:colOff>57150</xdr:colOff>
      <xdr:row>93</xdr:row>
      <xdr:rowOff>133351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304800" y="10248901"/>
          <a:ext cx="2085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s-MX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ÁREA: TODAS</a:t>
          </a:r>
        </a:p>
      </xdr:txBody>
    </xdr:sp>
    <xdr:clientData/>
  </xdr:twoCellAnchor>
  <xdr:twoCellAnchor>
    <xdr:from>
      <xdr:col>12</xdr:col>
      <xdr:colOff>381000</xdr:colOff>
      <xdr:row>92</xdr:row>
      <xdr:rowOff>15875</xdr:rowOff>
    </xdr:from>
    <xdr:to>
      <xdr:col>19</xdr:col>
      <xdr:colOff>114300</xdr:colOff>
      <xdr:row>93</xdr:row>
      <xdr:rowOff>177800</xdr:rowOff>
    </xdr:to>
    <xdr:sp macro="" textlink="">
      <xdr:nvSpPr>
        <xdr:cNvPr id="19" name="Text Box 4"/>
        <xdr:cNvSpPr txBox="1">
          <a:spLocks noChangeArrowheads="1"/>
        </xdr:cNvSpPr>
      </xdr:nvSpPr>
      <xdr:spPr bwMode="auto">
        <a:xfrm>
          <a:off x="4984750" y="17684750"/>
          <a:ext cx="28289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es-MX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ELABORÓ: SUASOR</a:t>
          </a:r>
        </a:p>
      </xdr:txBody>
    </xdr:sp>
    <xdr:clientData/>
  </xdr:twoCellAnchor>
  <xdr:twoCellAnchor editAs="oneCell">
    <xdr:from>
      <xdr:col>2</xdr:col>
      <xdr:colOff>111125</xdr:colOff>
      <xdr:row>81</xdr:row>
      <xdr:rowOff>123825</xdr:rowOff>
    </xdr:from>
    <xdr:to>
      <xdr:col>10</xdr:col>
      <xdr:colOff>25400</xdr:colOff>
      <xdr:row>91</xdr:row>
      <xdr:rowOff>73025</xdr:rowOff>
    </xdr:to>
    <xdr:pic>
      <xdr:nvPicPr>
        <xdr:cNvPr id="22" name="Picture 100" descr="http://consulta.mx/web/images/MexicoOpina/2014/pictures/IMS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31017"/>
        <a:stretch>
          <a:fillRect/>
        </a:stretch>
      </xdr:blipFill>
      <xdr:spPr bwMode="auto">
        <a:xfrm>
          <a:off x="523875" y="15697200"/>
          <a:ext cx="2581275" cy="1854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63500</xdr:colOff>
      <xdr:row>58</xdr:row>
      <xdr:rowOff>79375</xdr:rowOff>
    </xdr:from>
    <xdr:to>
      <xdr:col>19</xdr:col>
      <xdr:colOff>323850</xdr:colOff>
      <xdr:row>65</xdr:row>
      <xdr:rowOff>50800</xdr:rowOff>
    </xdr:to>
    <xdr:sp macro="" textlink="">
      <xdr:nvSpPr>
        <xdr:cNvPr id="23" name="Text Box 7"/>
        <xdr:cNvSpPr txBox="1">
          <a:spLocks noChangeArrowheads="1"/>
        </xdr:cNvSpPr>
      </xdr:nvSpPr>
      <xdr:spPr bwMode="auto">
        <a:xfrm>
          <a:off x="476250" y="11223625"/>
          <a:ext cx="7546975" cy="1320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just" rtl="0">
            <a:defRPr sz="1000"/>
          </a:pPr>
          <a:r>
            <a:rPr lang="es-MX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OBJETIVO:</a:t>
          </a:r>
        </a:p>
        <a:p>
          <a:pPr algn="just" rtl="0">
            <a:defRPr sz="1000"/>
          </a:pPr>
          <a:r>
            <a:rPr lang="es-MX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Analizar el entorno global de las condiciones de las areas de trabajo en la subdelegación, considerenado los siguientes factores: ordenar, organizar, limpiar y seguridad (4's) .</a:t>
          </a:r>
        </a:p>
      </xdr:txBody>
    </xdr:sp>
    <xdr:clientData/>
  </xdr:twoCellAnchor>
  <xdr:twoCellAnchor>
    <xdr:from>
      <xdr:col>2</xdr:col>
      <xdr:colOff>31750</xdr:colOff>
      <xdr:row>96</xdr:row>
      <xdr:rowOff>15875</xdr:rowOff>
    </xdr:from>
    <xdr:to>
      <xdr:col>19</xdr:col>
      <xdr:colOff>292100</xdr:colOff>
      <xdr:row>102</xdr:row>
      <xdr:rowOff>193675</xdr:rowOff>
    </xdr:to>
    <xdr:sp macro="" textlink="">
      <xdr:nvSpPr>
        <xdr:cNvPr id="25" name="Text Box 7"/>
        <xdr:cNvSpPr txBox="1">
          <a:spLocks noChangeArrowheads="1"/>
        </xdr:cNvSpPr>
      </xdr:nvSpPr>
      <xdr:spPr bwMode="auto">
        <a:xfrm>
          <a:off x="444500" y="18462625"/>
          <a:ext cx="7546975" cy="1320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just" rtl="0">
            <a:defRPr sz="1000"/>
          </a:pPr>
          <a:r>
            <a:rPr lang="es-MX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OBJETIVO:</a:t>
          </a:r>
        </a:p>
        <a:p>
          <a:pPr algn="just" rtl="0">
            <a:defRPr sz="1000"/>
          </a:pPr>
          <a:r>
            <a:rPr lang="es-MX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Analizar el entorno global de las condiciones de las areas de trabajo en la subdelegación, considerenado los siguientes factores: ordenar, organizar, limpiar y seguridad (4's) .</a:t>
          </a:r>
        </a:p>
      </xdr:txBody>
    </xdr:sp>
    <xdr:clientData/>
  </xdr:twoCellAnchor>
  <xdr:twoCellAnchor>
    <xdr:from>
      <xdr:col>2</xdr:col>
      <xdr:colOff>0</xdr:colOff>
      <xdr:row>103</xdr:row>
      <xdr:rowOff>0</xdr:rowOff>
    </xdr:from>
    <xdr:to>
      <xdr:col>19</xdr:col>
      <xdr:colOff>260350</xdr:colOff>
      <xdr:row>109</xdr:row>
      <xdr:rowOff>171450</xdr:rowOff>
    </xdr:to>
    <xdr:sp macro="" textlink="">
      <xdr:nvSpPr>
        <xdr:cNvPr id="24" name="Text Box 9"/>
        <xdr:cNvSpPr txBox="1">
          <a:spLocks noChangeArrowheads="1"/>
        </xdr:cNvSpPr>
      </xdr:nvSpPr>
      <xdr:spPr bwMode="auto">
        <a:xfrm>
          <a:off x="412750" y="19796125"/>
          <a:ext cx="7546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just" rtl="0">
            <a:defRPr sz="1000"/>
          </a:pPr>
          <a:r>
            <a:rPr lang="es-MX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PROCEDIMIENTO: </a:t>
          </a:r>
          <a:endParaRPr lang="es-MX" sz="14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rtl="0"/>
          <a:r>
            <a:rPr lang="es-MX" sz="1400" b="0" i="0" baseline="0">
              <a:latin typeface="Arial" pitchFamily="34" charset="0"/>
              <a:ea typeface="+mn-ea"/>
              <a:cs typeface="Arial" pitchFamily="34" charset="0"/>
            </a:rPr>
            <a:t>El estudio se realizó con inspección visual, observando a detalle los espacios fisicos y evaluando bajo que condiciones el personal desempeña sus actiivades,  recabando evidencia .</a:t>
          </a:r>
          <a:endParaRPr lang="es-MX" sz="14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15875</xdr:colOff>
      <xdr:row>25</xdr:row>
      <xdr:rowOff>79375</xdr:rowOff>
    </xdr:from>
    <xdr:to>
      <xdr:col>19</xdr:col>
      <xdr:colOff>276225</xdr:colOff>
      <xdr:row>32</xdr:row>
      <xdr:rowOff>44450</xdr:rowOff>
    </xdr:to>
    <xdr:sp macro="" textlink="">
      <xdr:nvSpPr>
        <xdr:cNvPr id="27" name="Text Box 9"/>
        <xdr:cNvSpPr txBox="1">
          <a:spLocks noChangeArrowheads="1"/>
        </xdr:cNvSpPr>
      </xdr:nvSpPr>
      <xdr:spPr bwMode="auto">
        <a:xfrm>
          <a:off x="428625" y="4889500"/>
          <a:ext cx="7546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just" rtl="0">
            <a:defRPr sz="1000"/>
          </a:pPr>
          <a:r>
            <a:rPr lang="es-MX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PROCEDIMIENTO: </a:t>
          </a:r>
          <a:endParaRPr lang="es-MX" sz="14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rtl="0"/>
          <a:r>
            <a:rPr lang="es-MX" sz="1400" b="0" i="0" baseline="0">
              <a:latin typeface="Arial" pitchFamily="34" charset="0"/>
              <a:ea typeface="+mn-ea"/>
              <a:cs typeface="Arial" pitchFamily="34" charset="0"/>
            </a:rPr>
            <a:t>El estudio se realizó con inspección visual, observando a detalle los espacios fisicos y evaluando bajo que condiciones el personal desempeña sus actiivades,  recabando evidencia .</a:t>
          </a:r>
          <a:endParaRPr lang="es-MX" sz="14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464004</xdr:colOff>
      <xdr:row>23</xdr:row>
      <xdr:rowOff>47626</xdr:rowOff>
    </xdr:from>
    <xdr:to>
      <xdr:col>8</xdr:col>
      <xdr:colOff>1357313</xdr:colOff>
      <xdr:row>50</xdr:row>
      <xdr:rowOff>6404</xdr:rowOff>
    </xdr:to>
    <xdr:graphicFrame macro="">
      <xdr:nvGraphicFramePr>
        <xdr:cNvPr id="7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304798</xdr:colOff>
      <xdr:row>79</xdr:row>
      <xdr:rowOff>76200</xdr:rowOff>
    </xdr:from>
    <xdr:to>
      <xdr:col>8</xdr:col>
      <xdr:colOff>1262063</xdr:colOff>
      <xdr:row>100</xdr:row>
      <xdr:rowOff>106737</xdr:rowOff>
    </xdr:to>
    <xdr:graphicFrame macro="">
      <xdr:nvGraphicFramePr>
        <xdr:cNvPr id="9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119063</xdr:colOff>
      <xdr:row>134</xdr:row>
      <xdr:rowOff>23813</xdr:rowOff>
    </xdr:from>
    <xdr:to>
      <xdr:col>8</xdr:col>
      <xdr:colOff>1381125</xdr:colOff>
      <xdr:row>159</xdr:row>
      <xdr:rowOff>47626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9</xdr:row>
      <xdr:rowOff>1700875</xdr:rowOff>
    </xdr:from>
    <xdr:to>
      <xdr:col>2</xdr:col>
      <xdr:colOff>381000</xdr:colOff>
      <xdr:row>9</xdr:row>
      <xdr:rowOff>1973018</xdr:rowOff>
    </xdr:to>
    <xdr:sp macro="" textlink="">
      <xdr:nvSpPr>
        <xdr:cNvPr id="10" name="4 CuadroTexto"/>
        <xdr:cNvSpPr txBox="1"/>
      </xdr:nvSpPr>
      <xdr:spPr>
        <a:xfrm>
          <a:off x="1537607" y="3741946"/>
          <a:ext cx="381000" cy="27214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MX" sz="1100">
              <a:solidFill>
                <a:schemeClr val="bg1"/>
              </a:solidFill>
            </a:rPr>
            <a:t>/16</a:t>
          </a:r>
        </a:p>
      </xdr:txBody>
    </xdr:sp>
    <xdr:clientData/>
  </xdr:twoCellAnchor>
  <xdr:twoCellAnchor>
    <xdr:from>
      <xdr:col>1</xdr:col>
      <xdr:colOff>1415145</xdr:colOff>
      <xdr:row>35</xdr:row>
      <xdr:rowOff>122444</xdr:rowOff>
    </xdr:from>
    <xdr:to>
      <xdr:col>2</xdr:col>
      <xdr:colOff>285752</xdr:colOff>
      <xdr:row>37</xdr:row>
      <xdr:rowOff>13587</xdr:rowOff>
    </xdr:to>
    <xdr:sp macro="" textlink="">
      <xdr:nvSpPr>
        <xdr:cNvPr id="12" name="1 CuadroTexto"/>
        <xdr:cNvSpPr txBox="1"/>
      </xdr:nvSpPr>
      <xdr:spPr>
        <a:xfrm>
          <a:off x="1415145" y="9865158"/>
          <a:ext cx="408214" cy="27214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MX" sz="1100"/>
            <a:t>/15</a:t>
          </a:r>
        </a:p>
      </xdr:txBody>
    </xdr:sp>
    <xdr:clientData/>
  </xdr:twoCellAnchor>
  <xdr:twoCellAnchor>
    <xdr:from>
      <xdr:col>1</xdr:col>
      <xdr:colOff>1401535</xdr:colOff>
      <xdr:row>37</xdr:row>
      <xdr:rowOff>176874</xdr:rowOff>
    </xdr:from>
    <xdr:to>
      <xdr:col>2</xdr:col>
      <xdr:colOff>244928</xdr:colOff>
      <xdr:row>39</xdr:row>
      <xdr:rowOff>68016</xdr:rowOff>
    </xdr:to>
    <xdr:sp macro="" textlink="">
      <xdr:nvSpPr>
        <xdr:cNvPr id="13" name="2 CuadroTexto"/>
        <xdr:cNvSpPr txBox="1"/>
      </xdr:nvSpPr>
      <xdr:spPr>
        <a:xfrm>
          <a:off x="1401535" y="10300588"/>
          <a:ext cx="381000" cy="27214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MX" sz="1100"/>
            <a:t>/13</a:t>
          </a:r>
        </a:p>
      </xdr:txBody>
    </xdr:sp>
    <xdr:clientData/>
  </xdr:twoCellAnchor>
  <xdr:twoCellAnchor>
    <xdr:from>
      <xdr:col>1</xdr:col>
      <xdr:colOff>1374322</xdr:colOff>
      <xdr:row>40</xdr:row>
      <xdr:rowOff>40803</xdr:rowOff>
    </xdr:from>
    <xdr:to>
      <xdr:col>2</xdr:col>
      <xdr:colOff>244929</xdr:colOff>
      <xdr:row>41</xdr:row>
      <xdr:rowOff>40803</xdr:rowOff>
    </xdr:to>
    <xdr:sp macro="" textlink="">
      <xdr:nvSpPr>
        <xdr:cNvPr id="14" name="3 CuadroTexto"/>
        <xdr:cNvSpPr txBox="1"/>
      </xdr:nvSpPr>
      <xdr:spPr>
        <a:xfrm>
          <a:off x="1374322" y="10736017"/>
          <a:ext cx="408214" cy="1905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MX" sz="1100"/>
            <a:t>/15</a:t>
          </a:r>
        </a:p>
      </xdr:txBody>
    </xdr:sp>
    <xdr:clientData/>
  </xdr:twoCellAnchor>
  <xdr:twoCellAnchor>
    <xdr:from>
      <xdr:col>1</xdr:col>
      <xdr:colOff>1401536</xdr:colOff>
      <xdr:row>42</xdr:row>
      <xdr:rowOff>95232</xdr:rowOff>
    </xdr:from>
    <xdr:to>
      <xdr:col>2</xdr:col>
      <xdr:colOff>244929</xdr:colOff>
      <xdr:row>43</xdr:row>
      <xdr:rowOff>176875</xdr:rowOff>
    </xdr:to>
    <xdr:sp macro="" textlink="">
      <xdr:nvSpPr>
        <xdr:cNvPr id="15" name="4 CuadroTexto"/>
        <xdr:cNvSpPr txBox="1"/>
      </xdr:nvSpPr>
      <xdr:spPr>
        <a:xfrm>
          <a:off x="1401536" y="11171446"/>
          <a:ext cx="381000" cy="27214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MX" sz="1100">
              <a:solidFill>
                <a:schemeClr val="bg1"/>
              </a:solidFill>
            </a:rPr>
            <a:t>/16</a:t>
          </a:r>
        </a:p>
      </xdr:txBody>
    </xdr:sp>
    <xdr:clientData/>
  </xdr:twoCellAnchor>
  <xdr:twoCellAnchor>
    <xdr:from>
      <xdr:col>2</xdr:col>
      <xdr:colOff>902610</xdr:colOff>
      <xdr:row>31</xdr:row>
      <xdr:rowOff>27214</xdr:rowOff>
    </xdr:from>
    <xdr:to>
      <xdr:col>2</xdr:col>
      <xdr:colOff>1306288</xdr:colOff>
      <xdr:row>32</xdr:row>
      <xdr:rowOff>108857</xdr:rowOff>
    </xdr:to>
    <xdr:sp macro="" textlink="">
      <xdr:nvSpPr>
        <xdr:cNvPr id="39" name="1 CuadroTexto"/>
        <xdr:cNvSpPr txBox="1"/>
      </xdr:nvSpPr>
      <xdr:spPr>
        <a:xfrm>
          <a:off x="2442485" y="8964839"/>
          <a:ext cx="403678" cy="27214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MX" sz="1000"/>
            <a:t>/24</a:t>
          </a:r>
        </a:p>
      </xdr:txBody>
    </xdr:sp>
    <xdr:clientData/>
  </xdr:twoCellAnchor>
  <xdr:twoCellAnchor>
    <xdr:from>
      <xdr:col>2</xdr:col>
      <xdr:colOff>857249</xdr:colOff>
      <xdr:row>34</xdr:row>
      <xdr:rowOff>147412</xdr:rowOff>
    </xdr:from>
    <xdr:to>
      <xdr:col>2</xdr:col>
      <xdr:colOff>1254124</xdr:colOff>
      <xdr:row>36</xdr:row>
      <xdr:rowOff>15875</xdr:rowOff>
    </xdr:to>
    <xdr:sp macro="" textlink="">
      <xdr:nvSpPr>
        <xdr:cNvPr id="40" name="2 CuadroTexto"/>
        <xdr:cNvSpPr txBox="1"/>
      </xdr:nvSpPr>
      <xdr:spPr>
        <a:xfrm>
          <a:off x="2397124" y="9656537"/>
          <a:ext cx="396875" cy="24946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MX" sz="1100"/>
            <a:t>/23</a:t>
          </a:r>
        </a:p>
      </xdr:txBody>
    </xdr:sp>
    <xdr:clientData/>
  </xdr:twoCellAnchor>
  <xdr:twoCellAnchor>
    <xdr:from>
      <xdr:col>2</xdr:col>
      <xdr:colOff>859518</xdr:colOff>
      <xdr:row>38</xdr:row>
      <xdr:rowOff>127000</xdr:rowOff>
    </xdr:from>
    <xdr:to>
      <xdr:col>2</xdr:col>
      <xdr:colOff>1263196</xdr:colOff>
      <xdr:row>39</xdr:row>
      <xdr:rowOff>147413</xdr:rowOff>
    </xdr:to>
    <xdr:sp macro="" textlink="">
      <xdr:nvSpPr>
        <xdr:cNvPr id="41" name="3 CuadroTexto"/>
        <xdr:cNvSpPr txBox="1"/>
      </xdr:nvSpPr>
      <xdr:spPr>
        <a:xfrm>
          <a:off x="2399393" y="10398125"/>
          <a:ext cx="403678" cy="21091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MX" sz="1100"/>
            <a:t>/23</a:t>
          </a:r>
        </a:p>
      </xdr:txBody>
    </xdr:sp>
    <xdr:clientData/>
  </xdr:twoCellAnchor>
  <xdr:twoCellAnchor>
    <xdr:from>
      <xdr:col>2</xdr:col>
      <xdr:colOff>870857</xdr:colOff>
      <xdr:row>42</xdr:row>
      <xdr:rowOff>22680</xdr:rowOff>
    </xdr:from>
    <xdr:to>
      <xdr:col>2</xdr:col>
      <xdr:colOff>1247321</xdr:colOff>
      <xdr:row>43</xdr:row>
      <xdr:rowOff>104323</xdr:rowOff>
    </xdr:to>
    <xdr:sp macro="" textlink="">
      <xdr:nvSpPr>
        <xdr:cNvPr id="42" name="4 CuadroTexto"/>
        <xdr:cNvSpPr txBox="1"/>
      </xdr:nvSpPr>
      <xdr:spPr>
        <a:xfrm>
          <a:off x="2410732" y="11055805"/>
          <a:ext cx="376464" cy="27214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MX" sz="1050">
              <a:solidFill>
                <a:schemeClr val="bg1"/>
              </a:solidFill>
            </a:rPr>
            <a:t>/23</a:t>
          </a:r>
        </a:p>
      </xdr:txBody>
    </xdr:sp>
    <xdr:clientData/>
  </xdr:twoCellAnchor>
  <xdr:twoCellAnchor>
    <xdr:from>
      <xdr:col>3</xdr:col>
      <xdr:colOff>487592</xdr:colOff>
      <xdr:row>34</xdr:row>
      <xdr:rowOff>136072</xdr:rowOff>
    </xdr:from>
    <xdr:to>
      <xdr:col>3</xdr:col>
      <xdr:colOff>895806</xdr:colOff>
      <xdr:row>36</xdr:row>
      <xdr:rowOff>27215</xdr:rowOff>
    </xdr:to>
    <xdr:sp macro="" textlink="">
      <xdr:nvSpPr>
        <xdr:cNvPr id="43" name="1 CuadroTexto"/>
        <xdr:cNvSpPr txBox="1"/>
      </xdr:nvSpPr>
      <xdr:spPr>
        <a:xfrm>
          <a:off x="3424467" y="9645197"/>
          <a:ext cx="408214" cy="27214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MX" sz="1100"/>
            <a:t>/17</a:t>
          </a:r>
        </a:p>
      </xdr:txBody>
    </xdr:sp>
    <xdr:clientData/>
  </xdr:twoCellAnchor>
  <xdr:twoCellAnchor>
    <xdr:from>
      <xdr:col>3</xdr:col>
      <xdr:colOff>458107</xdr:colOff>
      <xdr:row>37</xdr:row>
      <xdr:rowOff>65770</xdr:rowOff>
    </xdr:from>
    <xdr:to>
      <xdr:col>3</xdr:col>
      <xdr:colOff>839107</xdr:colOff>
      <xdr:row>38</xdr:row>
      <xdr:rowOff>147412</xdr:rowOff>
    </xdr:to>
    <xdr:sp macro="" textlink="">
      <xdr:nvSpPr>
        <xdr:cNvPr id="44" name="2 CuadroTexto"/>
        <xdr:cNvSpPr txBox="1"/>
      </xdr:nvSpPr>
      <xdr:spPr>
        <a:xfrm>
          <a:off x="3394982" y="10146395"/>
          <a:ext cx="381000" cy="27214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MX" sz="1100"/>
            <a:t>/16</a:t>
          </a:r>
        </a:p>
      </xdr:txBody>
    </xdr:sp>
    <xdr:clientData/>
  </xdr:twoCellAnchor>
  <xdr:twoCellAnchor>
    <xdr:from>
      <xdr:col>3</xdr:col>
      <xdr:colOff>476250</xdr:colOff>
      <xdr:row>39</xdr:row>
      <xdr:rowOff>176896</xdr:rowOff>
    </xdr:from>
    <xdr:to>
      <xdr:col>3</xdr:col>
      <xdr:colOff>884464</xdr:colOff>
      <xdr:row>40</xdr:row>
      <xdr:rowOff>176896</xdr:rowOff>
    </xdr:to>
    <xdr:sp macro="" textlink="">
      <xdr:nvSpPr>
        <xdr:cNvPr id="45" name="3 CuadroTexto"/>
        <xdr:cNvSpPr txBox="1"/>
      </xdr:nvSpPr>
      <xdr:spPr>
        <a:xfrm>
          <a:off x="3413125" y="10638521"/>
          <a:ext cx="408214" cy="1905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MX" sz="1100"/>
            <a:t>/18</a:t>
          </a:r>
        </a:p>
      </xdr:txBody>
    </xdr:sp>
    <xdr:clientData/>
  </xdr:twoCellAnchor>
  <xdr:twoCellAnchor>
    <xdr:from>
      <xdr:col>3</xdr:col>
      <xdr:colOff>503464</xdr:colOff>
      <xdr:row>42</xdr:row>
      <xdr:rowOff>147413</xdr:rowOff>
    </xdr:from>
    <xdr:to>
      <xdr:col>3</xdr:col>
      <xdr:colOff>884464</xdr:colOff>
      <xdr:row>44</xdr:row>
      <xdr:rowOff>38556</xdr:rowOff>
    </xdr:to>
    <xdr:sp macro="" textlink="">
      <xdr:nvSpPr>
        <xdr:cNvPr id="46" name="4 CuadroTexto"/>
        <xdr:cNvSpPr txBox="1"/>
      </xdr:nvSpPr>
      <xdr:spPr>
        <a:xfrm>
          <a:off x="3440339" y="11180538"/>
          <a:ext cx="381000" cy="27214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MX" sz="1100">
              <a:solidFill>
                <a:schemeClr val="bg1"/>
              </a:solidFill>
            </a:rPr>
            <a:t>/22</a:t>
          </a:r>
        </a:p>
      </xdr:txBody>
    </xdr:sp>
    <xdr:clientData/>
  </xdr:twoCellAnchor>
  <xdr:twoCellAnchor>
    <xdr:from>
      <xdr:col>4</xdr:col>
      <xdr:colOff>410485</xdr:colOff>
      <xdr:row>31</xdr:row>
      <xdr:rowOff>43090</xdr:rowOff>
    </xdr:from>
    <xdr:to>
      <xdr:col>4</xdr:col>
      <xdr:colOff>811896</xdr:colOff>
      <xdr:row>32</xdr:row>
      <xdr:rowOff>124733</xdr:rowOff>
    </xdr:to>
    <xdr:sp macro="" textlink="">
      <xdr:nvSpPr>
        <xdr:cNvPr id="47" name="1 CuadroTexto"/>
        <xdr:cNvSpPr txBox="1"/>
      </xdr:nvSpPr>
      <xdr:spPr>
        <a:xfrm>
          <a:off x="4474485" y="8980715"/>
          <a:ext cx="401411" cy="27214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MX" sz="1100"/>
            <a:t>/23</a:t>
          </a:r>
        </a:p>
      </xdr:txBody>
    </xdr:sp>
    <xdr:clientData/>
  </xdr:twoCellAnchor>
  <xdr:twoCellAnchor>
    <xdr:from>
      <xdr:col>4</xdr:col>
      <xdr:colOff>381000</xdr:colOff>
      <xdr:row>35</xdr:row>
      <xdr:rowOff>20413</xdr:rowOff>
    </xdr:from>
    <xdr:to>
      <xdr:col>4</xdr:col>
      <xdr:colOff>873125</xdr:colOff>
      <xdr:row>36</xdr:row>
      <xdr:rowOff>47625</xdr:rowOff>
    </xdr:to>
    <xdr:sp macro="" textlink="">
      <xdr:nvSpPr>
        <xdr:cNvPr id="48" name="2 CuadroTexto"/>
        <xdr:cNvSpPr txBox="1"/>
      </xdr:nvSpPr>
      <xdr:spPr>
        <a:xfrm>
          <a:off x="4445000" y="9720038"/>
          <a:ext cx="492125" cy="21771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MX" sz="1100"/>
            <a:t>/23</a:t>
          </a:r>
        </a:p>
      </xdr:txBody>
    </xdr:sp>
    <xdr:clientData/>
  </xdr:twoCellAnchor>
  <xdr:twoCellAnchor>
    <xdr:from>
      <xdr:col>4</xdr:col>
      <xdr:colOff>367393</xdr:colOff>
      <xdr:row>38</xdr:row>
      <xdr:rowOff>163289</xdr:rowOff>
    </xdr:from>
    <xdr:to>
      <xdr:col>4</xdr:col>
      <xdr:colOff>768804</xdr:colOff>
      <xdr:row>39</xdr:row>
      <xdr:rowOff>163289</xdr:rowOff>
    </xdr:to>
    <xdr:sp macro="" textlink="">
      <xdr:nvSpPr>
        <xdr:cNvPr id="49" name="3 CuadroTexto"/>
        <xdr:cNvSpPr txBox="1"/>
      </xdr:nvSpPr>
      <xdr:spPr>
        <a:xfrm>
          <a:off x="4431393" y="10434414"/>
          <a:ext cx="401411" cy="1905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MX" sz="1100"/>
            <a:t>/23</a:t>
          </a:r>
        </a:p>
      </xdr:txBody>
    </xdr:sp>
    <xdr:clientData/>
  </xdr:twoCellAnchor>
  <xdr:twoCellAnchor>
    <xdr:from>
      <xdr:col>4</xdr:col>
      <xdr:colOff>378732</xdr:colOff>
      <xdr:row>42</xdr:row>
      <xdr:rowOff>54431</xdr:rowOff>
    </xdr:from>
    <xdr:to>
      <xdr:col>4</xdr:col>
      <xdr:colOff>841375</xdr:colOff>
      <xdr:row>43</xdr:row>
      <xdr:rowOff>127000</xdr:rowOff>
    </xdr:to>
    <xdr:sp macro="" textlink="">
      <xdr:nvSpPr>
        <xdr:cNvPr id="50" name="4 CuadroTexto"/>
        <xdr:cNvSpPr txBox="1"/>
      </xdr:nvSpPr>
      <xdr:spPr>
        <a:xfrm>
          <a:off x="4442732" y="11087556"/>
          <a:ext cx="462643" cy="26306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MX" sz="1100">
              <a:solidFill>
                <a:schemeClr val="bg1"/>
              </a:solidFill>
            </a:rPr>
            <a:t>/23</a:t>
          </a:r>
        </a:p>
      </xdr:txBody>
    </xdr:sp>
    <xdr:clientData/>
  </xdr:twoCellAnchor>
  <xdr:twoCellAnchor>
    <xdr:from>
      <xdr:col>5</xdr:col>
      <xdr:colOff>376468</xdr:colOff>
      <xdr:row>39</xdr:row>
      <xdr:rowOff>49893</xdr:rowOff>
    </xdr:from>
    <xdr:to>
      <xdr:col>5</xdr:col>
      <xdr:colOff>793753</xdr:colOff>
      <xdr:row>40</xdr:row>
      <xdr:rowOff>131536</xdr:rowOff>
    </xdr:to>
    <xdr:sp macro="" textlink="">
      <xdr:nvSpPr>
        <xdr:cNvPr id="51" name="1 CuadroTexto"/>
        <xdr:cNvSpPr txBox="1"/>
      </xdr:nvSpPr>
      <xdr:spPr>
        <a:xfrm>
          <a:off x="5440593" y="10511518"/>
          <a:ext cx="417285" cy="27214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MX" sz="1100"/>
            <a:t>/8</a:t>
          </a:r>
        </a:p>
      </xdr:txBody>
    </xdr:sp>
    <xdr:clientData/>
  </xdr:twoCellAnchor>
  <xdr:twoCellAnchor>
    <xdr:from>
      <xdr:col>5</xdr:col>
      <xdr:colOff>394608</xdr:colOff>
      <xdr:row>40</xdr:row>
      <xdr:rowOff>122466</xdr:rowOff>
    </xdr:from>
    <xdr:to>
      <xdr:col>5</xdr:col>
      <xdr:colOff>784679</xdr:colOff>
      <xdr:row>42</xdr:row>
      <xdr:rowOff>13608</xdr:rowOff>
    </xdr:to>
    <xdr:sp macro="" textlink="">
      <xdr:nvSpPr>
        <xdr:cNvPr id="52" name="2 CuadroTexto"/>
        <xdr:cNvSpPr txBox="1"/>
      </xdr:nvSpPr>
      <xdr:spPr>
        <a:xfrm>
          <a:off x="5458733" y="10774591"/>
          <a:ext cx="390071" cy="27214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MX" sz="1100"/>
            <a:t>/8</a:t>
          </a:r>
        </a:p>
      </xdr:txBody>
    </xdr:sp>
    <xdr:clientData/>
  </xdr:twoCellAnchor>
  <xdr:twoCellAnchor>
    <xdr:from>
      <xdr:col>5</xdr:col>
      <xdr:colOff>365126</xdr:colOff>
      <xdr:row>42</xdr:row>
      <xdr:rowOff>27217</xdr:rowOff>
    </xdr:from>
    <xdr:to>
      <xdr:col>5</xdr:col>
      <xdr:colOff>782411</xdr:colOff>
      <xdr:row>43</xdr:row>
      <xdr:rowOff>27217</xdr:rowOff>
    </xdr:to>
    <xdr:sp macro="" textlink="">
      <xdr:nvSpPr>
        <xdr:cNvPr id="53" name="3 CuadroTexto"/>
        <xdr:cNvSpPr txBox="1"/>
      </xdr:nvSpPr>
      <xdr:spPr>
        <a:xfrm>
          <a:off x="5429251" y="11060342"/>
          <a:ext cx="417285" cy="1905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MX" sz="1100"/>
            <a:t>/8</a:t>
          </a:r>
        </a:p>
      </xdr:txBody>
    </xdr:sp>
    <xdr:clientData/>
  </xdr:twoCellAnchor>
  <xdr:twoCellAnchor>
    <xdr:from>
      <xdr:col>5</xdr:col>
      <xdr:colOff>376465</xdr:colOff>
      <xdr:row>43</xdr:row>
      <xdr:rowOff>63500</xdr:rowOff>
    </xdr:from>
    <xdr:to>
      <xdr:col>5</xdr:col>
      <xdr:colOff>766536</xdr:colOff>
      <xdr:row>44</xdr:row>
      <xdr:rowOff>95252</xdr:rowOff>
    </xdr:to>
    <xdr:sp macro="" textlink="">
      <xdr:nvSpPr>
        <xdr:cNvPr id="54" name="4 CuadroTexto"/>
        <xdr:cNvSpPr txBox="1"/>
      </xdr:nvSpPr>
      <xdr:spPr>
        <a:xfrm>
          <a:off x="5440590" y="11287125"/>
          <a:ext cx="390071" cy="22225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MX" sz="1100">
              <a:solidFill>
                <a:schemeClr val="bg1"/>
              </a:solidFill>
            </a:rPr>
            <a:t>/8</a:t>
          </a:r>
        </a:p>
      </xdr:txBody>
    </xdr:sp>
    <xdr:clientData/>
  </xdr:twoCellAnchor>
  <xdr:twoCellAnchor>
    <xdr:from>
      <xdr:col>6</xdr:col>
      <xdr:colOff>594181</xdr:colOff>
      <xdr:row>34</xdr:row>
      <xdr:rowOff>174625</xdr:rowOff>
    </xdr:from>
    <xdr:to>
      <xdr:col>7</xdr:col>
      <xdr:colOff>272145</xdr:colOff>
      <xdr:row>36</xdr:row>
      <xdr:rowOff>65768</xdr:rowOff>
    </xdr:to>
    <xdr:sp macro="" textlink="">
      <xdr:nvSpPr>
        <xdr:cNvPr id="55" name="1 CuadroTexto"/>
        <xdr:cNvSpPr txBox="1"/>
      </xdr:nvSpPr>
      <xdr:spPr>
        <a:xfrm>
          <a:off x="6483806" y="9683750"/>
          <a:ext cx="408214" cy="27214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MX" sz="1100"/>
            <a:t>/16</a:t>
          </a:r>
        </a:p>
      </xdr:txBody>
    </xdr:sp>
    <xdr:clientData/>
  </xdr:twoCellAnchor>
  <xdr:twoCellAnchor>
    <xdr:from>
      <xdr:col>6</xdr:col>
      <xdr:colOff>564696</xdr:colOff>
      <xdr:row>37</xdr:row>
      <xdr:rowOff>136073</xdr:rowOff>
    </xdr:from>
    <xdr:to>
      <xdr:col>7</xdr:col>
      <xdr:colOff>215446</xdr:colOff>
      <xdr:row>39</xdr:row>
      <xdr:rowOff>27215</xdr:rowOff>
    </xdr:to>
    <xdr:sp macro="" textlink="">
      <xdr:nvSpPr>
        <xdr:cNvPr id="56" name="2 CuadroTexto"/>
        <xdr:cNvSpPr txBox="1"/>
      </xdr:nvSpPr>
      <xdr:spPr>
        <a:xfrm>
          <a:off x="6454321" y="10216698"/>
          <a:ext cx="381000" cy="27214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MX" sz="1100"/>
            <a:t>/16</a:t>
          </a:r>
        </a:p>
      </xdr:txBody>
    </xdr:sp>
    <xdr:clientData/>
  </xdr:twoCellAnchor>
  <xdr:twoCellAnchor>
    <xdr:from>
      <xdr:col>6</xdr:col>
      <xdr:colOff>598714</xdr:colOff>
      <xdr:row>40</xdr:row>
      <xdr:rowOff>72574</xdr:rowOff>
    </xdr:from>
    <xdr:to>
      <xdr:col>7</xdr:col>
      <xdr:colOff>276678</xdr:colOff>
      <xdr:row>41</xdr:row>
      <xdr:rowOff>72574</xdr:rowOff>
    </xdr:to>
    <xdr:sp macro="" textlink="">
      <xdr:nvSpPr>
        <xdr:cNvPr id="57" name="3 CuadroTexto"/>
        <xdr:cNvSpPr txBox="1"/>
      </xdr:nvSpPr>
      <xdr:spPr>
        <a:xfrm>
          <a:off x="6488339" y="10724699"/>
          <a:ext cx="408214" cy="1905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MX" sz="1100"/>
            <a:t>/16</a:t>
          </a:r>
        </a:p>
      </xdr:txBody>
    </xdr:sp>
    <xdr:clientData/>
  </xdr:twoCellAnchor>
  <xdr:twoCellAnchor>
    <xdr:from>
      <xdr:col>6</xdr:col>
      <xdr:colOff>657678</xdr:colOff>
      <xdr:row>42</xdr:row>
      <xdr:rowOff>154216</xdr:rowOff>
    </xdr:from>
    <xdr:to>
      <xdr:col>7</xdr:col>
      <xdr:colOff>308428</xdr:colOff>
      <xdr:row>44</xdr:row>
      <xdr:rowOff>45359</xdr:rowOff>
    </xdr:to>
    <xdr:sp macro="" textlink="">
      <xdr:nvSpPr>
        <xdr:cNvPr id="58" name="4 CuadroTexto"/>
        <xdr:cNvSpPr txBox="1"/>
      </xdr:nvSpPr>
      <xdr:spPr>
        <a:xfrm>
          <a:off x="6547303" y="11187341"/>
          <a:ext cx="381000" cy="27214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MX" sz="1100">
              <a:solidFill>
                <a:schemeClr val="bg1"/>
              </a:solidFill>
            </a:rPr>
            <a:t>/16</a:t>
          </a:r>
        </a:p>
      </xdr:txBody>
    </xdr:sp>
    <xdr:clientData/>
  </xdr:twoCellAnchor>
  <xdr:twoCellAnchor>
    <xdr:from>
      <xdr:col>7</xdr:col>
      <xdr:colOff>884467</xdr:colOff>
      <xdr:row>34</xdr:row>
      <xdr:rowOff>104322</xdr:rowOff>
    </xdr:from>
    <xdr:to>
      <xdr:col>8</xdr:col>
      <xdr:colOff>356056</xdr:colOff>
      <xdr:row>35</xdr:row>
      <xdr:rowOff>185965</xdr:rowOff>
    </xdr:to>
    <xdr:sp macro="" textlink="">
      <xdr:nvSpPr>
        <xdr:cNvPr id="59" name="1 CuadroTexto"/>
        <xdr:cNvSpPr txBox="1"/>
      </xdr:nvSpPr>
      <xdr:spPr>
        <a:xfrm>
          <a:off x="7504342" y="9613447"/>
          <a:ext cx="408214" cy="27214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MX" sz="1100"/>
            <a:t>/17</a:t>
          </a:r>
        </a:p>
      </xdr:txBody>
    </xdr:sp>
    <xdr:clientData/>
  </xdr:twoCellAnchor>
  <xdr:twoCellAnchor>
    <xdr:from>
      <xdr:col>7</xdr:col>
      <xdr:colOff>854982</xdr:colOff>
      <xdr:row>37</xdr:row>
      <xdr:rowOff>34020</xdr:rowOff>
    </xdr:from>
    <xdr:to>
      <xdr:col>8</xdr:col>
      <xdr:colOff>299357</xdr:colOff>
      <xdr:row>38</xdr:row>
      <xdr:rowOff>115662</xdr:rowOff>
    </xdr:to>
    <xdr:sp macro="" textlink="">
      <xdr:nvSpPr>
        <xdr:cNvPr id="60" name="2 CuadroTexto"/>
        <xdr:cNvSpPr txBox="1"/>
      </xdr:nvSpPr>
      <xdr:spPr>
        <a:xfrm>
          <a:off x="7474857" y="10114645"/>
          <a:ext cx="381000" cy="27214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MX" sz="1100"/>
            <a:t>/17</a:t>
          </a:r>
        </a:p>
      </xdr:txBody>
    </xdr:sp>
    <xdr:clientData/>
  </xdr:twoCellAnchor>
  <xdr:twoCellAnchor>
    <xdr:from>
      <xdr:col>7</xdr:col>
      <xdr:colOff>889000</xdr:colOff>
      <xdr:row>40</xdr:row>
      <xdr:rowOff>18146</xdr:rowOff>
    </xdr:from>
    <xdr:to>
      <xdr:col>8</xdr:col>
      <xdr:colOff>360589</xdr:colOff>
      <xdr:row>41</xdr:row>
      <xdr:rowOff>18146</xdr:rowOff>
    </xdr:to>
    <xdr:sp macro="" textlink="">
      <xdr:nvSpPr>
        <xdr:cNvPr id="61" name="3 CuadroTexto"/>
        <xdr:cNvSpPr txBox="1"/>
      </xdr:nvSpPr>
      <xdr:spPr>
        <a:xfrm>
          <a:off x="7508875" y="10670271"/>
          <a:ext cx="408214" cy="1905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MX" sz="1100"/>
            <a:t>/17</a:t>
          </a:r>
        </a:p>
        <a:p>
          <a:endParaRPr lang="es-MX" sz="1100"/>
        </a:p>
      </xdr:txBody>
    </xdr:sp>
    <xdr:clientData/>
  </xdr:twoCellAnchor>
  <xdr:twoCellAnchor>
    <xdr:from>
      <xdr:col>7</xdr:col>
      <xdr:colOff>852714</xdr:colOff>
      <xdr:row>42</xdr:row>
      <xdr:rowOff>163288</xdr:rowOff>
    </xdr:from>
    <xdr:to>
      <xdr:col>8</xdr:col>
      <xdr:colOff>297089</xdr:colOff>
      <xdr:row>44</xdr:row>
      <xdr:rowOff>54431</xdr:rowOff>
    </xdr:to>
    <xdr:sp macro="" textlink="">
      <xdr:nvSpPr>
        <xdr:cNvPr id="62" name="4 CuadroTexto"/>
        <xdr:cNvSpPr txBox="1"/>
      </xdr:nvSpPr>
      <xdr:spPr>
        <a:xfrm>
          <a:off x="7472589" y="11196413"/>
          <a:ext cx="381000" cy="27214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MX" sz="1100">
              <a:solidFill>
                <a:schemeClr val="bg1"/>
              </a:solidFill>
            </a:rPr>
            <a:t>/17</a:t>
          </a:r>
        </a:p>
      </xdr:txBody>
    </xdr:sp>
    <xdr:clientData/>
  </xdr:twoCellAnchor>
  <xdr:twoCellAnchor>
    <xdr:from>
      <xdr:col>1</xdr:col>
      <xdr:colOff>1199698</xdr:colOff>
      <xdr:row>88</xdr:row>
      <xdr:rowOff>95250</xdr:rowOff>
    </xdr:from>
    <xdr:to>
      <xdr:col>2</xdr:col>
      <xdr:colOff>70305</xdr:colOff>
      <xdr:row>89</xdr:row>
      <xdr:rowOff>176893</xdr:rowOff>
    </xdr:to>
    <xdr:sp macro="" textlink="">
      <xdr:nvSpPr>
        <xdr:cNvPr id="68" name="1 CuadroTexto"/>
        <xdr:cNvSpPr txBox="1"/>
      </xdr:nvSpPr>
      <xdr:spPr>
        <a:xfrm>
          <a:off x="1199698" y="22161500"/>
          <a:ext cx="410482" cy="27214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MX" sz="1100"/>
            <a:t>/16</a:t>
          </a:r>
        </a:p>
      </xdr:txBody>
    </xdr:sp>
    <xdr:clientData/>
  </xdr:twoCellAnchor>
  <xdr:twoCellAnchor>
    <xdr:from>
      <xdr:col>1</xdr:col>
      <xdr:colOff>1281338</xdr:colOff>
      <xdr:row>90</xdr:row>
      <xdr:rowOff>133805</xdr:rowOff>
    </xdr:from>
    <xdr:to>
      <xdr:col>2</xdr:col>
      <xdr:colOff>124731</xdr:colOff>
      <xdr:row>92</xdr:row>
      <xdr:rowOff>24947</xdr:rowOff>
    </xdr:to>
    <xdr:sp macro="" textlink="">
      <xdr:nvSpPr>
        <xdr:cNvPr id="69" name="2 CuadroTexto"/>
        <xdr:cNvSpPr txBox="1"/>
      </xdr:nvSpPr>
      <xdr:spPr>
        <a:xfrm>
          <a:off x="1281338" y="22581055"/>
          <a:ext cx="383268" cy="27214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MX" sz="1100"/>
            <a:t>/15</a:t>
          </a:r>
        </a:p>
      </xdr:txBody>
    </xdr:sp>
    <xdr:clientData/>
  </xdr:twoCellAnchor>
  <xdr:twoCellAnchor>
    <xdr:from>
      <xdr:col>1</xdr:col>
      <xdr:colOff>1254125</xdr:colOff>
      <xdr:row>92</xdr:row>
      <xdr:rowOff>188234</xdr:rowOff>
    </xdr:from>
    <xdr:to>
      <xdr:col>2</xdr:col>
      <xdr:colOff>124732</xdr:colOff>
      <xdr:row>93</xdr:row>
      <xdr:rowOff>188234</xdr:rowOff>
    </xdr:to>
    <xdr:sp macro="" textlink="">
      <xdr:nvSpPr>
        <xdr:cNvPr id="70" name="3 CuadroTexto"/>
        <xdr:cNvSpPr txBox="1"/>
      </xdr:nvSpPr>
      <xdr:spPr>
        <a:xfrm>
          <a:off x="1254125" y="23016484"/>
          <a:ext cx="410482" cy="1905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MX" sz="1100"/>
            <a:t>/13</a:t>
          </a:r>
        </a:p>
      </xdr:txBody>
    </xdr:sp>
    <xdr:clientData/>
  </xdr:twoCellAnchor>
  <xdr:twoCellAnchor>
    <xdr:from>
      <xdr:col>1</xdr:col>
      <xdr:colOff>1281339</xdr:colOff>
      <xdr:row>95</xdr:row>
      <xdr:rowOff>52163</xdr:rowOff>
    </xdr:from>
    <xdr:to>
      <xdr:col>2</xdr:col>
      <xdr:colOff>124732</xdr:colOff>
      <xdr:row>96</xdr:row>
      <xdr:rowOff>133806</xdr:rowOff>
    </xdr:to>
    <xdr:sp macro="" textlink="">
      <xdr:nvSpPr>
        <xdr:cNvPr id="71" name="4 CuadroTexto"/>
        <xdr:cNvSpPr txBox="1"/>
      </xdr:nvSpPr>
      <xdr:spPr>
        <a:xfrm>
          <a:off x="1281339" y="23451913"/>
          <a:ext cx="383268" cy="27214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MX" sz="1100">
              <a:solidFill>
                <a:schemeClr val="bg1"/>
              </a:solidFill>
            </a:rPr>
            <a:t>/13</a:t>
          </a:r>
        </a:p>
      </xdr:txBody>
    </xdr:sp>
    <xdr:clientData/>
  </xdr:twoCellAnchor>
  <xdr:twoCellAnchor>
    <xdr:from>
      <xdr:col>2</xdr:col>
      <xdr:colOff>934361</xdr:colOff>
      <xdr:row>84</xdr:row>
      <xdr:rowOff>47625</xdr:rowOff>
    </xdr:from>
    <xdr:to>
      <xdr:col>2</xdr:col>
      <xdr:colOff>1338039</xdr:colOff>
      <xdr:row>85</xdr:row>
      <xdr:rowOff>129268</xdr:rowOff>
    </xdr:to>
    <xdr:sp macro="" textlink="">
      <xdr:nvSpPr>
        <xdr:cNvPr id="72" name="1 CuadroTexto"/>
        <xdr:cNvSpPr txBox="1"/>
      </xdr:nvSpPr>
      <xdr:spPr>
        <a:xfrm>
          <a:off x="2474236" y="21351875"/>
          <a:ext cx="403678" cy="27214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MX" sz="1100"/>
            <a:t>/22</a:t>
          </a:r>
        </a:p>
      </xdr:txBody>
    </xdr:sp>
    <xdr:clientData/>
  </xdr:twoCellAnchor>
  <xdr:twoCellAnchor>
    <xdr:from>
      <xdr:col>2</xdr:col>
      <xdr:colOff>1016000</xdr:colOff>
      <xdr:row>87</xdr:row>
      <xdr:rowOff>151948</xdr:rowOff>
    </xdr:from>
    <xdr:to>
      <xdr:col>3</xdr:col>
      <xdr:colOff>15875</xdr:colOff>
      <xdr:row>89</xdr:row>
      <xdr:rowOff>20411</xdr:rowOff>
    </xdr:to>
    <xdr:sp macro="" textlink="">
      <xdr:nvSpPr>
        <xdr:cNvPr id="73" name="2 CuadroTexto"/>
        <xdr:cNvSpPr txBox="1"/>
      </xdr:nvSpPr>
      <xdr:spPr>
        <a:xfrm>
          <a:off x="2555875" y="22027698"/>
          <a:ext cx="396875" cy="24946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MX" sz="1100"/>
            <a:t>/22</a:t>
          </a:r>
        </a:p>
      </xdr:txBody>
    </xdr:sp>
    <xdr:clientData/>
  </xdr:twoCellAnchor>
  <xdr:twoCellAnchor>
    <xdr:from>
      <xdr:col>2</xdr:col>
      <xdr:colOff>970644</xdr:colOff>
      <xdr:row>91</xdr:row>
      <xdr:rowOff>52161</xdr:rowOff>
    </xdr:from>
    <xdr:to>
      <xdr:col>2</xdr:col>
      <xdr:colOff>1374322</xdr:colOff>
      <xdr:row>92</xdr:row>
      <xdr:rowOff>72574</xdr:rowOff>
    </xdr:to>
    <xdr:sp macro="" textlink="">
      <xdr:nvSpPr>
        <xdr:cNvPr id="74" name="3 CuadroTexto"/>
        <xdr:cNvSpPr txBox="1"/>
      </xdr:nvSpPr>
      <xdr:spPr>
        <a:xfrm>
          <a:off x="2510519" y="22689911"/>
          <a:ext cx="403678" cy="21091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MX" sz="1100"/>
            <a:t>/22</a:t>
          </a:r>
        </a:p>
      </xdr:txBody>
    </xdr:sp>
    <xdr:clientData/>
  </xdr:twoCellAnchor>
  <xdr:twoCellAnchor>
    <xdr:from>
      <xdr:col>2</xdr:col>
      <xdr:colOff>902608</xdr:colOff>
      <xdr:row>94</xdr:row>
      <xdr:rowOff>122466</xdr:rowOff>
    </xdr:from>
    <xdr:to>
      <xdr:col>2</xdr:col>
      <xdr:colOff>1365250</xdr:colOff>
      <xdr:row>96</xdr:row>
      <xdr:rowOff>47625</xdr:rowOff>
    </xdr:to>
    <xdr:sp macro="" textlink="">
      <xdr:nvSpPr>
        <xdr:cNvPr id="75" name="4 CuadroTexto"/>
        <xdr:cNvSpPr txBox="1"/>
      </xdr:nvSpPr>
      <xdr:spPr>
        <a:xfrm>
          <a:off x="2442483" y="23331716"/>
          <a:ext cx="462642" cy="30615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MX" sz="1100">
              <a:solidFill>
                <a:schemeClr val="bg1"/>
              </a:solidFill>
            </a:rPr>
            <a:t>/21</a:t>
          </a:r>
        </a:p>
      </xdr:txBody>
    </xdr:sp>
    <xdr:clientData/>
  </xdr:twoCellAnchor>
  <xdr:twoCellAnchor>
    <xdr:from>
      <xdr:col>3</xdr:col>
      <xdr:colOff>886735</xdr:colOff>
      <xdr:row>89</xdr:row>
      <xdr:rowOff>142875</xdr:rowOff>
    </xdr:from>
    <xdr:to>
      <xdr:col>4</xdr:col>
      <xdr:colOff>167824</xdr:colOff>
      <xdr:row>91</xdr:row>
      <xdr:rowOff>34018</xdr:rowOff>
    </xdr:to>
    <xdr:sp macro="" textlink="">
      <xdr:nvSpPr>
        <xdr:cNvPr id="81" name="1 CuadroTexto"/>
        <xdr:cNvSpPr txBox="1"/>
      </xdr:nvSpPr>
      <xdr:spPr>
        <a:xfrm>
          <a:off x="3823610" y="22399625"/>
          <a:ext cx="408214" cy="27214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MX" sz="1100"/>
            <a:t>/14</a:t>
          </a:r>
        </a:p>
      </xdr:txBody>
    </xdr:sp>
    <xdr:clientData/>
  </xdr:twoCellAnchor>
  <xdr:twoCellAnchor>
    <xdr:from>
      <xdr:col>3</xdr:col>
      <xdr:colOff>889000</xdr:colOff>
      <xdr:row>91</xdr:row>
      <xdr:rowOff>56698</xdr:rowOff>
    </xdr:from>
    <xdr:to>
      <xdr:col>4</xdr:col>
      <xdr:colOff>228600</xdr:colOff>
      <xdr:row>92</xdr:row>
      <xdr:rowOff>114300</xdr:rowOff>
    </xdr:to>
    <xdr:sp macro="" textlink="">
      <xdr:nvSpPr>
        <xdr:cNvPr id="82" name="2 CuadroTexto"/>
        <xdr:cNvSpPr txBox="1"/>
      </xdr:nvSpPr>
      <xdr:spPr>
        <a:xfrm>
          <a:off x="3841750" y="22802398"/>
          <a:ext cx="463550" cy="24810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MX" sz="1100"/>
            <a:t>/14</a:t>
          </a:r>
        </a:p>
      </xdr:txBody>
    </xdr:sp>
    <xdr:clientData/>
  </xdr:twoCellAnchor>
  <xdr:twoCellAnchor>
    <xdr:from>
      <xdr:col>3</xdr:col>
      <xdr:colOff>891268</xdr:colOff>
      <xdr:row>93</xdr:row>
      <xdr:rowOff>56699</xdr:rowOff>
    </xdr:from>
    <xdr:to>
      <xdr:col>4</xdr:col>
      <xdr:colOff>172357</xdr:colOff>
      <xdr:row>94</xdr:row>
      <xdr:rowOff>56699</xdr:rowOff>
    </xdr:to>
    <xdr:sp macro="" textlink="">
      <xdr:nvSpPr>
        <xdr:cNvPr id="83" name="3 CuadroTexto"/>
        <xdr:cNvSpPr txBox="1"/>
      </xdr:nvSpPr>
      <xdr:spPr>
        <a:xfrm>
          <a:off x="3828143" y="23075449"/>
          <a:ext cx="408214" cy="1905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MX" sz="1100"/>
            <a:t>/13</a:t>
          </a:r>
        </a:p>
      </xdr:txBody>
    </xdr:sp>
    <xdr:clientData/>
  </xdr:twoCellAnchor>
  <xdr:twoCellAnchor>
    <xdr:from>
      <xdr:col>3</xdr:col>
      <xdr:colOff>934357</xdr:colOff>
      <xdr:row>95</xdr:row>
      <xdr:rowOff>43091</xdr:rowOff>
    </xdr:from>
    <xdr:to>
      <xdr:col>4</xdr:col>
      <xdr:colOff>188232</xdr:colOff>
      <xdr:row>96</xdr:row>
      <xdr:rowOff>124734</xdr:rowOff>
    </xdr:to>
    <xdr:sp macro="" textlink="">
      <xdr:nvSpPr>
        <xdr:cNvPr id="84" name="4 CuadroTexto"/>
        <xdr:cNvSpPr txBox="1"/>
      </xdr:nvSpPr>
      <xdr:spPr>
        <a:xfrm>
          <a:off x="3871232" y="23442841"/>
          <a:ext cx="381000" cy="27214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MX" sz="1100">
              <a:solidFill>
                <a:schemeClr val="bg1"/>
              </a:solidFill>
            </a:rPr>
            <a:t>/13</a:t>
          </a:r>
        </a:p>
      </xdr:txBody>
    </xdr:sp>
    <xdr:clientData/>
  </xdr:twoCellAnchor>
  <xdr:twoCellAnchor>
    <xdr:from>
      <xdr:col>5</xdr:col>
      <xdr:colOff>77110</xdr:colOff>
      <xdr:row>87</xdr:row>
      <xdr:rowOff>142875</xdr:rowOff>
    </xdr:from>
    <xdr:to>
      <xdr:col>5</xdr:col>
      <xdr:colOff>485324</xdr:colOff>
      <xdr:row>89</xdr:row>
      <xdr:rowOff>34018</xdr:rowOff>
    </xdr:to>
    <xdr:sp macro="" textlink="">
      <xdr:nvSpPr>
        <xdr:cNvPr id="85" name="1 CuadroTexto"/>
        <xdr:cNvSpPr txBox="1"/>
      </xdr:nvSpPr>
      <xdr:spPr>
        <a:xfrm>
          <a:off x="5141235" y="22018625"/>
          <a:ext cx="408214" cy="27214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MX" sz="1100"/>
            <a:t>/16</a:t>
          </a:r>
        </a:p>
      </xdr:txBody>
    </xdr:sp>
    <xdr:clientData/>
  </xdr:twoCellAnchor>
  <xdr:twoCellAnchor>
    <xdr:from>
      <xdr:col>5</xdr:col>
      <xdr:colOff>31750</xdr:colOff>
      <xdr:row>89</xdr:row>
      <xdr:rowOff>183698</xdr:rowOff>
    </xdr:from>
    <xdr:to>
      <xdr:col>5</xdr:col>
      <xdr:colOff>412750</xdr:colOff>
      <xdr:row>91</xdr:row>
      <xdr:rowOff>74840</xdr:rowOff>
    </xdr:to>
    <xdr:sp macro="" textlink="">
      <xdr:nvSpPr>
        <xdr:cNvPr id="86" name="2 CuadroTexto"/>
        <xdr:cNvSpPr txBox="1"/>
      </xdr:nvSpPr>
      <xdr:spPr>
        <a:xfrm>
          <a:off x="5095875" y="22440448"/>
          <a:ext cx="381000" cy="27214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MX" sz="1100"/>
            <a:t>/16</a:t>
          </a:r>
        </a:p>
      </xdr:txBody>
    </xdr:sp>
    <xdr:clientData/>
  </xdr:twoCellAnchor>
  <xdr:twoCellAnchor>
    <xdr:from>
      <xdr:col>5</xdr:col>
      <xdr:colOff>2268</xdr:colOff>
      <xdr:row>92</xdr:row>
      <xdr:rowOff>120199</xdr:rowOff>
    </xdr:from>
    <xdr:to>
      <xdr:col>5</xdr:col>
      <xdr:colOff>410482</xdr:colOff>
      <xdr:row>93</xdr:row>
      <xdr:rowOff>120199</xdr:rowOff>
    </xdr:to>
    <xdr:sp macro="" textlink="">
      <xdr:nvSpPr>
        <xdr:cNvPr id="87" name="3 CuadroTexto"/>
        <xdr:cNvSpPr txBox="1"/>
      </xdr:nvSpPr>
      <xdr:spPr>
        <a:xfrm>
          <a:off x="5066393" y="22948449"/>
          <a:ext cx="408214" cy="1905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MX" sz="1100"/>
            <a:t>/15</a:t>
          </a:r>
        </a:p>
      </xdr:txBody>
    </xdr:sp>
    <xdr:clientData/>
  </xdr:twoCellAnchor>
  <xdr:twoCellAnchor>
    <xdr:from>
      <xdr:col>5</xdr:col>
      <xdr:colOff>13607</xdr:colOff>
      <xdr:row>94</xdr:row>
      <xdr:rowOff>185966</xdr:rowOff>
    </xdr:from>
    <xdr:to>
      <xdr:col>5</xdr:col>
      <xdr:colOff>394607</xdr:colOff>
      <xdr:row>96</xdr:row>
      <xdr:rowOff>77109</xdr:rowOff>
    </xdr:to>
    <xdr:sp macro="" textlink="">
      <xdr:nvSpPr>
        <xdr:cNvPr id="88" name="4 CuadroTexto"/>
        <xdr:cNvSpPr txBox="1"/>
      </xdr:nvSpPr>
      <xdr:spPr>
        <a:xfrm>
          <a:off x="5077732" y="23395216"/>
          <a:ext cx="381000" cy="27214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MX" sz="1100">
              <a:solidFill>
                <a:schemeClr val="bg1"/>
              </a:solidFill>
            </a:rPr>
            <a:t>/15</a:t>
          </a:r>
        </a:p>
      </xdr:txBody>
    </xdr:sp>
    <xdr:clientData/>
  </xdr:twoCellAnchor>
  <xdr:twoCellAnchor>
    <xdr:from>
      <xdr:col>6</xdr:col>
      <xdr:colOff>553360</xdr:colOff>
      <xdr:row>88</xdr:row>
      <xdr:rowOff>0</xdr:rowOff>
    </xdr:from>
    <xdr:to>
      <xdr:col>7</xdr:col>
      <xdr:colOff>231324</xdr:colOff>
      <xdr:row>89</xdr:row>
      <xdr:rowOff>81643</xdr:rowOff>
    </xdr:to>
    <xdr:sp macro="" textlink="">
      <xdr:nvSpPr>
        <xdr:cNvPr id="89" name="1 CuadroTexto"/>
        <xdr:cNvSpPr txBox="1"/>
      </xdr:nvSpPr>
      <xdr:spPr>
        <a:xfrm>
          <a:off x="6442985" y="22066250"/>
          <a:ext cx="408214" cy="27214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MX" sz="1100"/>
            <a:t>/14</a:t>
          </a:r>
        </a:p>
      </xdr:txBody>
    </xdr:sp>
    <xdr:clientData/>
  </xdr:twoCellAnchor>
  <xdr:twoCellAnchor>
    <xdr:from>
      <xdr:col>6</xdr:col>
      <xdr:colOff>523874</xdr:colOff>
      <xdr:row>90</xdr:row>
      <xdr:rowOff>104322</xdr:rowOff>
    </xdr:from>
    <xdr:to>
      <xdr:col>7</xdr:col>
      <xdr:colOff>304799</xdr:colOff>
      <xdr:row>92</xdr:row>
      <xdr:rowOff>-1</xdr:rowOff>
    </xdr:to>
    <xdr:sp macro="" textlink="">
      <xdr:nvSpPr>
        <xdr:cNvPr id="90" name="2 CuadroTexto"/>
        <xdr:cNvSpPr txBox="1"/>
      </xdr:nvSpPr>
      <xdr:spPr>
        <a:xfrm>
          <a:off x="6429374" y="22659522"/>
          <a:ext cx="504825" cy="276677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MX" sz="1100"/>
            <a:t>/14</a:t>
          </a:r>
        </a:p>
      </xdr:txBody>
    </xdr:sp>
    <xdr:clientData/>
  </xdr:twoCellAnchor>
  <xdr:twoCellAnchor>
    <xdr:from>
      <xdr:col>6</xdr:col>
      <xdr:colOff>542018</xdr:colOff>
      <xdr:row>92</xdr:row>
      <xdr:rowOff>136074</xdr:rowOff>
    </xdr:from>
    <xdr:to>
      <xdr:col>7</xdr:col>
      <xdr:colOff>219982</xdr:colOff>
      <xdr:row>93</xdr:row>
      <xdr:rowOff>136074</xdr:rowOff>
    </xdr:to>
    <xdr:sp macro="" textlink="">
      <xdr:nvSpPr>
        <xdr:cNvPr id="91" name="3 CuadroTexto"/>
        <xdr:cNvSpPr txBox="1"/>
      </xdr:nvSpPr>
      <xdr:spPr>
        <a:xfrm>
          <a:off x="6431643" y="22964324"/>
          <a:ext cx="408214" cy="1905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MX" sz="1100"/>
            <a:t>/14</a:t>
          </a:r>
        </a:p>
      </xdr:txBody>
    </xdr:sp>
    <xdr:clientData/>
  </xdr:twoCellAnchor>
  <xdr:twoCellAnchor>
    <xdr:from>
      <xdr:col>6</xdr:col>
      <xdr:colOff>537482</xdr:colOff>
      <xdr:row>95</xdr:row>
      <xdr:rowOff>11341</xdr:rowOff>
    </xdr:from>
    <xdr:to>
      <xdr:col>7</xdr:col>
      <xdr:colOff>188232</xdr:colOff>
      <xdr:row>96</xdr:row>
      <xdr:rowOff>92984</xdr:rowOff>
    </xdr:to>
    <xdr:sp macro="" textlink="">
      <xdr:nvSpPr>
        <xdr:cNvPr id="92" name="4 CuadroTexto"/>
        <xdr:cNvSpPr txBox="1"/>
      </xdr:nvSpPr>
      <xdr:spPr>
        <a:xfrm>
          <a:off x="6427107" y="23411091"/>
          <a:ext cx="381000" cy="27214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MX" sz="1100">
              <a:solidFill>
                <a:schemeClr val="bg1"/>
              </a:solidFill>
            </a:rPr>
            <a:t>/14</a:t>
          </a:r>
        </a:p>
      </xdr:txBody>
    </xdr:sp>
    <xdr:clientData/>
  </xdr:twoCellAnchor>
  <xdr:twoCellAnchor>
    <xdr:from>
      <xdr:col>8</xdr:col>
      <xdr:colOff>138342</xdr:colOff>
      <xdr:row>92</xdr:row>
      <xdr:rowOff>15875</xdr:rowOff>
    </xdr:from>
    <xdr:to>
      <xdr:col>8</xdr:col>
      <xdr:colOff>555627</xdr:colOff>
      <xdr:row>93</xdr:row>
      <xdr:rowOff>97518</xdr:rowOff>
    </xdr:to>
    <xdr:sp macro="" textlink="">
      <xdr:nvSpPr>
        <xdr:cNvPr id="97" name="1 CuadroTexto"/>
        <xdr:cNvSpPr txBox="1"/>
      </xdr:nvSpPr>
      <xdr:spPr>
        <a:xfrm>
          <a:off x="7694842" y="22844125"/>
          <a:ext cx="417285" cy="27214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MX" sz="1100"/>
            <a:t>/9</a:t>
          </a:r>
        </a:p>
      </xdr:txBody>
    </xdr:sp>
    <xdr:clientData/>
  </xdr:twoCellAnchor>
  <xdr:twoCellAnchor>
    <xdr:from>
      <xdr:col>8</xdr:col>
      <xdr:colOff>140607</xdr:colOff>
      <xdr:row>93</xdr:row>
      <xdr:rowOff>40823</xdr:rowOff>
    </xdr:from>
    <xdr:to>
      <xdr:col>8</xdr:col>
      <xdr:colOff>530678</xdr:colOff>
      <xdr:row>94</xdr:row>
      <xdr:rowOff>122465</xdr:rowOff>
    </xdr:to>
    <xdr:sp macro="" textlink="">
      <xdr:nvSpPr>
        <xdr:cNvPr id="98" name="2 CuadroTexto"/>
        <xdr:cNvSpPr txBox="1"/>
      </xdr:nvSpPr>
      <xdr:spPr>
        <a:xfrm>
          <a:off x="7697107" y="23059573"/>
          <a:ext cx="390071" cy="27214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MX" sz="1100"/>
            <a:t>/9</a:t>
          </a:r>
        </a:p>
      </xdr:txBody>
    </xdr:sp>
    <xdr:clientData/>
  </xdr:twoCellAnchor>
  <xdr:twoCellAnchor>
    <xdr:from>
      <xdr:col>8</xdr:col>
      <xdr:colOff>111125</xdr:colOff>
      <xdr:row>94</xdr:row>
      <xdr:rowOff>88449</xdr:rowOff>
    </xdr:from>
    <xdr:to>
      <xdr:col>8</xdr:col>
      <xdr:colOff>528410</xdr:colOff>
      <xdr:row>95</xdr:row>
      <xdr:rowOff>88449</xdr:rowOff>
    </xdr:to>
    <xdr:sp macro="" textlink="">
      <xdr:nvSpPr>
        <xdr:cNvPr id="99" name="3 CuadroTexto"/>
        <xdr:cNvSpPr txBox="1"/>
      </xdr:nvSpPr>
      <xdr:spPr>
        <a:xfrm>
          <a:off x="7667625" y="23297699"/>
          <a:ext cx="417285" cy="1905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MX" sz="1100"/>
            <a:t>/9</a:t>
          </a:r>
        </a:p>
      </xdr:txBody>
    </xdr:sp>
    <xdr:clientData/>
  </xdr:twoCellAnchor>
  <xdr:twoCellAnchor>
    <xdr:from>
      <xdr:col>8</xdr:col>
      <xdr:colOff>170089</xdr:colOff>
      <xdr:row>95</xdr:row>
      <xdr:rowOff>92982</xdr:rowOff>
    </xdr:from>
    <xdr:to>
      <xdr:col>8</xdr:col>
      <xdr:colOff>560160</xdr:colOff>
      <xdr:row>96</xdr:row>
      <xdr:rowOff>124734</xdr:rowOff>
    </xdr:to>
    <xdr:sp macro="" textlink="">
      <xdr:nvSpPr>
        <xdr:cNvPr id="100" name="4 CuadroTexto"/>
        <xdr:cNvSpPr txBox="1"/>
      </xdr:nvSpPr>
      <xdr:spPr>
        <a:xfrm>
          <a:off x="7726589" y="23492732"/>
          <a:ext cx="390071" cy="22225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MX" sz="1100">
              <a:solidFill>
                <a:schemeClr val="bg1"/>
              </a:solidFill>
            </a:rPr>
            <a:t>/9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0.03242</cdr:x>
      <cdr:y>0.05686</cdr:y>
    </cdr:to>
    <cdr:sp macro="" textlink="">
      <cdr:nvSpPr>
        <cdr:cNvPr id="5" name="1 CuadroTexto"/>
        <cdr:cNvSpPr txBox="1"/>
      </cdr:nvSpPr>
      <cdr:spPr>
        <a:xfrm xmlns:a="http://schemas.openxmlformats.org/drawingml/2006/main">
          <a:off x="0" y="0"/>
          <a:ext cx="285750" cy="2721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0.36318</cdr:x>
      <cdr:y>0.64321</cdr:y>
    </cdr:from>
    <cdr:to>
      <cdr:x>0.41258</cdr:x>
      <cdr:y>0.73134</cdr:y>
    </cdr:to>
    <cdr:sp macro="" textlink="">
      <cdr:nvSpPr>
        <cdr:cNvPr id="16" name="15 CuadroTexto"/>
        <cdr:cNvSpPr txBox="1"/>
      </cdr:nvSpPr>
      <cdr:spPr>
        <a:xfrm xmlns:a="http://schemas.openxmlformats.org/drawingml/2006/main">
          <a:off x="3201080" y="3078616"/>
          <a:ext cx="435428" cy="4218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0</xdr:rowOff>
    </xdr:from>
    <xdr:to>
      <xdr:col>17</xdr:col>
      <xdr:colOff>0</xdr:colOff>
      <xdr:row>22</xdr:row>
      <xdr:rowOff>180975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38646" cy="6257396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0.13072</cdr:x>
      <cdr:y>0.93676</cdr:y>
    </cdr:from>
    <cdr:to>
      <cdr:x>0.28885</cdr:x>
      <cdr:y>0.97955</cdr:y>
    </cdr:to>
    <cdr:sp macro="" textlink="">
      <cdr:nvSpPr>
        <cdr:cNvPr id="2" name="1 Rectángulo redondeado"/>
        <cdr:cNvSpPr/>
      </cdr:nvSpPr>
      <cdr:spPr>
        <a:xfrm xmlns:a="http://schemas.openxmlformats.org/drawingml/2006/main">
          <a:off x="1122197" y="5675739"/>
          <a:ext cx="1357474" cy="259262"/>
        </a:xfrm>
        <a:prstGeom xmlns:a="http://schemas.openxmlformats.org/drawingml/2006/main" prst="roundRect">
          <a:avLst/>
        </a:prstGeom>
      </cdr:spPr>
      <cdr:style>
        <a:lnRef xmlns:a="http://schemas.openxmlformats.org/drawingml/2006/main" idx="2">
          <a:schemeClr val="accent4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4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s-MX" sz="1400" b="1">
              <a:solidFill>
                <a:srgbClr val="00B050"/>
              </a:solidFill>
              <a:latin typeface="Arial" pitchFamily="34" charset="0"/>
              <a:cs typeface="Arial" pitchFamily="34" charset="0"/>
            </a:rPr>
            <a:t>CHIHUAHUA</a:t>
          </a:r>
        </a:p>
      </cdr:txBody>
    </cdr:sp>
  </cdr:relSizeAnchor>
  <cdr:relSizeAnchor xmlns:cdr="http://schemas.openxmlformats.org/drawingml/2006/chartDrawing">
    <cdr:from>
      <cdr:x>0.42089</cdr:x>
      <cdr:y>0.94379</cdr:y>
    </cdr:from>
    <cdr:to>
      <cdr:x>0.62108</cdr:x>
      <cdr:y>0.99069</cdr:y>
    </cdr:to>
    <cdr:sp macro="" textlink="">
      <cdr:nvSpPr>
        <cdr:cNvPr id="5" name="4 Rectángulo redondeado"/>
        <cdr:cNvSpPr/>
      </cdr:nvSpPr>
      <cdr:spPr>
        <a:xfrm xmlns:a="http://schemas.openxmlformats.org/drawingml/2006/main">
          <a:off x="3613148" y="5718361"/>
          <a:ext cx="1718519" cy="284185"/>
        </a:xfrm>
        <a:prstGeom xmlns:a="http://schemas.openxmlformats.org/drawingml/2006/main" prst="roundRect">
          <a:avLst/>
        </a:prstGeom>
      </cdr:spPr>
      <cdr:style>
        <a:lnRef xmlns:a="http://schemas.openxmlformats.org/drawingml/2006/main" idx="2">
          <a:schemeClr val="accent4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4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r>
            <a:rPr lang="es-MX" sz="1400" b="1" i="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D.F./</a:t>
          </a:r>
          <a:r>
            <a:rPr lang="es-MX" sz="1400" b="1" i="0" baseline="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 POLANCO</a:t>
          </a:r>
          <a:endParaRPr lang="es-MX" sz="1400" b="1" i="0">
            <a:solidFill>
              <a:srgbClr val="00B05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0.68414</cdr:x>
      <cdr:y>0.94342</cdr:y>
    </cdr:from>
    <cdr:to>
      <cdr:x>0.83433</cdr:x>
      <cdr:y>0.98472</cdr:y>
    </cdr:to>
    <cdr:sp macro="" textlink="">
      <cdr:nvSpPr>
        <cdr:cNvPr id="6" name="5 Rectángulo redondeado"/>
        <cdr:cNvSpPr/>
      </cdr:nvSpPr>
      <cdr:spPr>
        <a:xfrm xmlns:a="http://schemas.openxmlformats.org/drawingml/2006/main">
          <a:off x="5877194" y="5852182"/>
          <a:ext cx="1290224" cy="256191"/>
        </a:xfrm>
        <a:prstGeom xmlns:a="http://schemas.openxmlformats.org/drawingml/2006/main" prst="roundRect">
          <a:avLst/>
        </a:prstGeom>
      </cdr:spPr>
      <cdr:style>
        <a:lnRef xmlns:a="http://schemas.openxmlformats.org/drawingml/2006/main" idx="2">
          <a:schemeClr val="accent4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4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s-MX" sz="1400" b="1">
              <a:solidFill>
                <a:srgbClr val="00B050"/>
              </a:solidFill>
              <a:latin typeface="Arial" pitchFamily="34" charset="0"/>
              <a:cs typeface="Arial" pitchFamily="34" charset="0"/>
            </a:rPr>
            <a:t>TABASCO V.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Solsticio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110"/>
  <sheetViews>
    <sheetView tabSelected="1" topLeftCell="A64" zoomScale="60" zoomScaleNormal="60" workbookViewId="0">
      <selection activeCell="K114" sqref="K114"/>
    </sheetView>
  </sheetViews>
  <sheetFormatPr baseColWidth="10" defaultRowHeight="15" x14ac:dyDescent="0.25"/>
  <cols>
    <col min="1" max="1" width="3.5703125" customWidth="1"/>
    <col min="2" max="2" width="2.7109375" customWidth="1"/>
    <col min="3" max="3" width="2.42578125" customWidth="1"/>
    <col min="4" max="4" width="3" customWidth="1"/>
    <col min="5" max="5" width="3.42578125" customWidth="1"/>
    <col min="6" max="6" width="2.85546875" customWidth="1"/>
    <col min="7" max="7" width="2.7109375" customWidth="1"/>
    <col min="8" max="8" width="2.85546875" customWidth="1"/>
    <col min="15" max="15" width="5" customWidth="1"/>
    <col min="16" max="16" width="5.7109375" customWidth="1"/>
    <col min="17" max="19" width="4.28515625" customWidth="1"/>
    <col min="20" max="20" width="11.42578125" customWidth="1"/>
  </cols>
  <sheetData>
    <row r="3" spans="1:20" ht="15.75" thickBot="1" x14ac:dyDescent="0.3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1:20" x14ac:dyDescent="0.25">
      <c r="A4" s="32"/>
      <c r="B4" s="33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5"/>
    </row>
    <row r="5" spans="1:20" x14ac:dyDescent="0.25">
      <c r="A5" s="32"/>
      <c r="B5" s="36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7"/>
    </row>
    <row r="6" spans="1:20" x14ac:dyDescent="0.25">
      <c r="A6" s="32"/>
      <c r="B6" s="36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7"/>
    </row>
    <row r="7" spans="1:20" x14ac:dyDescent="0.25">
      <c r="A7" s="32"/>
      <c r="B7" s="3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7"/>
    </row>
    <row r="8" spans="1:20" x14ac:dyDescent="0.25">
      <c r="A8" s="32"/>
      <c r="B8" s="36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7"/>
    </row>
    <row r="9" spans="1:20" x14ac:dyDescent="0.25">
      <c r="A9" s="32"/>
      <c r="B9" s="36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7"/>
    </row>
    <row r="10" spans="1:20" x14ac:dyDescent="0.25">
      <c r="A10" s="32"/>
      <c r="B10" s="36"/>
      <c r="C10" s="31"/>
      <c r="D10" s="32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7"/>
    </row>
    <row r="11" spans="1:20" x14ac:dyDescent="0.25">
      <c r="A11" s="32"/>
      <c r="B11" s="36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7"/>
    </row>
    <row r="12" spans="1:20" x14ac:dyDescent="0.25">
      <c r="A12" s="32"/>
      <c r="B12" s="36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7"/>
    </row>
    <row r="13" spans="1:20" x14ac:dyDescent="0.25">
      <c r="A13" s="32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7"/>
    </row>
    <row r="14" spans="1:20" x14ac:dyDescent="0.25">
      <c r="A14" s="32"/>
      <c r="B14" s="36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7"/>
    </row>
    <row r="15" spans="1:20" x14ac:dyDescent="0.25">
      <c r="A15" s="32"/>
      <c r="B15" s="36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7"/>
    </row>
    <row r="16" spans="1:20" x14ac:dyDescent="0.25">
      <c r="A16" s="32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7"/>
    </row>
    <row r="17" spans="1:20" x14ac:dyDescent="0.25">
      <c r="A17" s="32"/>
      <c r="B17" s="36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7"/>
    </row>
    <row r="18" spans="1:20" ht="15.75" thickBot="1" x14ac:dyDescent="0.3">
      <c r="A18" s="32"/>
      <c r="B18" s="36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7"/>
    </row>
    <row r="19" spans="1:20" x14ac:dyDescent="0.25">
      <c r="A19" s="32"/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5"/>
    </row>
    <row r="20" spans="1:20" x14ac:dyDescent="0.25">
      <c r="A20" s="32"/>
      <c r="B20" s="36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7"/>
    </row>
    <row r="21" spans="1:20" x14ac:dyDescent="0.25">
      <c r="A21" s="32"/>
      <c r="B21" s="36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7"/>
    </row>
    <row r="22" spans="1:20" x14ac:dyDescent="0.25">
      <c r="A22" s="32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7"/>
    </row>
    <row r="23" spans="1:20" x14ac:dyDescent="0.25">
      <c r="A23" s="32"/>
      <c r="B23" s="36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7"/>
    </row>
    <row r="24" spans="1:20" x14ac:dyDescent="0.25">
      <c r="A24" s="32"/>
      <c r="B24" s="36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7"/>
    </row>
    <row r="25" spans="1:20" ht="15.75" thickBot="1" x14ac:dyDescent="0.3">
      <c r="A25" s="32"/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/>
    </row>
    <row r="26" spans="1:20" x14ac:dyDescent="0.25">
      <c r="A26" s="32"/>
      <c r="B26" s="36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7"/>
    </row>
    <row r="27" spans="1:20" x14ac:dyDescent="0.25">
      <c r="A27" s="32"/>
      <c r="B27" s="36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7"/>
    </row>
    <row r="28" spans="1:20" x14ac:dyDescent="0.25">
      <c r="A28" s="32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7"/>
    </row>
    <row r="29" spans="1:20" x14ac:dyDescent="0.25">
      <c r="A29" s="32"/>
      <c r="B29" s="36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7"/>
    </row>
    <row r="30" spans="1:20" x14ac:dyDescent="0.25">
      <c r="A30" s="32"/>
      <c r="B30" s="36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7"/>
    </row>
    <row r="31" spans="1:20" x14ac:dyDescent="0.25">
      <c r="A31" s="32"/>
      <c r="B31" s="36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7"/>
    </row>
    <row r="32" spans="1:20" ht="15.75" thickBot="1" x14ac:dyDescent="0.3">
      <c r="A32" s="32"/>
      <c r="B32" s="38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40"/>
    </row>
    <row r="33" spans="1:20" x14ac:dyDescent="0.2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20" x14ac:dyDescent="0.2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</row>
    <row r="35" spans="1:20" x14ac:dyDescent="0.2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</row>
    <row r="36" spans="1:20" x14ac:dyDescent="0.2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</row>
    <row r="37" spans="1:20" x14ac:dyDescent="0.2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1:20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</row>
    <row r="39" spans="1:20" x14ac:dyDescent="0.2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</row>
    <row r="40" spans="1:20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</row>
    <row r="41" spans="1:20" x14ac:dyDescent="0.2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</row>
    <row r="42" spans="1:20" x14ac:dyDescent="0.2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</row>
    <row r="43" spans="1:20" ht="15.75" thickBot="1" x14ac:dyDescent="0.3"/>
    <row r="44" spans="1:20" x14ac:dyDescent="0.25">
      <c r="B44" s="33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5"/>
    </row>
    <row r="45" spans="1:20" x14ac:dyDescent="0.25">
      <c r="B45" s="36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7"/>
    </row>
    <row r="46" spans="1:20" x14ac:dyDescent="0.25">
      <c r="B46" s="36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7"/>
    </row>
    <row r="47" spans="1:20" x14ac:dyDescent="0.25">
      <c r="B47" s="36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7"/>
    </row>
    <row r="48" spans="1:20" x14ac:dyDescent="0.25">
      <c r="B48" s="36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7"/>
    </row>
    <row r="49" spans="2:20" x14ac:dyDescent="0.25">
      <c r="B49" s="36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7"/>
    </row>
    <row r="50" spans="2:20" x14ac:dyDescent="0.25">
      <c r="B50" s="36"/>
      <c r="C50" s="31"/>
      <c r="D50" s="32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7"/>
    </row>
    <row r="51" spans="2:20" x14ac:dyDescent="0.25">
      <c r="B51" s="36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7"/>
    </row>
    <row r="52" spans="2:20" x14ac:dyDescent="0.25">
      <c r="B52" s="36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7"/>
    </row>
    <row r="53" spans="2:20" x14ac:dyDescent="0.25">
      <c r="B53" s="36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7"/>
    </row>
    <row r="54" spans="2:20" x14ac:dyDescent="0.25">
      <c r="B54" s="36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7"/>
    </row>
    <row r="55" spans="2:20" x14ac:dyDescent="0.25">
      <c r="B55" s="36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7"/>
    </row>
    <row r="56" spans="2:20" x14ac:dyDescent="0.25">
      <c r="B56" s="36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7"/>
    </row>
    <row r="57" spans="2:20" x14ac:dyDescent="0.25">
      <c r="B57" s="36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7"/>
    </row>
    <row r="58" spans="2:20" ht="15.75" thickBot="1" x14ac:dyDescent="0.3">
      <c r="B58" s="36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7"/>
    </row>
    <row r="59" spans="2:20" x14ac:dyDescent="0.25">
      <c r="B59" s="33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5"/>
    </row>
    <row r="60" spans="2:20" x14ac:dyDescent="0.25">
      <c r="B60" s="36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7"/>
    </row>
    <row r="61" spans="2:20" x14ac:dyDescent="0.25">
      <c r="B61" s="36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7"/>
    </row>
    <row r="62" spans="2:20" x14ac:dyDescent="0.25">
      <c r="B62" s="36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7"/>
    </row>
    <row r="63" spans="2:20" x14ac:dyDescent="0.25">
      <c r="B63" s="36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7"/>
    </row>
    <row r="64" spans="2:20" x14ac:dyDescent="0.25">
      <c r="B64" s="36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7"/>
    </row>
    <row r="65" spans="2:20" ht="15.75" thickBot="1" x14ac:dyDescent="0.3">
      <c r="B65" s="38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40"/>
    </row>
    <row r="66" spans="2:20" x14ac:dyDescent="0.25">
      <c r="B66" s="36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7"/>
    </row>
    <row r="67" spans="2:20" x14ac:dyDescent="0.25">
      <c r="B67" s="36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7"/>
    </row>
    <row r="68" spans="2:20" x14ac:dyDescent="0.25">
      <c r="B68" s="36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7"/>
    </row>
    <row r="69" spans="2:20" x14ac:dyDescent="0.25">
      <c r="B69" s="36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7"/>
    </row>
    <row r="70" spans="2:20" x14ac:dyDescent="0.25">
      <c r="B70" s="36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7"/>
    </row>
    <row r="71" spans="2:20" x14ac:dyDescent="0.25">
      <c r="B71" s="36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7"/>
    </row>
    <row r="72" spans="2:20" ht="15.75" thickBot="1" x14ac:dyDescent="0.3">
      <c r="B72" s="38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40"/>
    </row>
    <row r="81" spans="2:20" ht="15.75" thickBot="1" x14ac:dyDescent="0.3"/>
    <row r="82" spans="2:20" x14ac:dyDescent="0.25"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5"/>
    </row>
    <row r="83" spans="2:20" x14ac:dyDescent="0.25">
      <c r="B83" s="36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7"/>
    </row>
    <row r="84" spans="2:20" x14ac:dyDescent="0.25">
      <c r="B84" s="36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7"/>
    </row>
    <row r="85" spans="2:20" x14ac:dyDescent="0.25">
      <c r="B85" s="36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7"/>
    </row>
    <row r="86" spans="2:20" x14ac:dyDescent="0.25">
      <c r="B86" s="36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7"/>
    </row>
    <row r="87" spans="2:20" x14ac:dyDescent="0.25">
      <c r="B87" s="36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7"/>
    </row>
    <row r="88" spans="2:20" x14ac:dyDescent="0.25">
      <c r="B88" s="36"/>
      <c r="C88" s="31"/>
      <c r="D88" s="32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7"/>
    </row>
    <row r="89" spans="2:20" x14ac:dyDescent="0.25">
      <c r="B89" s="36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7"/>
    </row>
    <row r="90" spans="2:20" x14ac:dyDescent="0.25">
      <c r="B90" s="36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7"/>
    </row>
    <row r="91" spans="2:20" x14ac:dyDescent="0.25">
      <c r="B91" s="36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7"/>
    </row>
    <row r="92" spans="2:20" x14ac:dyDescent="0.25">
      <c r="B92" s="36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7"/>
    </row>
    <row r="93" spans="2:20" x14ac:dyDescent="0.25">
      <c r="B93" s="36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7"/>
    </row>
    <row r="94" spans="2:20" x14ac:dyDescent="0.25">
      <c r="B94" s="36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7"/>
    </row>
    <row r="95" spans="2:20" x14ac:dyDescent="0.25">
      <c r="B95" s="36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7"/>
    </row>
    <row r="96" spans="2:20" ht="15.75" thickBot="1" x14ac:dyDescent="0.3">
      <c r="B96" s="36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7"/>
    </row>
    <row r="97" spans="2:20" x14ac:dyDescent="0.25">
      <c r="B97" s="33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5"/>
    </row>
    <row r="98" spans="2:20" x14ac:dyDescent="0.25">
      <c r="B98" s="36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7"/>
    </row>
    <row r="99" spans="2:20" x14ac:dyDescent="0.25">
      <c r="B99" s="36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7"/>
    </row>
    <row r="100" spans="2:20" x14ac:dyDescent="0.25">
      <c r="B100" s="36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7"/>
    </row>
    <row r="101" spans="2:20" x14ac:dyDescent="0.25">
      <c r="B101" s="36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7"/>
    </row>
    <row r="102" spans="2:20" x14ac:dyDescent="0.25">
      <c r="B102" s="36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7"/>
    </row>
    <row r="103" spans="2:20" ht="15.75" thickBot="1" x14ac:dyDescent="0.3"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40"/>
    </row>
    <row r="104" spans="2:20" x14ac:dyDescent="0.25">
      <c r="B104" s="36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7"/>
    </row>
    <row r="105" spans="2:20" x14ac:dyDescent="0.25">
      <c r="B105" s="36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7"/>
    </row>
    <row r="106" spans="2:20" x14ac:dyDescent="0.25">
      <c r="B106" s="36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7"/>
    </row>
    <row r="107" spans="2:20" x14ac:dyDescent="0.25">
      <c r="B107" s="36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7"/>
    </row>
    <row r="108" spans="2:20" x14ac:dyDescent="0.25">
      <c r="B108" s="36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7"/>
    </row>
    <row r="109" spans="2:20" x14ac:dyDescent="0.25">
      <c r="B109" s="36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7"/>
    </row>
    <row r="110" spans="2:20" ht="15.75" thickBot="1" x14ac:dyDescent="0.3"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40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1:J167"/>
  <sheetViews>
    <sheetView view="pageBreakPreview" topLeftCell="A14" zoomScale="50" zoomScaleNormal="100" zoomScaleSheetLayoutView="50" zoomScalePageLayoutView="90" workbookViewId="0">
      <selection activeCell="A159" sqref="A159:J167"/>
    </sheetView>
  </sheetViews>
  <sheetFormatPr baseColWidth="10" defaultRowHeight="15" x14ac:dyDescent="0.25"/>
  <cols>
    <col min="1" max="1" width="59.42578125" bestFit="1" customWidth="1"/>
    <col min="2" max="2" width="23.5703125" bestFit="1" customWidth="1"/>
    <col min="3" max="3" width="18.140625" bestFit="1" customWidth="1"/>
    <col min="4" max="4" width="23.5703125" bestFit="1" customWidth="1"/>
    <col min="5" max="5" width="18.140625" bestFit="1" customWidth="1"/>
    <col min="6" max="6" width="23.5703125" bestFit="1" customWidth="1"/>
    <col min="7" max="7" width="18.140625" bestFit="1" customWidth="1"/>
    <col min="8" max="8" width="23.5703125" bestFit="1" customWidth="1"/>
    <col min="9" max="9" width="18.140625" bestFit="1" customWidth="1"/>
    <col min="10" max="10" width="87.85546875" customWidth="1"/>
  </cols>
  <sheetData>
    <row r="21" spans="1:10" ht="30" x14ac:dyDescent="0.4">
      <c r="A21" s="66" t="s">
        <v>12</v>
      </c>
      <c r="B21" s="66"/>
      <c r="C21" s="66"/>
      <c r="D21" s="66"/>
      <c r="E21" s="66"/>
      <c r="F21" s="66"/>
      <c r="G21" s="66"/>
      <c r="H21" s="66"/>
      <c r="I21" s="66"/>
      <c r="J21" s="66"/>
    </row>
    <row r="22" spans="1:10" ht="15.75" thickBot="1" x14ac:dyDescent="0.3"/>
    <row r="23" spans="1:10" ht="27" thickBot="1" x14ac:dyDescent="0.3">
      <c r="A23" s="67" t="s">
        <v>61</v>
      </c>
      <c r="B23" s="67" t="s">
        <v>5</v>
      </c>
      <c r="C23" s="67"/>
      <c r="D23" s="67" t="s">
        <v>8</v>
      </c>
      <c r="E23" s="67"/>
      <c r="F23" s="67" t="s">
        <v>9</v>
      </c>
      <c r="G23" s="67"/>
      <c r="H23" s="67" t="s">
        <v>10</v>
      </c>
      <c r="I23" s="67"/>
      <c r="J23" s="67" t="s">
        <v>16</v>
      </c>
    </row>
    <row r="24" spans="1:10" ht="53.25" thickBot="1" x14ac:dyDescent="0.3">
      <c r="A24" s="67"/>
      <c r="B24" s="56" t="s">
        <v>68</v>
      </c>
      <c r="C24" s="56" t="s">
        <v>69</v>
      </c>
      <c r="D24" s="56" t="s">
        <v>68</v>
      </c>
      <c r="E24" s="56" t="s">
        <v>69</v>
      </c>
      <c r="F24" s="56" t="s">
        <v>68</v>
      </c>
      <c r="G24" s="56" t="s">
        <v>69</v>
      </c>
      <c r="H24" s="56" t="s">
        <v>68</v>
      </c>
      <c r="I24" s="56" t="s">
        <v>69</v>
      </c>
      <c r="J24" s="67"/>
    </row>
    <row r="25" spans="1:10" ht="27" thickBot="1" x14ac:dyDescent="0.3">
      <c r="A25" s="57" t="s">
        <v>1</v>
      </c>
      <c r="B25" s="58">
        <v>16</v>
      </c>
      <c r="C25" s="58">
        <v>17</v>
      </c>
      <c r="D25" s="58">
        <v>14</v>
      </c>
      <c r="E25" s="58">
        <v>17</v>
      </c>
      <c r="F25" s="58">
        <v>13</v>
      </c>
      <c r="G25" s="58">
        <v>15</v>
      </c>
      <c r="H25" s="58">
        <v>15</v>
      </c>
      <c r="I25" s="58">
        <v>16</v>
      </c>
      <c r="J25" s="59" t="s">
        <v>29</v>
      </c>
    </row>
    <row r="26" spans="1:10" ht="27" thickBot="1" x14ac:dyDescent="0.3">
      <c r="A26" s="57" t="s">
        <v>15</v>
      </c>
      <c r="B26" s="58">
        <v>22</v>
      </c>
      <c r="C26" s="58">
        <v>23</v>
      </c>
      <c r="D26" s="58">
        <v>23</v>
      </c>
      <c r="E26" s="58">
        <v>23</v>
      </c>
      <c r="F26" s="58">
        <v>22</v>
      </c>
      <c r="G26" s="58">
        <v>23</v>
      </c>
      <c r="H26" s="58">
        <v>22</v>
      </c>
      <c r="I26" s="58">
        <v>24</v>
      </c>
      <c r="J26" s="59" t="s">
        <v>18</v>
      </c>
    </row>
    <row r="27" spans="1:10" ht="51.75" thickBot="1" x14ac:dyDescent="0.3">
      <c r="A27" s="57" t="s">
        <v>2</v>
      </c>
      <c r="B27" s="58">
        <v>16</v>
      </c>
      <c r="C27" s="58">
        <v>22</v>
      </c>
      <c r="D27" s="58">
        <v>17</v>
      </c>
      <c r="E27" s="58">
        <v>18</v>
      </c>
      <c r="F27" s="58">
        <v>15</v>
      </c>
      <c r="G27" s="58">
        <v>18</v>
      </c>
      <c r="H27" s="58">
        <v>16</v>
      </c>
      <c r="I27" s="58">
        <v>17</v>
      </c>
      <c r="J27" s="59" t="s">
        <v>19</v>
      </c>
    </row>
    <row r="28" spans="1:10" ht="51.75" thickBot="1" x14ac:dyDescent="0.3">
      <c r="A28" s="57" t="s">
        <v>11</v>
      </c>
      <c r="B28" s="58">
        <v>21</v>
      </c>
      <c r="C28" s="58">
        <v>22</v>
      </c>
      <c r="D28" s="58">
        <v>22</v>
      </c>
      <c r="E28" s="58">
        <v>22</v>
      </c>
      <c r="F28" s="58">
        <v>22</v>
      </c>
      <c r="G28" s="58">
        <v>22</v>
      </c>
      <c r="H28" s="58">
        <v>23</v>
      </c>
      <c r="I28" s="58">
        <v>23</v>
      </c>
      <c r="J28" s="59" t="s">
        <v>20</v>
      </c>
    </row>
    <row r="29" spans="1:10" ht="27" thickBot="1" x14ac:dyDescent="0.3">
      <c r="A29" s="57" t="s">
        <v>3</v>
      </c>
      <c r="B29" s="58">
        <v>8</v>
      </c>
      <c r="C29" s="58">
        <v>8</v>
      </c>
      <c r="D29" s="58">
        <v>8</v>
      </c>
      <c r="E29" s="58">
        <v>8</v>
      </c>
      <c r="F29" s="58">
        <v>8</v>
      </c>
      <c r="G29" s="58">
        <v>8</v>
      </c>
      <c r="H29" s="58">
        <v>8</v>
      </c>
      <c r="I29" s="58">
        <v>8</v>
      </c>
      <c r="J29" s="59" t="s">
        <v>21</v>
      </c>
    </row>
    <row r="30" spans="1:10" s="41" customFormat="1" ht="51.75" thickBot="1" x14ac:dyDescent="0.3">
      <c r="A30" s="57" t="s">
        <v>4</v>
      </c>
      <c r="B30" s="58">
        <v>14</v>
      </c>
      <c r="C30" s="58">
        <v>16</v>
      </c>
      <c r="D30" s="58">
        <v>16</v>
      </c>
      <c r="E30" s="58">
        <v>16</v>
      </c>
      <c r="F30" s="58">
        <v>16</v>
      </c>
      <c r="G30" s="58">
        <v>16</v>
      </c>
      <c r="H30" s="58">
        <v>16</v>
      </c>
      <c r="I30" s="58">
        <v>16</v>
      </c>
      <c r="J30" s="59" t="s">
        <v>23</v>
      </c>
    </row>
    <row r="31" spans="1:10" ht="53.25" thickBot="1" x14ac:dyDescent="0.3">
      <c r="A31" s="60" t="s">
        <v>17</v>
      </c>
      <c r="B31" s="58">
        <v>16</v>
      </c>
      <c r="C31" s="58">
        <v>17</v>
      </c>
      <c r="D31" s="58">
        <v>17</v>
      </c>
      <c r="E31" s="58">
        <v>17</v>
      </c>
      <c r="F31" s="58">
        <v>16</v>
      </c>
      <c r="G31" s="58">
        <v>17</v>
      </c>
      <c r="H31" s="58">
        <v>17</v>
      </c>
      <c r="I31" s="58">
        <v>17</v>
      </c>
      <c r="J31" s="59" t="s">
        <v>22</v>
      </c>
    </row>
    <row r="32" spans="1:10" x14ac:dyDescent="0.25">
      <c r="B32" s="55"/>
      <c r="C32" s="55"/>
      <c r="D32" s="55"/>
      <c r="E32" s="55"/>
      <c r="F32" s="55"/>
      <c r="G32" s="55"/>
      <c r="H32" s="55"/>
      <c r="I32" s="55"/>
    </row>
    <row r="72" ht="31.5" customHeight="1" x14ac:dyDescent="0.25"/>
    <row r="94" spans="1:10" ht="30" x14ac:dyDescent="0.4">
      <c r="A94" s="66" t="s">
        <v>13</v>
      </c>
      <c r="B94" s="66"/>
      <c r="C94" s="66"/>
      <c r="D94" s="66"/>
      <c r="E94" s="66"/>
      <c r="F94" s="66"/>
      <c r="G94" s="66"/>
      <c r="H94" s="66"/>
      <c r="I94" s="66"/>
      <c r="J94" s="66"/>
    </row>
    <row r="95" spans="1:10" ht="26.25" thickBot="1" x14ac:dyDescent="0.4">
      <c r="A95" s="42"/>
      <c r="B95" s="42"/>
      <c r="C95" s="42"/>
      <c r="D95" s="42"/>
      <c r="E95" s="42"/>
      <c r="F95" s="42"/>
      <c r="G95" s="42"/>
      <c r="H95" s="42"/>
      <c r="I95" s="42"/>
      <c r="J95" s="42"/>
    </row>
    <row r="96" spans="1:10" ht="27" thickBot="1" x14ac:dyDescent="0.3">
      <c r="A96" s="67" t="s">
        <v>61</v>
      </c>
      <c r="B96" s="67" t="s">
        <v>5</v>
      </c>
      <c r="C96" s="67"/>
      <c r="D96" s="67" t="s">
        <v>8</v>
      </c>
      <c r="E96" s="67"/>
      <c r="F96" s="67" t="s">
        <v>9</v>
      </c>
      <c r="G96" s="67"/>
      <c r="H96" s="67" t="s">
        <v>10</v>
      </c>
      <c r="I96" s="67"/>
      <c r="J96" s="68" t="s">
        <v>16</v>
      </c>
    </row>
    <row r="97" spans="1:10" ht="53.25" thickBot="1" x14ac:dyDescent="0.3">
      <c r="A97" s="67"/>
      <c r="B97" s="56" t="s">
        <v>68</v>
      </c>
      <c r="C97" s="56" t="s">
        <v>69</v>
      </c>
      <c r="D97" s="56" t="s">
        <v>68</v>
      </c>
      <c r="E97" s="56" t="s">
        <v>69</v>
      </c>
      <c r="F97" s="56" t="s">
        <v>68</v>
      </c>
      <c r="G97" s="56" t="s">
        <v>69</v>
      </c>
      <c r="H97" s="56" t="s">
        <v>68</v>
      </c>
      <c r="I97" s="56" t="s">
        <v>69</v>
      </c>
      <c r="J97" s="69"/>
    </row>
    <row r="98" spans="1:10" ht="77.25" thickBot="1" x14ac:dyDescent="0.3">
      <c r="A98" s="61" t="s">
        <v>1</v>
      </c>
      <c r="B98" s="62">
        <v>12</v>
      </c>
      <c r="C98" s="62">
        <v>14</v>
      </c>
      <c r="D98" s="62">
        <v>14</v>
      </c>
      <c r="E98" s="62">
        <v>14</v>
      </c>
      <c r="F98" s="62">
        <v>12</v>
      </c>
      <c r="G98" s="62">
        <v>16</v>
      </c>
      <c r="H98" s="62">
        <v>16</v>
      </c>
      <c r="I98" s="62">
        <v>16</v>
      </c>
      <c r="J98" s="59" t="s">
        <v>26</v>
      </c>
    </row>
    <row r="99" spans="1:10" ht="77.25" thickBot="1" x14ac:dyDescent="0.3">
      <c r="A99" s="61" t="s">
        <v>15</v>
      </c>
      <c r="B99" s="62">
        <v>18</v>
      </c>
      <c r="C99" s="62">
        <v>21</v>
      </c>
      <c r="D99" s="62">
        <v>22</v>
      </c>
      <c r="E99" s="62">
        <v>22</v>
      </c>
      <c r="F99" s="62">
        <v>22</v>
      </c>
      <c r="G99" s="62">
        <v>22</v>
      </c>
      <c r="H99" s="62">
        <v>19</v>
      </c>
      <c r="I99" s="62">
        <v>22</v>
      </c>
      <c r="J99" s="59" t="s">
        <v>27</v>
      </c>
    </row>
    <row r="100" spans="1:10" ht="102.75" thickBot="1" x14ac:dyDescent="0.3">
      <c r="A100" s="61" t="s">
        <v>2</v>
      </c>
      <c r="B100" s="62">
        <v>13</v>
      </c>
      <c r="C100" s="62">
        <v>13</v>
      </c>
      <c r="D100" s="62">
        <v>11</v>
      </c>
      <c r="E100" s="62">
        <v>13</v>
      </c>
      <c r="F100" s="62">
        <v>10</v>
      </c>
      <c r="G100" s="62">
        <v>14</v>
      </c>
      <c r="H100" s="62">
        <v>11</v>
      </c>
      <c r="I100" s="62">
        <v>14</v>
      </c>
      <c r="J100" s="59" t="s">
        <v>28</v>
      </c>
    </row>
    <row r="101" spans="1:10" ht="102.75" thickBot="1" x14ac:dyDescent="0.3">
      <c r="A101" s="61" t="s">
        <v>25</v>
      </c>
      <c r="B101" s="62">
        <v>15</v>
      </c>
      <c r="C101" s="62">
        <v>15</v>
      </c>
      <c r="D101" s="62">
        <v>15</v>
      </c>
      <c r="E101" s="62">
        <v>15</v>
      </c>
      <c r="F101" s="62">
        <v>15</v>
      </c>
      <c r="G101" s="62">
        <v>16</v>
      </c>
      <c r="H101" s="62">
        <v>12</v>
      </c>
      <c r="I101" s="62">
        <v>16</v>
      </c>
      <c r="J101" s="59" t="s">
        <v>49</v>
      </c>
    </row>
    <row r="102" spans="1:10" ht="27" thickBot="1" x14ac:dyDescent="0.3">
      <c r="A102" s="61" t="s">
        <v>3</v>
      </c>
      <c r="B102" s="62">
        <v>14</v>
      </c>
      <c r="C102" s="62">
        <v>14</v>
      </c>
      <c r="D102" s="62">
        <v>14</v>
      </c>
      <c r="E102" s="62">
        <v>14</v>
      </c>
      <c r="F102" s="62">
        <v>14</v>
      </c>
      <c r="G102" s="62">
        <v>14</v>
      </c>
      <c r="H102" s="62">
        <v>13</v>
      </c>
      <c r="I102" s="62">
        <v>14</v>
      </c>
      <c r="J102" s="59" t="s">
        <v>24</v>
      </c>
    </row>
    <row r="103" spans="1:10" ht="51.75" thickBot="1" x14ac:dyDescent="0.3">
      <c r="A103" s="61" t="s">
        <v>4</v>
      </c>
      <c r="B103" s="62">
        <v>7</v>
      </c>
      <c r="C103" s="62">
        <v>8</v>
      </c>
      <c r="D103" s="62">
        <v>8</v>
      </c>
      <c r="E103" s="62">
        <v>9</v>
      </c>
      <c r="F103" s="62">
        <v>6</v>
      </c>
      <c r="G103" s="62">
        <v>9</v>
      </c>
      <c r="H103" s="62">
        <v>7</v>
      </c>
      <c r="I103" s="62">
        <v>9</v>
      </c>
      <c r="J103" s="59" t="s">
        <v>44</v>
      </c>
    </row>
    <row r="104" spans="1:10" x14ac:dyDescent="0.25">
      <c r="A104" s="5"/>
      <c r="B104" s="4"/>
      <c r="C104" s="4"/>
      <c r="D104" s="4"/>
      <c r="E104" s="4"/>
      <c r="F104" s="4"/>
      <c r="G104" s="4"/>
      <c r="H104" s="4"/>
      <c r="I104" s="4"/>
      <c r="J104" s="4"/>
    </row>
    <row r="157" spans="1:10" ht="30" x14ac:dyDescent="0.4">
      <c r="A157" s="66" t="s">
        <v>14</v>
      </c>
      <c r="B157" s="66"/>
      <c r="C157" s="66"/>
      <c r="D157" s="66"/>
      <c r="E157" s="66"/>
      <c r="F157" s="66"/>
      <c r="G157" s="66"/>
      <c r="H157" s="66"/>
      <c r="I157" s="66"/>
      <c r="J157" s="66"/>
    </row>
    <row r="158" spans="1:10" ht="15.75" thickBot="1" x14ac:dyDescent="0.3"/>
    <row r="159" spans="1:10" ht="27" thickBot="1" x14ac:dyDescent="0.3">
      <c r="A159" s="65" t="s">
        <v>0</v>
      </c>
      <c r="B159" s="65" t="s">
        <v>5</v>
      </c>
      <c r="C159" s="65"/>
      <c r="D159" s="65" t="s">
        <v>8</v>
      </c>
      <c r="E159" s="65"/>
      <c r="F159" s="65" t="s">
        <v>9</v>
      </c>
      <c r="G159" s="65"/>
      <c r="H159" s="65" t="s">
        <v>10</v>
      </c>
      <c r="I159" s="65"/>
      <c r="J159" s="65" t="s">
        <v>16</v>
      </c>
    </row>
    <row r="160" spans="1:10" ht="53.25" thickBot="1" x14ac:dyDescent="0.3">
      <c r="A160" s="65"/>
      <c r="B160" s="56" t="s">
        <v>68</v>
      </c>
      <c r="C160" s="56" t="s">
        <v>69</v>
      </c>
      <c r="D160" s="56" t="s">
        <v>68</v>
      </c>
      <c r="E160" s="56" t="s">
        <v>69</v>
      </c>
      <c r="F160" s="56" t="s">
        <v>68</v>
      </c>
      <c r="G160" s="56" t="s">
        <v>69</v>
      </c>
      <c r="H160" s="56" t="s">
        <v>68</v>
      </c>
      <c r="I160" s="56" t="s">
        <v>69</v>
      </c>
      <c r="J160" s="65"/>
    </row>
    <row r="161" spans="1:10" ht="128.25" thickBot="1" x14ac:dyDescent="0.3">
      <c r="A161" s="61" t="s">
        <v>1</v>
      </c>
      <c r="B161" s="62">
        <v>15</v>
      </c>
      <c r="C161" s="62">
        <v>15</v>
      </c>
      <c r="D161" s="62">
        <v>11</v>
      </c>
      <c r="E161" s="62">
        <v>15</v>
      </c>
      <c r="F161" s="62">
        <v>10</v>
      </c>
      <c r="G161" s="62">
        <v>13</v>
      </c>
      <c r="H161" s="62">
        <v>12</v>
      </c>
      <c r="I161" s="62">
        <v>15</v>
      </c>
      <c r="J161" s="59" t="s">
        <v>45</v>
      </c>
    </row>
    <row r="162" spans="1:10" ht="77.25" thickBot="1" x14ac:dyDescent="0.3">
      <c r="A162" s="61" t="s">
        <v>50</v>
      </c>
      <c r="B162" s="62">
        <v>21</v>
      </c>
      <c r="C162" s="62">
        <v>28</v>
      </c>
      <c r="D162" s="62">
        <v>15</v>
      </c>
      <c r="E162" s="62">
        <v>29</v>
      </c>
      <c r="F162" s="62">
        <v>2</v>
      </c>
      <c r="G162" s="62">
        <v>28</v>
      </c>
      <c r="H162" s="62">
        <v>26</v>
      </c>
      <c r="I162" s="62">
        <v>29</v>
      </c>
      <c r="J162" s="59" t="s">
        <v>46</v>
      </c>
    </row>
    <row r="163" spans="1:10" ht="51.75" thickBot="1" x14ac:dyDescent="0.3">
      <c r="A163" s="61" t="s">
        <v>2</v>
      </c>
      <c r="B163" s="62">
        <v>19</v>
      </c>
      <c r="C163" s="62">
        <v>19</v>
      </c>
      <c r="D163" s="62">
        <v>20</v>
      </c>
      <c r="E163" s="62">
        <v>20</v>
      </c>
      <c r="F163" s="62">
        <v>19</v>
      </c>
      <c r="G163" s="62">
        <v>20</v>
      </c>
      <c r="H163" s="62">
        <v>19</v>
      </c>
      <c r="I163" s="62">
        <v>20</v>
      </c>
      <c r="J163" s="59" t="s">
        <v>47</v>
      </c>
    </row>
    <row r="164" spans="1:10" ht="77.25" thickBot="1" x14ac:dyDescent="0.3">
      <c r="A164" s="61" t="s">
        <v>11</v>
      </c>
      <c r="B164" s="62">
        <v>21</v>
      </c>
      <c r="C164" s="62">
        <v>21</v>
      </c>
      <c r="D164" s="62">
        <v>22</v>
      </c>
      <c r="E164" s="62">
        <v>27</v>
      </c>
      <c r="F164" s="62">
        <v>21</v>
      </c>
      <c r="G164" s="62">
        <v>27</v>
      </c>
      <c r="H164" s="62">
        <v>9</v>
      </c>
      <c r="I164" s="62">
        <v>28</v>
      </c>
      <c r="J164" s="59" t="s">
        <v>48</v>
      </c>
    </row>
    <row r="165" spans="1:10" ht="77.25" thickBot="1" x14ac:dyDescent="0.3">
      <c r="A165" s="61" t="s">
        <v>3</v>
      </c>
      <c r="B165" s="62">
        <v>9</v>
      </c>
      <c r="C165" s="62">
        <v>9</v>
      </c>
      <c r="D165" s="62">
        <v>7</v>
      </c>
      <c r="E165" s="62">
        <v>9</v>
      </c>
      <c r="F165" s="62">
        <v>8</v>
      </c>
      <c r="G165" s="62">
        <v>9</v>
      </c>
      <c r="H165" s="62">
        <v>9</v>
      </c>
      <c r="I165" s="62">
        <v>10</v>
      </c>
      <c r="J165" s="59" t="s">
        <v>42</v>
      </c>
    </row>
    <row r="166" spans="1:10" ht="27" thickBot="1" x14ac:dyDescent="0.3">
      <c r="A166" s="61" t="s">
        <v>4</v>
      </c>
      <c r="B166" s="62">
        <v>9</v>
      </c>
      <c r="C166" s="62">
        <v>10</v>
      </c>
      <c r="D166" s="62">
        <v>10</v>
      </c>
      <c r="E166" s="62">
        <v>10</v>
      </c>
      <c r="F166" s="62">
        <v>10</v>
      </c>
      <c r="G166" s="62">
        <v>10</v>
      </c>
      <c r="H166" s="62">
        <v>10</v>
      </c>
      <c r="I166" s="62">
        <v>11</v>
      </c>
      <c r="J166" s="59" t="s">
        <v>43</v>
      </c>
    </row>
    <row r="167" spans="1:10" ht="79.5" thickBot="1" x14ac:dyDescent="0.3">
      <c r="A167" s="63" t="s">
        <v>51</v>
      </c>
      <c r="B167" s="62">
        <v>16</v>
      </c>
      <c r="C167" s="62">
        <v>17</v>
      </c>
      <c r="D167" s="62">
        <v>17</v>
      </c>
      <c r="E167" s="62">
        <v>17</v>
      </c>
      <c r="F167" s="62">
        <v>16</v>
      </c>
      <c r="G167" s="62">
        <v>17</v>
      </c>
      <c r="H167" s="62">
        <v>17</v>
      </c>
      <c r="I167" s="62">
        <v>17</v>
      </c>
      <c r="J167" s="64"/>
    </row>
  </sheetData>
  <mergeCells count="21">
    <mergeCell ref="A157:J157"/>
    <mergeCell ref="A94:J94"/>
    <mergeCell ref="A21:J21"/>
    <mergeCell ref="J23:J24"/>
    <mergeCell ref="J96:J97"/>
    <mergeCell ref="A96:A97"/>
    <mergeCell ref="B96:C96"/>
    <mergeCell ref="D96:E96"/>
    <mergeCell ref="F96:G96"/>
    <mergeCell ref="H96:I96"/>
    <mergeCell ref="A23:A24"/>
    <mergeCell ref="B23:C23"/>
    <mergeCell ref="D23:E23"/>
    <mergeCell ref="F23:G23"/>
    <mergeCell ref="H23:I23"/>
    <mergeCell ref="J159:J160"/>
    <mergeCell ref="A159:A160"/>
    <mergeCell ref="B159:C159"/>
    <mergeCell ref="D159:E159"/>
    <mergeCell ref="F159:G159"/>
    <mergeCell ref="H159:I15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3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S161"/>
  <sheetViews>
    <sheetView showWhiteSpace="0" view="pageLayout" topLeftCell="B134" zoomScaleNormal="78" workbookViewId="0">
      <selection activeCell="J94" sqref="J94"/>
    </sheetView>
  </sheetViews>
  <sheetFormatPr baseColWidth="10" defaultRowHeight="15" x14ac:dyDescent="0.25"/>
  <cols>
    <col min="1" max="1" width="11.42578125" hidden="1" customWidth="1"/>
    <col min="2" max="2" width="21.42578125" customWidth="1"/>
    <col min="3" max="3" width="19.5703125" customWidth="1"/>
    <col min="4" max="4" width="15.7109375" customWidth="1"/>
    <col min="5" max="5" width="14" customWidth="1"/>
    <col min="7" max="7" width="10.140625" customWidth="1"/>
    <col min="8" max="8" width="13.140625" bestFit="1" customWidth="1"/>
    <col min="9" max="9" width="21" customWidth="1"/>
    <col min="10" max="10" width="10.85546875" customWidth="1"/>
  </cols>
  <sheetData>
    <row r="8" spans="2:10" ht="30" x14ac:dyDescent="0.25">
      <c r="B8" s="79" t="s">
        <v>12</v>
      </c>
      <c r="C8" s="79"/>
      <c r="D8" s="79"/>
      <c r="E8" s="79"/>
      <c r="F8" s="79"/>
      <c r="G8" s="79"/>
      <c r="H8" s="79"/>
      <c r="I8" s="79"/>
    </row>
    <row r="9" spans="2:10" ht="25.5" x14ac:dyDescent="0.35">
      <c r="B9" s="42"/>
      <c r="C9" s="42"/>
      <c r="D9" s="42"/>
      <c r="E9" s="42"/>
      <c r="F9" s="42"/>
      <c r="G9" s="42"/>
      <c r="H9" s="42"/>
      <c r="I9" s="42"/>
    </row>
    <row r="10" spans="2:10" ht="183.75" x14ac:dyDescent="0.25">
      <c r="B10" s="43"/>
      <c r="C10" s="47" t="s">
        <v>34</v>
      </c>
      <c r="D10" s="54" t="s">
        <v>67</v>
      </c>
      <c r="E10" s="47" t="s">
        <v>36</v>
      </c>
      <c r="F10" s="54" t="s">
        <v>66</v>
      </c>
      <c r="G10" s="54" t="s">
        <v>38</v>
      </c>
      <c r="H10" s="54" t="s">
        <v>39</v>
      </c>
      <c r="I10" s="44" t="s">
        <v>40</v>
      </c>
    </row>
    <row r="11" spans="2:10" ht="26.25" x14ac:dyDescent="0.25">
      <c r="B11" s="45" t="s">
        <v>30</v>
      </c>
      <c r="C11" s="46">
        <v>16</v>
      </c>
      <c r="D11" s="46">
        <v>22</v>
      </c>
      <c r="E11" s="46">
        <v>16</v>
      </c>
      <c r="F11" s="46">
        <v>21</v>
      </c>
      <c r="G11" s="46">
        <v>8</v>
      </c>
      <c r="H11" s="46">
        <v>14</v>
      </c>
      <c r="I11" s="46">
        <v>16</v>
      </c>
    </row>
    <row r="12" spans="2:10" ht="26.25" x14ac:dyDescent="0.25">
      <c r="B12" s="45" t="s">
        <v>31</v>
      </c>
      <c r="C12" s="46">
        <v>14</v>
      </c>
      <c r="D12" s="46">
        <v>23</v>
      </c>
      <c r="E12" s="46">
        <v>17</v>
      </c>
      <c r="F12" s="46">
        <v>22</v>
      </c>
      <c r="G12" s="46">
        <v>8</v>
      </c>
      <c r="H12" s="46">
        <v>16</v>
      </c>
      <c r="I12" s="46">
        <v>17</v>
      </c>
    </row>
    <row r="13" spans="2:10" ht="26.25" x14ac:dyDescent="0.25">
      <c r="B13" s="45" t="s">
        <v>32</v>
      </c>
      <c r="C13" s="46">
        <v>13</v>
      </c>
      <c r="D13" s="46">
        <v>22</v>
      </c>
      <c r="E13" s="46">
        <v>15</v>
      </c>
      <c r="F13" s="46">
        <v>22</v>
      </c>
      <c r="G13" s="46">
        <v>8</v>
      </c>
      <c r="H13" s="46">
        <v>16</v>
      </c>
      <c r="I13" s="46">
        <v>16</v>
      </c>
    </row>
    <row r="14" spans="2:10" ht="26.25" x14ac:dyDescent="0.25">
      <c r="B14" s="45" t="s">
        <v>33</v>
      </c>
      <c r="C14" s="46">
        <v>15</v>
      </c>
      <c r="D14" s="46">
        <v>22</v>
      </c>
      <c r="E14" s="46">
        <v>16</v>
      </c>
      <c r="F14" s="46">
        <v>23</v>
      </c>
      <c r="G14" s="46">
        <v>8</v>
      </c>
      <c r="H14" s="46">
        <v>16</v>
      </c>
      <c r="I14" s="46">
        <v>17</v>
      </c>
    </row>
    <row r="15" spans="2:10" x14ac:dyDescent="0.25">
      <c r="C15" s="3"/>
      <c r="D15" s="3"/>
      <c r="E15" s="3"/>
      <c r="F15" s="3"/>
      <c r="G15" s="3"/>
      <c r="H15" s="3"/>
      <c r="I15" s="3"/>
      <c r="J15" s="3"/>
    </row>
    <row r="16" spans="2:10" x14ac:dyDescent="0.25">
      <c r="F16" s="3"/>
      <c r="G16" s="4"/>
      <c r="H16" s="6"/>
      <c r="I16" s="3"/>
      <c r="J16" s="3"/>
    </row>
    <row r="17" spans="2:9" x14ac:dyDescent="0.25">
      <c r="C17" s="5"/>
      <c r="D17" s="4"/>
      <c r="F17" s="4"/>
      <c r="G17" s="4"/>
      <c r="H17" s="4"/>
    </row>
    <row r="18" spans="2:9" x14ac:dyDescent="0.25">
      <c r="C18" s="5"/>
      <c r="D18" s="4"/>
      <c r="F18" s="4"/>
      <c r="G18" s="4"/>
      <c r="H18" s="4"/>
    </row>
    <row r="19" spans="2:9" x14ac:dyDescent="0.25">
      <c r="B19" s="81" t="s">
        <v>62</v>
      </c>
      <c r="C19" s="82"/>
      <c r="D19" s="82"/>
      <c r="E19" s="82"/>
      <c r="F19" s="82"/>
      <c r="G19" s="82"/>
      <c r="H19" s="82"/>
      <c r="I19" s="83"/>
    </row>
    <row r="20" spans="2:9" x14ac:dyDescent="0.25">
      <c r="B20" s="84"/>
      <c r="C20" s="85"/>
      <c r="D20" s="85"/>
      <c r="E20" s="85"/>
      <c r="F20" s="85"/>
      <c r="G20" s="85"/>
      <c r="H20" s="85"/>
      <c r="I20" s="86"/>
    </row>
    <row r="21" spans="2:9" x14ac:dyDescent="0.25">
      <c r="B21" s="84"/>
      <c r="C21" s="85"/>
      <c r="D21" s="85"/>
      <c r="E21" s="85"/>
      <c r="F21" s="85"/>
      <c r="G21" s="85"/>
      <c r="H21" s="85"/>
      <c r="I21" s="86"/>
    </row>
    <row r="22" spans="2:9" x14ac:dyDescent="0.25">
      <c r="B22" s="87"/>
      <c r="C22" s="88"/>
      <c r="D22" s="88"/>
      <c r="E22" s="88"/>
      <c r="F22" s="88"/>
      <c r="G22" s="88"/>
      <c r="H22" s="88"/>
      <c r="I22" s="89"/>
    </row>
    <row r="23" spans="2:9" x14ac:dyDescent="0.25">
      <c r="B23" s="22"/>
      <c r="C23" s="23"/>
      <c r="D23" s="23"/>
      <c r="E23" s="23"/>
      <c r="F23" s="23"/>
      <c r="G23" s="23"/>
      <c r="H23" s="23"/>
      <c r="I23" s="24"/>
    </row>
    <row r="24" spans="2:9" x14ac:dyDescent="0.25">
      <c r="B24" s="25"/>
      <c r="C24" s="4"/>
      <c r="D24" s="4"/>
      <c r="E24" s="4"/>
      <c r="F24" s="4"/>
      <c r="G24" s="4"/>
      <c r="H24" s="4"/>
      <c r="I24" s="26"/>
    </row>
    <row r="25" spans="2:9" x14ac:dyDescent="0.25">
      <c r="B25" s="25"/>
      <c r="C25" s="4"/>
      <c r="D25" s="4"/>
      <c r="E25" s="4"/>
      <c r="F25" s="4"/>
      <c r="G25" s="4"/>
      <c r="H25" s="4"/>
      <c r="I25" s="26"/>
    </row>
    <row r="26" spans="2:9" x14ac:dyDescent="0.25">
      <c r="B26" s="25"/>
      <c r="C26" s="4"/>
      <c r="D26" s="4"/>
      <c r="E26" s="4"/>
      <c r="F26" s="4"/>
      <c r="G26" s="4"/>
      <c r="H26" s="4"/>
      <c r="I26" s="26"/>
    </row>
    <row r="27" spans="2:9" x14ac:dyDescent="0.25">
      <c r="B27" s="25"/>
      <c r="C27" s="4"/>
      <c r="D27" s="4"/>
      <c r="E27" s="4"/>
      <c r="F27" s="4"/>
      <c r="G27" s="4"/>
      <c r="H27" s="4"/>
      <c r="I27" s="26"/>
    </row>
    <row r="28" spans="2:9" x14ac:dyDescent="0.25">
      <c r="B28" s="25"/>
      <c r="C28" s="4"/>
      <c r="D28" s="4"/>
      <c r="E28" s="4"/>
      <c r="F28" s="4"/>
      <c r="G28" s="4"/>
      <c r="H28" s="4"/>
      <c r="I28" s="26"/>
    </row>
    <row r="29" spans="2:9" x14ac:dyDescent="0.25">
      <c r="B29" s="25"/>
      <c r="C29" s="4"/>
      <c r="D29" s="4"/>
      <c r="E29" s="4"/>
      <c r="F29" s="4"/>
      <c r="G29" s="4"/>
      <c r="H29" s="4"/>
      <c r="I29" s="26"/>
    </row>
    <row r="30" spans="2:9" x14ac:dyDescent="0.25">
      <c r="B30" s="25"/>
      <c r="C30" s="4"/>
      <c r="D30" s="4"/>
      <c r="E30" s="4"/>
      <c r="F30" s="4"/>
      <c r="G30" s="4"/>
      <c r="H30" s="4"/>
      <c r="I30" s="26"/>
    </row>
    <row r="31" spans="2:9" x14ac:dyDescent="0.25">
      <c r="B31" s="25"/>
      <c r="C31" s="4"/>
      <c r="D31" s="4"/>
      <c r="E31" s="4"/>
      <c r="F31" s="4"/>
      <c r="G31" s="4"/>
      <c r="H31" s="4"/>
      <c r="I31" s="26"/>
    </row>
    <row r="32" spans="2:9" x14ac:dyDescent="0.25">
      <c r="B32" s="25"/>
      <c r="C32" s="4"/>
      <c r="D32" s="4"/>
      <c r="E32" s="4"/>
      <c r="F32" s="4"/>
      <c r="G32" s="4"/>
      <c r="H32" s="4"/>
      <c r="I32" s="26"/>
    </row>
    <row r="33" spans="2:9" x14ac:dyDescent="0.25">
      <c r="B33" s="25"/>
      <c r="C33" s="4"/>
      <c r="D33" s="4"/>
      <c r="E33" s="4"/>
      <c r="F33" s="4"/>
      <c r="G33" s="4"/>
      <c r="H33" s="4"/>
      <c r="I33" s="26"/>
    </row>
    <row r="34" spans="2:9" x14ac:dyDescent="0.25">
      <c r="B34" s="25"/>
      <c r="C34" s="4"/>
      <c r="D34" s="4"/>
      <c r="E34" s="4"/>
      <c r="F34" s="4"/>
      <c r="G34" s="4"/>
      <c r="H34" s="4"/>
      <c r="I34" s="26"/>
    </row>
    <row r="35" spans="2:9" x14ac:dyDescent="0.25">
      <c r="B35" s="25"/>
      <c r="C35" s="4"/>
      <c r="D35" s="4"/>
      <c r="E35" s="4"/>
      <c r="F35" s="4"/>
      <c r="G35" s="4"/>
      <c r="H35" s="4"/>
      <c r="I35" s="26"/>
    </row>
    <row r="36" spans="2:9" x14ac:dyDescent="0.25">
      <c r="B36" s="25"/>
      <c r="C36" s="4"/>
      <c r="D36" s="4"/>
      <c r="E36" s="4"/>
      <c r="F36" s="4"/>
      <c r="G36" s="4"/>
      <c r="H36" s="4"/>
      <c r="I36" s="26"/>
    </row>
    <row r="37" spans="2:9" x14ac:dyDescent="0.25">
      <c r="B37" s="25"/>
      <c r="C37" s="4"/>
      <c r="D37" s="4"/>
      <c r="E37" s="4"/>
      <c r="F37" s="4"/>
      <c r="G37" s="4"/>
      <c r="H37" s="4"/>
      <c r="I37" s="26"/>
    </row>
    <row r="38" spans="2:9" x14ac:dyDescent="0.25">
      <c r="B38" s="25"/>
      <c r="C38" s="4"/>
      <c r="D38" s="4"/>
      <c r="E38" s="4"/>
      <c r="F38" s="4"/>
      <c r="G38" s="4"/>
      <c r="H38" s="4"/>
      <c r="I38" s="26"/>
    </row>
    <row r="39" spans="2:9" x14ac:dyDescent="0.25">
      <c r="B39" s="25"/>
      <c r="C39" s="4"/>
      <c r="D39" s="4"/>
      <c r="E39" s="4"/>
      <c r="F39" s="4"/>
      <c r="G39" s="4"/>
      <c r="H39" s="4"/>
      <c r="I39" s="26"/>
    </row>
    <row r="40" spans="2:9" x14ac:dyDescent="0.25">
      <c r="B40" s="25"/>
      <c r="C40" s="4"/>
      <c r="D40" s="4"/>
      <c r="E40" s="4"/>
      <c r="F40" s="4"/>
      <c r="G40" s="4"/>
      <c r="H40" s="4"/>
      <c r="I40" s="26"/>
    </row>
    <row r="41" spans="2:9" x14ac:dyDescent="0.25">
      <c r="B41" s="25"/>
      <c r="C41" s="4"/>
      <c r="D41" s="4"/>
      <c r="E41" s="4"/>
      <c r="F41" s="4"/>
      <c r="G41" s="4"/>
      <c r="H41" s="4"/>
      <c r="I41" s="26"/>
    </row>
    <row r="42" spans="2:9" x14ac:dyDescent="0.25">
      <c r="B42" s="25"/>
      <c r="C42" s="4"/>
      <c r="D42" s="4"/>
      <c r="E42" s="4"/>
      <c r="F42" s="4"/>
      <c r="G42" s="4"/>
      <c r="H42" s="4"/>
      <c r="I42" s="26"/>
    </row>
    <row r="43" spans="2:9" x14ac:dyDescent="0.25">
      <c r="B43" s="25"/>
      <c r="C43" s="4"/>
      <c r="D43" s="4"/>
      <c r="E43" s="4"/>
      <c r="F43" s="4"/>
      <c r="G43" s="4"/>
      <c r="H43" s="4"/>
      <c r="I43" s="26"/>
    </row>
    <row r="44" spans="2:9" x14ac:dyDescent="0.25">
      <c r="B44" s="25"/>
      <c r="C44" s="4"/>
      <c r="D44" s="4"/>
      <c r="E44" s="4"/>
      <c r="F44" s="4"/>
      <c r="G44" s="4"/>
      <c r="H44" s="4"/>
      <c r="I44" s="26"/>
    </row>
    <row r="45" spans="2:9" x14ac:dyDescent="0.25">
      <c r="B45" s="25"/>
      <c r="C45" s="4"/>
      <c r="D45" s="4"/>
      <c r="E45" s="4"/>
      <c r="F45" s="4"/>
      <c r="G45" s="4"/>
      <c r="H45" s="4"/>
      <c r="I45" s="26"/>
    </row>
    <row r="46" spans="2:9" x14ac:dyDescent="0.25">
      <c r="B46" s="25"/>
      <c r="C46" s="4"/>
      <c r="D46" s="4"/>
      <c r="E46" s="4"/>
      <c r="F46" s="4"/>
      <c r="G46" s="4"/>
      <c r="H46" s="4"/>
      <c r="I46" s="26"/>
    </row>
    <row r="47" spans="2:9" x14ac:dyDescent="0.25">
      <c r="B47" s="25"/>
      <c r="C47" s="4"/>
      <c r="D47" s="4"/>
      <c r="E47" s="4"/>
      <c r="F47" s="4"/>
      <c r="G47" s="4"/>
      <c r="H47" s="4"/>
      <c r="I47" s="26"/>
    </row>
    <row r="48" spans="2:9" x14ac:dyDescent="0.25">
      <c r="B48" s="25"/>
      <c r="C48" s="4"/>
      <c r="D48" s="4"/>
      <c r="E48" s="4"/>
      <c r="F48" s="4"/>
      <c r="G48" s="4"/>
      <c r="H48" s="4"/>
      <c r="I48" s="26"/>
    </row>
    <row r="49" spans="2:9" x14ac:dyDescent="0.25">
      <c r="B49" s="25"/>
      <c r="C49" s="4"/>
      <c r="D49" s="4"/>
      <c r="E49" s="4"/>
      <c r="F49" s="4"/>
      <c r="G49" s="4"/>
      <c r="H49" s="4"/>
      <c r="I49" s="26"/>
    </row>
    <row r="50" spans="2:9" x14ac:dyDescent="0.25">
      <c r="B50" s="25"/>
      <c r="C50" s="4"/>
      <c r="D50" s="4"/>
      <c r="E50" s="4"/>
      <c r="F50" s="4"/>
      <c r="G50" s="4"/>
      <c r="H50" s="4"/>
      <c r="I50" s="26"/>
    </row>
    <row r="51" spans="2:9" x14ac:dyDescent="0.25">
      <c r="B51" s="25"/>
      <c r="C51" s="4"/>
      <c r="D51" s="4"/>
      <c r="E51" s="4"/>
      <c r="F51" s="4"/>
      <c r="G51" s="4"/>
      <c r="H51" s="4"/>
      <c r="I51" s="26"/>
    </row>
    <row r="52" spans="2:9" x14ac:dyDescent="0.25">
      <c r="B52" s="27"/>
      <c r="C52" s="28"/>
      <c r="D52" s="28"/>
      <c r="E52" s="28"/>
      <c r="F52" s="28"/>
      <c r="G52" s="28"/>
      <c r="H52" s="28"/>
      <c r="I52" s="29"/>
    </row>
    <row r="54" spans="2:9" x14ac:dyDescent="0.25">
      <c r="B54" s="30"/>
      <c r="C54" s="80" t="s">
        <v>41</v>
      </c>
      <c r="D54" s="80"/>
      <c r="E54" s="80"/>
      <c r="F54" s="80"/>
      <c r="G54" s="80"/>
      <c r="H54" s="80"/>
      <c r="I54" s="80"/>
    </row>
    <row r="56" spans="2:9" ht="149.25" x14ac:dyDescent="0.25">
      <c r="C56" s="43"/>
      <c r="D56" s="47" t="s">
        <v>34</v>
      </c>
      <c r="E56" s="54" t="s">
        <v>65</v>
      </c>
      <c r="F56" s="47" t="s">
        <v>36</v>
      </c>
      <c r="G56" s="54" t="s">
        <v>66</v>
      </c>
      <c r="H56" s="54" t="s">
        <v>38</v>
      </c>
      <c r="I56" s="44" t="s">
        <v>39</v>
      </c>
    </row>
    <row r="57" spans="2:9" ht="26.25" x14ac:dyDescent="0.25">
      <c r="C57" s="45" t="s">
        <v>30</v>
      </c>
      <c r="D57" s="46">
        <v>12</v>
      </c>
      <c r="E57" s="46">
        <v>18</v>
      </c>
      <c r="F57" s="46">
        <v>13</v>
      </c>
      <c r="G57" s="46">
        <v>15</v>
      </c>
      <c r="H57" s="46">
        <v>14</v>
      </c>
      <c r="I57" s="46">
        <v>7</v>
      </c>
    </row>
    <row r="58" spans="2:9" ht="26.25" x14ac:dyDescent="0.25">
      <c r="C58" s="45" t="s">
        <v>31</v>
      </c>
      <c r="D58" s="46">
        <v>14</v>
      </c>
      <c r="E58" s="46">
        <v>22</v>
      </c>
      <c r="F58" s="46">
        <v>11</v>
      </c>
      <c r="G58" s="46">
        <v>15</v>
      </c>
      <c r="H58" s="46">
        <v>14</v>
      </c>
      <c r="I58" s="46">
        <v>8</v>
      </c>
    </row>
    <row r="59" spans="2:9" ht="26.25" x14ac:dyDescent="0.25">
      <c r="C59" s="45" t="s">
        <v>32</v>
      </c>
      <c r="D59" s="46">
        <v>12</v>
      </c>
      <c r="E59" s="46">
        <v>22</v>
      </c>
      <c r="F59" s="46">
        <v>10</v>
      </c>
      <c r="G59" s="46">
        <v>15</v>
      </c>
      <c r="H59" s="46">
        <v>14</v>
      </c>
      <c r="I59" s="46">
        <v>6</v>
      </c>
    </row>
    <row r="60" spans="2:9" ht="26.25" x14ac:dyDescent="0.25">
      <c r="C60" s="45" t="s">
        <v>33</v>
      </c>
      <c r="D60" s="46">
        <v>16</v>
      </c>
      <c r="E60" s="46">
        <v>19</v>
      </c>
      <c r="F60" s="46">
        <v>11</v>
      </c>
      <c r="G60" s="46">
        <v>12</v>
      </c>
      <c r="H60" s="46">
        <v>13</v>
      </c>
      <c r="I60" s="46">
        <v>7</v>
      </c>
    </row>
    <row r="76" spans="2:9" x14ac:dyDescent="0.25">
      <c r="B76" s="70" t="s">
        <v>63</v>
      </c>
      <c r="C76" s="71"/>
      <c r="D76" s="71"/>
      <c r="E76" s="71"/>
      <c r="F76" s="71"/>
      <c r="G76" s="71"/>
      <c r="H76" s="71"/>
      <c r="I76" s="72"/>
    </row>
    <row r="77" spans="2:9" x14ac:dyDescent="0.25">
      <c r="B77" s="73"/>
      <c r="C77" s="74"/>
      <c r="D77" s="74"/>
      <c r="E77" s="74"/>
      <c r="F77" s="74"/>
      <c r="G77" s="74"/>
      <c r="H77" s="74"/>
      <c r="I77" s="75"/>
    </row>
    <row r="78" spans="2:9" x14ac:dyDescent="0.25">
      <c r="B78" s="76"/>
      <c r="C78" s="77"/>
      <c r="D78" s="77"/>
      <c r="E78" s="77"/>
      <c r="F78" s="77"/>
      <c r="G78" s="77"/>
      <c r="H78" s="77"/>
      <c r="I78" s="78"/>
    </row>
    <row r="79" spans="2:9" x14ac:dyDescent="0.25">
      <c r="B79" s="22"/>
      <c r="C79" s="23"/>
      <c r="D79" s="23"/>
      <c r="E79" s="23"/>
      <c r="F79" s="23"/>
      <c r="G79" s="23"/>
      <c r="H79" s="23"/>
      <c r="I79" s="24"/>
    </row>
    <row r="80" spans="2:9" x14ac:dyDescent="0.25">
      <c r="B80" s="25"/>
      <c r="C80" s="4"/>
      <c r="D80" s="4"/>
      <c r="E80" s="4"/>
      <c r="F80" s="4"/>
      <c r="G80" s="4"/>
      <c r="H80" s="4"/>
      <c r="I80" s="26"/>
    </row>
    <row r="81" spans="2:9" x14ac:dyDescent="0.25">
      <c r="B81" s="25"/>
      <c r="C81" s="4"/>
      <c r="D81" s="4"/>
      <c r="E81" s="4"/>
      <c r="F81" s="4"/>
      <c r="G81" s="4"/>
      <c r="H81" s="4"/>
      <c r="I81" s="26"/>
    </row>
    <row r="82" spans="2:9" x14ac:dyDescent="0.25">
      <c r="B82" s="25"/>
      <c r="C82" s="4"/>
      <c r="D82" s="4"/>
      <c r="E82" s="4"/>
      <c r="F82" s="4"/>
      <c r="G82" s="4"/>
      <c r="H82" s="4"/>
      <c r="I82" s="26"/>
    </row>
    <row r="83" spans="2:9" x14ac:dyDescent="0.25">
      <c r="B83" s="25"/>
      <c r="C83" s="4"/>
      <c r="D83" s="4"/>
      <c r="E83" s="4"/>
      <c r="F83" s="4"/>
      <c r="G83" s="4"/>
      <c r="H83" s="4"/>
      <c r="I83" s="26"/>
    </row>
    <row r="84" spans="2:9" x14ac:dyDescent="0.25">
      <c r="B84" s="25"/>
      <c r="C84" s="4"/>
      <c r="D84" s="4"/>
      <c r="E84" s="4"/>
      <c r="F84" s="4"/>
      <c r="G84" s="4"/>
      <c r="H84" s="4"/>
      <c r="I84" s="26"/>
    </row>
    <row r="85" spans="2:9" x14ac:dyDescent="0.25">
      <c r="B85" s="25"/>
      <c r="C85" s="4"/>
      <c r="D85" s="4"/>
      <c r="E85" s="4"/>
      <c r="F85" s="4"/>
      <c r="G85" s="4"/>
      <c r="H85" s="4"/>
      <c r="I85" s="26"/>
    </row>
    <row r="86" spans="2:9" x14ac:dyDescent="0.25">
      <c r="B86" s="25"/>
      <c r="C86" s="4"/>
      <c r="D86" s="4"/>
      <c r="E86" s="4"/>
      <c r="F86" s="4"/>
      <c r="G86" s="4"/>
      <c r="H86" s="4"/>
      <c r="I86" s="26"/>
    </row>
    <row r="87" spans="2:9" x14ac:dyDescent="0.25">
      <c r="B87" s="25"/>
      <c r="C87" s="4"/>
      <c r="D87" s="4"/>
      <c r="E87" s="4"/>
      <c r="F87" s="4"/>
      <c r="G87" s="4"/>
      <c r="H87" s="4"/>
      <c r="I87" s="26"/>
    </row>
    <row r="88" spans="2:9" x14ac:dyDescent="0.25">
      <c r="B88" s="25"/>
      <c r="C88" s="4"/>
      <c r="D88" s="4"/>
      <c r="E88" s="4"/>
      <c r="F88" s="4"/>
      <c r="G88" s="4"/>
      <c r="H88" s="4"/>
      <c r="I88" s="26"/>
    </row>
    <row r="89" spans="2:9" x14ac:dyDescent="0.25">
      <c r="B89" s="25"/>
      <c r="C89" s="4"/>
      <c r="D89" s="4"/>
      <c r="E89" s="4"/>
      <c r="F89" s="4"/>
      <c r="G89" s="4"/>
      <c r="H89" s="4"/>
      <c r="I89" s="26"/>
    </row>
    <row r="90" spans="2:9" x14ac:dyDescent="0.25">
      <c r="B90" s="25"/>
      <c r="C90" s="4"/>
      <c r="D90" s="4"/>
      <c r="E90" s="4"/>
      <c r="F90" s="4"/>
      <c r="G90" s="4"/>
      <c r="H90" s="4"/>
      <c r="I90" s="26"/>
    </row>
    <row r="91" spans="2:9" x14ac:dyDescent="0.25">
      <c r="B91" s="25"/>
      <c r="C91" s="4"/>
      <c r="D91" s="4"/>
      <c r="E91" s="4"/>
      <c r="F91" s="4"/>
      <c r="G91" s="4"/>
      <c r="H91" s="4"/>
      <c r="I91" s="26"/>
    </row>
    <row r="92" spans="2:9" x14ac:dyDescent="0.25">
      <c r="B92" s="25"/>
      <c r="C92" s="4"/>
      <c r="D92" s="4"/>
      <c r="E92" s="4"/>
      <c r="F92" s="4"/>
      <c r="G92" s="4"/>
      <c r="H92" s="4"/>
      <c r="I92" s="26"/>
    </row>
    <row r="93" spans="2:9" x14ac:dyDescent="0.25">
      <c r="B93" s="25"/>
      <c r="C93" s="4"/>
      <c r="D93" s="4"/>
      <c r="E93" s="4"/>
      <c r="F93" s="4"/>
      <c r="G93" s="4"/>
      <c r="H93" s="4"/>
      <c r="I93" s="26"/>
    </row>
    <row r="94" spans="2:9" x14ac:dyDescent="0.25">
      <c r="B94" s="25"/>
      <c r="C94" s="4"/>
      <c r="D94" s="4"/>
      <c r="E94" s="4"/>
      <c r="F94" s="4"/>
      <c r="G94" s="4"/>
      <c r="H94" s="4"/>
      <c r="I94" s="26"/>
    </row>
    <row r="95" spans="2:9" x14ac:dyDescent="0.25">
      <c r="B95" s="25"/>
      <c r="C95" s="4"/>
      <c r="D95" s="4"/>
      <c r="E95" s="4"/>
      <c r="F95" s="4"/>
      <c r="G95" s="4"/>
      <c r="H95" s="4"/>
      <c r="I95" s="26"/>
    </row>
    <row r="96" spans="2:9" x14ac:dyDescent="0.25">
      <c r="B96" s="25"/>
      <c r="C96" s="4"/>
      <c r="D96" s="4"/>
      <c r="E96" s="4"/>
      <c r="F96" s="4"/>
      <c r="G96" s="4"/>
      <c r="H96" s="4"/>
      <c r="I96" s="26"/>
    </row>
    <row r="97" spans="2:9" x14ac:dyDescent="0.25">
      <c r="B97" s="25"/>
      <c r="C97" s="4"/>
      <c r="D97" s="4"/>
      <c r="E97" s="4"/>
      <c r="F97" s="4"/>
      <c r="G97" s="4"/>
      <c r="H97" s="4"/>
      <c r="I97" s="26"/>
    </row>
    <row r="98" spans="2:9" x14ac:dyDescent="0.25">
      <c r="B98" s="25"/>
      <c r="C98" s="4"/>
      <c r="D98" s="4"/>
      <c r="E98" s="4"/>
      <c r="F98" s="4"/>
      <c r="G98" s="4"/>
      <c r="H98" s="4"/>
      <c r="I98" s="26"/>
    </row>
    <row r="99" spans="2:9" x14ac:dyDescent="0.25">
      <c r="B99" s="25"/>
      <c r="C99" s="4"/>
      <c r="D99" s="4"/>
      <c r="E99" s="4"/>
      <c r="F99" s="4"/>
      <c r="G99" s="4"/>
      <c r="H99" s="4"/>
      <c r="I99" s="26"/>
    </row>
    <row r="100" spans="2:9" x14ac:dyDescent="0.25">
      <c r="B100" s="25"/>
      <c r="C100" s="4"/>
      <c r="D100" s="4"/>
      <c r="E100" s="4"/>
      <c r="F100" s="4"/>
      <c r="G100" s="4"/>
      <c r="H100" s="4"/>
      <c r="I100" s="26"/>
    </row>
    <row r="101" spans="2:9" x14ac:dyDescent="0.25">
      <c r="B101" s="25"/>
      <c r="C101" s="4"/>
      <c r="D101" s="4"/>
      <c r="E101" s="4"/>
      <c r="F101" s="4"/>
      <c r="G101" s="4"/>
      <c r="H101" s="4"/>
      <c r="I101" s="26"/>
    </row>
    <row r="102" spans="2:9" x14ac:dyDescent="0.25">
      <c r="B102" s="25"/>
      <c r="C102" s="4"/>
      <c r="D102" s="4"/>
      <c r="E102" s="4"/>
      <c r="F102" s="4"/>
      <c r="G102" s="4"/>
      <c r="H102" s="4"/>
      <c r="I102" s="26"/>
    </row>
    <row r="103" spans="2:9" x14ac:dyDescent="0.25">
      <c r="B103" s="27"/>
      <c r="C103" s="28"/>
      <c r="D103" s="28"/>
      <c r="E103" s="28"/>
      <c r="F103" s="28"/>
      <c r="G103" s="28"/>
      <c r="H103" s="28"/>
      <c r="I103" s="29"/>
    </row>
    <row r="108" spans="2:9" x14ac:dyDescent="0.25">
      <c r="D108" s="4"/>
    </row>
    <row r="109" spans="2:9" x14ac:dyDescent="0.25">
      <c r="D109" s="4"/>
    </row>
    <row r="110" spans="2:9" x14ac:dyDescent="0.25">
      <c r="D110" s="4"/>
    </row>
    <row r="118" spans="2:19" ht="183.75" x14ac:dyDescent="0.25">
      <c r="B118" s="43"/>
      <c r="C118" s="47" t="s">
        <v>34</v>
      </c>
      <c r="D118" s="54" t="s">
        <v>35</v>
      </c>
      <c r="E118" s="47" t="s">
        <v>36</v>
      </c>
      <c r="F118" s="54" t="s">
        <v>37</v>
      </c>
      <c r="G118" s="54" t="s">
        <v>38</v>
      </c>
      <c r="H118" s="54" t="s">
        <v>39</v>
      </c>
      <c r="I118" s="44" t="s">
        <v>40</v>
      </c>
    </row>
    <row r="119" spans="2:19" ht="26.25" x14ac:dyDescent="0.25">
      <c r="B119" s="45" t="s">
        <v>30</v>
      </c>
      <c r="C119" s="46">
        <v>15</v>
      </c>
      <c r="D119" s="46">
        <v>21</v>
      </c>
      <c r="E119" s="46">
        <v>19</v>
      </c>
      <c r="F119" s="46">
        <v>21</v>
      </c>
      <c r="G119" s="46">
        <v>9</v>
      </c>
      <c r="H119" s="46">
        <v>9</v>
      </c>
      <c r="I119" s="45">
        <v>16</v>
      </c>
    </row>
    <row r="120" spans="2:19" ht="26.25" x14ac:dyDescent="0.25">
      <c r="B120" s="45" t="s">
        <v>31</v>
      </c>
      <c r="C120" s="46">
        <v>11</v>
      </c>
      <c r="D120" s="46">
        <v>15</v>
      </c>
      <c r="E120" s="46">
        <v>20</v>
      </c>
      <c r="F120" s="46">
        <v>22</v>
      </c>
      <c r="G120" s="46">
        <v>7</v>
      </c>
      <c r="H120" s="46">
        <v>10</v>
      </c>
      <c r="I120" s="45">
        <v>17</v>
      </c>
    </row>
    <row r="121" spans="2:19" ht="26.25" x14ac:dyDescent="0.25">
      <c r="B121" s="45" t="s">
        <v>32</v>
      </c>
      <c r="C121" s="46">
        <v>10</v>
      </c>
      <c r="D121" s="46">
        <v>2</v>
      </c>
      <c r="E121" s="46">
        <v>19</v>
      </c>
      <c r="F121" s="46">
        <v>21</v>
      </c>
      <c r="G121" s="46">
        <v>8</v>
      </c>
      <c r="H121" s="46">
        <v>10</v>
      </c>
      <c r="I121" s="45">
        <v>16</v>
      </c>
    </row>
    <row r="122" spans="2:19" ht="26.25" x14ac:dyDescent="0.25">
      <c r="B122" s="45" t="s">
        <v>33</v>
      </c>
      <c r="C122" s="46">
        <v>12</v>
      </c>
      <c r="D122" s="46">
        <v>26</v>
      </c>
      <c r="E122" s="46">
        <v>19</v>
      </c>
      <c r="F122" s="46">
        <v>9</v>
      </c>
      <c r="G122" s="46">
        <v>9</v>
      </c>
      <c r="H122" s="46">
        <v>10</v>
      </c>
      <c r="I122" s="45">
        <v>17</v>
      </c>
      <c r="K122" s="4"/>
      <c r="L122" s="7"/>
      <c r="M122" s="6"/>
      <c r="N122" s="8"/>
      <c r="O122" s="8"/>
      <c r="P122" s="8"/>
      <c r="Q122" s="8"/>
      <c r="R122" s="6"/>
      <c r="S122" s="4"/>
    </row>
    <row r="123" spans="2:19" x14ac:dyDescent="0.25">
      <c r="K123" s="4"/>
      <c r="L123" s="7"/>
      <c r="M123" s="6"/>
      <c r="N123" s="8"/>
      <c r="O123" s="8"/>
      <c r="P123" s="8"/>
      <c r="Q123" s="8"/>
      <c r="R123" s="6"/>
      <c r="S123" s="4"/>
    </row>
    <row r="124" spans="2:19" x14ac:dyDescent="0.25">
      <c r="K124" s="4"/>
      <c r="L124" s="4"/>
      <c r="M124" s="4"/>
      <c r="N124" s="4"/>
      <c r="O124" s="4"/>
      <c r="P124" s="4"/>
      <c r="Q124" s="4"/>
      <c r="R124" s="4"/>
      <c r="S124" s="4"/>
    </row>
    <row r="125" spans="2:19" x14ac:dyDescent="0.25">
      <c r="K125" s="4"/>
      <c r="L125" s="4"/>
      <c r="M125" s="4"/>
      <c r="N125" s="4"/>
      <c r="O125" s="4"/>
      <c r="P125" s="4"/>
      <c r="Q125" s="4"/>
      <c r="R125" s="4"/>
      <c r="S125" s="4"/>
    </row>
    <row r="126" spans="2:19" x14ac:dyDescent="0.25">
      <c r="I126" s="3"/>
      <c r="K126" s="4"/>
      <c r="L126" s="4"/>
      <c r="M126" s="4"/>
      <c r="N126" s="4"/>
      <c r="O126" s="4"/>
      <c r="P126" s="4"/>
      <c r="Q126" s="4"/>
      <c r="R126" s="4"/>
      <c r="S126" s="4"/>
    </row>
    <row r="130" spans="2:10" x14ac:dyDescent="0.25">
      <c r="B130" s="70" t="s">
        <v>64</v>
      </c>
      <c r="C130" s="71"/>
      <c r="D130" s="71"/>
      <c r="E130" s="71"/>
      <c r="F130" s="71"/>
      <c r="G130" s="71"/>
      <c r="H130" s="71"/>
      <c r="I130" s="72"/>
    </row>
    <row r="131" spans="2:10" x14ac:dyDescent="0.25">
      <c r="B131" s="73"/>
      <c r="C131" s="74"/>
      <c r="D131" s="74"/>
      <c r="E131" s="74"/>
      <c r="F131" s="74"/>
      <c r="G131" s="74"/>
      <c r="H131" s="74"/>
      <c r="I131" s="75"/>
    </row>
    <row r="132" spans="2:10" x14ac:dyDescent="0.25">
      <c r="B132" s="73"/>
      <c r="C132" s="74"/>
      <c r="D132" s="74"/>
      <c r="E132" s="74"/>
      <c r="F132" s="74"/>
      <c r="G132" s="74"/>
      <c r="H132" s="74"/>
      <c r="I132" s="75"/>
    </row>
    <row r="133" spans="2:10" x14ac:dyDescent="0.25">
      <c r="B133" s="76"/>
      <c r="C133" s="77"/>
      <c r="D133" s="77"/>
      <c r="E133" s="77"/>
      <c r="F133" s="77"/>
      <c r="G133" s="77"/>
      <c r="H133" s="77"/>
      <c r="I133" s="78"/>
    </row>
    <row r="134" spans="2:10" x14ac:dyDescent="0.25">
      <c r="B134" s="22"/>
      <c r="C134" s="23"/>
      <c r="D134" s="23"/>
      <c r="E134" s="23"/>
      <c r="F134" s="23"/>
      <c r="G134" s="23"/>
      <c r="H134" s="23"/>
      <c r="I134" s="24"/>
    </row>
    <row r="135" spans="2:10" x14ac:dyDescent="0.25">
      <c r="B135" s="25"/>
      <c r="C135" s="4"/>
      <c r="D135" s="4"/>
      <c r="E135" s="4"/>
      <c r="F135" s="4"/>
      <c r="G135" s="4"/>
      <c r="H135" s="4"/>
      <c r="I135" s="26"/>
    </row>
    <row r="136" spans="2:10" x14ac:dyDescent="0.25">
      <c r="B136" s="25"/>
      <c r="C136" s="4"/>
      <c r="D136" s="4"/>
      <c r="E136" s="4"/>
      <c r="F136" s="4"/>
      <c r="G136" s="4"/>
      <c r="H136" s="4"/>
      <c r="I136" s="26"/>
    </row>
    <row r="137" spans="2:10" x14ac:dyDescent="0.25">
      <c r="B137" s="25"/>
      <c r="C137" s="4"/>
      <c r="D137" s="4"/>
      <c r="E137" s="4"/>
      <c r="F137" s="4"/>
      <c r="G137" s="4"/>
      <c r="H137" s="4"/>
      <c r="I137" s="26"/>
    </row>
    <row r="138" spans="2:10" x14ac:dyDescent="0.25">
      <c r="B138" s="25"/>
      <c r="C138" s="4"/>
      <c r="D138" s="4"/>
      <c r="E138" s="4"/>
      <c r="F138" s="4"/>
      <c r="G138" s="4"/>
      <c r="H138" s="4"/>
      <c r="I138" s="26"/>
    </row>
    <row r="139" spans="2:10" x14ac:dyDescent="0.25">
      <c r="B139" s="25"/>
      <c r="C139" s="4"/>
      <c r="D139" s="4"/>
      <c r="E139" s="4"/>
      <c r="F139" s="4"/>
      <c r="G139" s="4"/>
      <c r="H139" s="4"/>
      <c r="I139" s="26"/>
    </row>
    <row r="140" spans="2:10" x14ac:dyDescent="0.25">
      <c r="B140" s="25"/>
      <c r="C140" s="4"/>
      <c r="D140" s="4"/>
      <c r="E140" s="4"/>
      <c r="F140" s="4"/>
      <c r="G140" s="4"/>
      <c r="H140" s="4"/>
      <c r="I140" s="26"/>
      <c r="J140" s="3"/>
    </row>
    <row r="141" spans="2:10" x14ac:dyDescent="0.25">
      <c r="B141" s="25"/>
      <c r="C141" s="4"/>
      <c r="D141" s="4"/>
      <c r="E141" s="4"/>
      <c r="F141" s="4"/>
      <c r="G141" s="4"/>
      <c r="H141" s="4"/>
      <c r="I141" s="26"/>
    </row>
    <row r="142" spans="2:10" x14ac:dyDescent="0.25">
      <c r="B142" s="25"/>
      <c r="C142" s="4"/>
      <c r="D142" s="4"/>
      <c r="E142" s="4"/>
      <c r="F142" s="4"/>
      <c r="G142" s="4"/>
      <c r="H142" s="4"/>
      <c r="I142" s="26"/>
    </row>
    <row r="143" spans="2:10" x14ac:dyDescent="0.25">
      <c r="B143" s="25"/>
      <c r="C143" s="4"/>
      <c r="D143" s="4"/>
      <c r="E143" s="4"/>
      <c r="F143" s="4"/>
      <c r="G143" s="4"/>
      <c r="H143" s="4"/>
      <c r="I143" s="26"/>
    </row>
    <row r="144" spans="2:10" x14ac:dyDescent="0.25">
      <c r="B144" s="25"/>
      <c r="C144" s="4"/>
      <c r="D144" s="4"/>
      <c r="E144" s="4"/>
      <c r="F144" s="4"/>
      <c r="G144" s="4"/>
      <c r="H144" s="4"/>
      <c r="I144" s="26"/>
    </row>
    <row r="145" spans="2:9" x14ac:dyDescent="0.25">
      <c r="B145" s="25"/>
      <c r="C145" s="4"/>
      <c r="D145" s="4"/>
      <c r="E145" s="4"/>
      <c r="F145" s="4"/>
      <c r="G145" s="4"/>
      <c r="H145" s="4"/>
      <c r="I145" s="26"/>
    </row>
    <row r="146" spans="2:9" x14ac:dyDescent="0.25">
      <c r="B146" s="25"/>
      <c r="C146" s="4"/>
      <c r="D146" s="4"/>
      <c r="E146" s="4"/>
      <c r="F146" s="4"/>
      <c r="G146" s="4"/>
      <c r="H146" s="4"/>
      <c r="I146" s="26"/>
    </row>
    <row r="147" spans="2:9" x14ac:dyDescent="0.25">
      <c r="B147" s="25"/>
      <c r="C147" s="4"/>
      <c r="D147" s="4"/>
      <c r="E147" s="4"/>
      <c r="F147" s="4"/>
      <c r="G147" s="4"/>
      <c r="H147" s="4"/>
      <c r="I147" s="26"/>
    </row>
    <row r="148" spans="2:9" x14ac:dyDescent="0.25">
      <c r="B148" s="25"/>
      <c r="C148" s="4"/>
      <c r="D148" s="4"/>
      <c r="E148" s="4"/>
      <c r="F148" s="4"/>
      <c r="G148" s="4"/>
      <c r="H148" s="4"/>
      <c r="I148" s="26"/>
    </row>
    <row r="149" spans="2:9" x14ac:dyDescent="0.25">
      <c r="B149" s="25"/>
      <c r="C149" s="4"/>
      <c r="D149" s="4"/>
      <c r="E149" s="4"/>
      <c r="F149" s="4"/>
      <c r="G149" s="4"/>
      <c r="H149" s="4"/>
      <c r="I149" s="26"/>
    </row>
    <row r="150" spans="2:9" x14ac:dyDescent="0.25">
      <c r="B150" s="25"/>
      <c r="C150" s="4"/>
      <c r="D150" s="4"/>
      <c r="E150" s="4"/>
      <c r="F150" s="4"/>
      <c r="G150" s="4"/>
      <c r="H150" s="4"/>
      <c r="I150" s="26"/>
    </row>
    <row r="151" spans="2:9" x14ac:dyDescent="0.25">
      <c r="B151" s="25"/>
      <c r="C151" s="4"/>
      <c r="D151" s="4"/>
      <c r="E151" s="4"/>
      <c r="F151" s="4"/>
      <c r="G151" s="4"/>
      <c r="H151" s="4"/>
      <c r="I151" s="26"/>
    </row>
    <row r="152" spans="2:9" x14ac:dyDescent="0.25">
      <c r="B152" s="25"/>
      <c r="C152" s="4"/>
      <c r="D152" s="4"/>
      <c r="E152" s="4"/>
      <c r="F152" s="4"/>
      <c r="G152" s="4"/>
      <c r="H152" s="4"/>
      <c r="I152" s="26"/>
    </row>
    <row r="153" spans="2:9" x14ac:dyDescent="0.25">
      <c r="B153" s="25"/>
      <c r="C153" s="4"/>
      <c r="D153" s="4"/>
      <c r="E153" s="4"/>
      <c r="F153" s="4"/>
      <c r="G153" s="4"/>
      <c r="H153" s="4"/>
      <c r="I153" s="26"/>
    </row>
    <row r="154" spans="2:9" x14ac:dyDescent="0.25">
      <c r="B154" s="25"/>
      <c r="C154" s="4"/>
      <c r="D154" s="4"/>
      <c r="E154" s="4"/>
      <c r="F154" s="4"/>
      <c r="G154" s="4"/>
      <c r="H154" s="4"/>
      <c r="I154" s="26"/>
    </row>
    <row r="155" spans="2:9" x14ac:dyDescent="0.25">
      <c r="B155" s="25"/>
      <c r="C155" s="4"/>
      <c r="D155" s="4"/>
      <c r="E155" s="4"/>
      <c r="F155" s="4"/>
      <c r="G155" s="4"/>
      <c r="H155" s="4"/>
      <c r="I155" s="26"/>
    </row>
    <row r="156" spans="2:9" x14ac:dyDescent="0.25">
      <c r="B156" s="25"/>
      <c r="C156" s="4"/>
      <c r="D156" s="4"/>
      <c r="E156" s="4"/>
      <c r="F156" s="4"/>
      <c r="G156" s="4"/>
      <c r="H156" s="4"/>
      <c r="I156" s="26"/>
    </row>
    <row r="157" spans="2:9" x14ac:dyDescent="0.25">
      <c r="B157" s="25"/>
      <c r="C157" s="4"/>
      <c r="D157" s="4"/>
      <c r="E157" s="4"/>
      <c r="F157" s="4"/>
      <c r="G157" s="4"/>
      <c r="H157" s="4"/>
      <c r="I157" s="26"/>
    </row>
    <row r="158" spans="2:9" x14ac:dyDescent="0.25">
      <c r="B158" s="25"/>
      <c r="C158" s="4"/>
      <c r="D158" s="4"/>
      <c r="E158" s="4"/>
      <c r="F158" s="4"/>
      <c r="G158" s="4"/>
      <c r="H158" s="4"/>
      <c r="I158" s="26"/>
    </row>
    <row r="159" spans="2:9" x14ac:dyDescent="0.25">
      <c r="B159" s="25"/>
      <c r="C159" s="4"/>
      <c r="D159" s="4"/>
      <c r="E159" s="4"/>
      <c r="F159" s="4"/>
      <c r="G159" s="4"/>
      <c r="H159" s="4"/>
      <c r="I159" s="26"/>
    </row>
    <row r="160" spans="2:9" x14ac:dyDescent="0.25">
      <c r="B160" s="25"/>
      <c r="C160" s="4"/>
      <c r="D160" s="4"/>
      <c r="E160" s="4"/>
      <c r="F160" s="4"/>
      <c r="G160" s="4"/>
      <c r="H160" s="4"/>
      <c r="I160" s="26"/>
    </row>
    <row r="161" spans="2:9" x14ac:dyDescent="0.25">
      <c r="B161" s="27"/>
      <c r="C161" s="28"/>
      <c r="D161" s="28"/>
      <c r="E161" s="28"/>
      <c r="F161" s="28"/>
      <c r="G161" s="28"/>
      <c r="H161" s="28"/>
      <c r="I161" s="29"/>
    </row>
  </sheetData>
  <mergeCells count="5">
    <mergeCell ref="B130:I133"/>
    <mergeCell ref="B8:I8"/>
    <mergeCell ref="C54:I54"/>
    <mergeCell ref="B76:I78"/>
    <mergeCell ref="B19:I22"/>
  </mergeCells>
  <pageMargins left="0.25" right="0.25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4"/>
  <sheetViews>
    <sheetView zoomScale="60" zoomScaleNormal="60" workbookViewId="0">
      <selection activeCell="E9" sqref="E9"/>
    </sheetView>
  </sheetViews>
  <sheetFormatPr baseColWidth="10" defaultRowHeight="15" x14ac:dyDescent="0.25"/>
  <cols>
    <col min="1" max="1" width="59.42578125" bestFit="1" customWidth="1"/>
    <col min="8" max="9" width="11.42578125" style="4"/>
    <col min="10" max="10" width="11.85546875" bestFit="1" customWidth="1"/>
  </cols>
  <sheetData>
    <row r="2" spans="1:15" x14ac:dyDescent="0.25">
      <c r="A2" s="92" t="s">
        <v>0</v>
      </c>
      <c r="B2" s="92" t="s">
        <v>5</v>
      </c>
      <c r="C2" s="92"/>
      <c r="D2" s="94" t="s">
        <v>5</v>
      </c>
      <c r="E2" s="95"/>
      <c r="F2" s="92" t="s">
        <v>5</v>
      </c>
      <c r="G2" s="94"/>
      <c r="H2" s="92" t="s">
        <v>57</v>
      </c>
      <c r="I2" s="92" t="s">
        <v>58</v>
      </c>
      <c r="J2" s="93" t="s">
        <v>59</v>
      </c>
      <c r="L2" s="21" t="s">
        <v>5</v>
      </c>
      <c r="M2" s="21" t="s">
        <v>8</v>
      </c>
      <c r="N2" s="21" t="s">
        <v>9</v>
      </c>
      <c r="O2" s="21" t="s">
        <v>10</v>
      </c>
    </row>
    <row r="3" spans="1:15" x14ac:dyDescent="0.25">
      <c r="A3" s="92"/>
      <c r="B3" s="11" t="s">
        <v>7</v>
      </c>
      <c r="C3" s="11" t="s">
        <v>6</v>
      </c>
      <c r="D3" s="11" t="s">
        <v>7</v>
      </c>
      <c r="E3" s="11" t="s">
        <v>6</v>
      </c>
      <c r="F3" s="11" t="s">
        <v>7</v>
      </c>
      <c r="G3" s="15" t="s">
        <v>6</v>
      </c>
      <c r="H3" s="92"/>
      <c r="I3" s="92"/>
      <c r="J3" s="93"/>
      <c r="L3" s="20">
        <f>J11</f>
        <v>0.92531167889444632</v>
      </c>
      <c r="M3" s="20">
        <f>J23</f>
        <v>0.91837154439312585</v>
      </c>
      <c r="N3" s="20">
        <f>J40</f>
        <v>0.85532245579646771</v>
      </c>
      <c r="O3" s="20">
        <f>J53</f>
        <v>0.88872440274935005</v>
      </c>
    </row>
    <row r="4" spans="1:15" x14ac:dyDescent="0.25">
      <c r="A4" s="2" t="s">
        <v>1</v>
      </c>
      <c r="B4" s="1">
        <v>16</v>
      </c>
      <c r="C4" s="1">
        <v>17</v>
      </c>
      <c r="D4" s="1">
        <v>12</v>
      </c>
      <c r="E4" s="1">
        <v>14</v>
      </c>
      <c r="F4" s="1">
        <v>15</v>
      </c>
      <c r="G4" s="16">
        <v>15</v>
      </c>
      <c r="H4" s="1">
        <f>SUM(F4,D4,B4)</f>
        <v>43</v>
      </c>
      <c r="I4" s="1">
        <f>SUM(G4,E4,C4)</f>
        <v>46</v>
      </c>
      <c r="J4" s="19">
        <f>H4/I4</f>
        <v>0.93478260869565222</v>
      </c>
    </row>
    <row r="5" spans="1:15" x14ac:dyDescent="0.25">
      <c r="A5" s="2" t="s">
        <v>15</v>
      </c>
      <c r="B5" s="1">
        <v>22</v>
      </c>
      <c r="C5" s="1">
        <v>23</v>
      </c>
      <c r="D5" s="1">
        <v>18</v>
      </c>
      <c r="E5" s="1">
        <v>21</v>
      </c>
      <c r="F5" s="1">
        <v>21</v>
      </c>
      <c r="G5" s="16">
        <v>28</v>
      </c>
      <c r="H5" s="1">
        <f t="shared" ref="H5:H10" si="0">SUM(F5,D5,B5)</f>
        <v>61</v>
      </c>
      <c r="I5" s="1">
        <f t="shared" ref="I5:I10" si="1">SUM(G5,E5,C5)</f>
        <v>72</v>
      </c>
      <c r="J5" s="19">
        <f t="shared" ref="J5:J10" si="2">H5/I5</f>
        <v>0.84722222222222221</v>
      </c>
    </row>
    <row r="6" spans="1:15" x14ac:dyDescent="0.25">
      <c r="A6" s="2" t="s">
        <v>2</v>
      </c>
      <c r="B6" s="1">
        <v>16</v>
      </c>
      <c r="C6" s="1">
        <v>22</v>
      </c>
      <c r="D6" s="1">
        <v>13</v>
      </c>
      <c r="E6" s="1">
        <v>13</v>
      </c>
      <c r="F6" s="1">
        <v>19</v>
      </c>
      <c r="G6" s="16">
        <v>19</v>
      </c>
      <c r="H6" s="1">
        <f t="shared" si="0"/>
        <v>48</v>
      </c>
      <c r="I6" s="1">
        <f t="shared" si="1"/>
        <v>54</v>
      </c>
      <c r="J6" s="19">
        <f t="shared" si="2"/>
        <v>0.88888888888888884</v>
      </c>
      <c r="N6" s="90" t="s">
        <v>60</v>
      </c>
      <c r="O6" s="91"/>
    </row>
    <row r="7" spans="1:15" x14ac:dyDescent="0.25">
      <c r="A7" s="2" t="s">
        <v>11</v>
      </c>
      <c r="B7" s="1">
        <v>21</v>
      </c>
      <c r="C7" s="1">
        <v>22</v>
      </c>
      <c r="D7" s="1">
        <v>15</v>
      </c>
      <c r="E7" s="1">
        <v>15</v>
      </c>
      <c r="F7" s="1">
        <v>21</v>
      </c>
      <c r="G7" s="16">
        <v>21</v>
      </c>
      <c r="H7" s="1">
        <f t="shared" si="0"/>
        <v>57</v>
      </c>
      <c r="I7" s="1">
        <f t="shared" si="1"/>
        <v>58</v>
      </c>
      <c r="J7" s="19">
        <f t="shared" si="2"/>
        <v>0.98275862068965514</v>
      </c>
    </row>
    <row r="8" spans="1:15" x14ac:dyDescent="0.25">
      <c r="A8" s="2" t="s">
        <v>3</v>
      </c>
      <c r="B8" s="1">
        <v>8</v>
      </c>
      <c r="C8" s="1">
        <v>8</v>
      </c>
      <c r="D8" s="1">
        <v>14</v>
      </c>
      <c r="E8" s="1">
        <v>14</v>
      </c>
      <c r="F8" s="1">
        <v>9</v>
      </c>
      <c r="G8" s="16">
        <v>9</v>
      </c>
      <c r="H8" s="1">
        <f t="shared" si="0"/>
        <v>31</v>
      </c>
      <c r="I8" s="1">
        <f t="shared" si="1"/>
        <v>31</v>
      </c>
      <c r="J8" s="19">
        <f t="shared" si="2"/>
        <v>1</v>
      </c>
    </row>
    <row r="9" spans="1:15" x14ac:dyDescent="0.25">
      <c r="A9" s="2" t="s">
        <v>4</v>
      </c>
      <c r="B9" s="1">
        <v>14</v>
      </c>
      <c r="C9" s="1">
        <v>16</v>
      </c>
      <c r="D9" s="1">
        <v>7</v>
      </c>
      <c r="E9" s="1">
        <v>8</v>
      </c>
      <c r="F9" s="1">
        <v>9</v>
      </c>
      <c r="G9" s="16">
        <v>10</v>
      </c>
      <c r="H9" s="1">
        <f t="shared" si="0"/>
        <v>30</v>
      </c>
      <c r="I9" s="1">
        <f t="shared" si="1"/>
        <v>34</v>
      </c>
      <c r="J9" s="19">
        <f t="shared" si="2"/>
        <v>0.88235294117647056</v>
      </c>
    </row>
    <row r="10" spans="1:15" x14ac:dyDescent="0.25">
      <c r="A10" s="2" t="s">
        <v>17</v>
      </c>
      <c r="B10" s="1">
        <v>16</v>
      </c>
      <c r="C10" s="1">
        <v>17</v>
      </c>
      <c r="D10" s="1"/>
      <c r="E10" s="1"/>
      <c r="F10" s="1">
        <v>16</v>
      </c>
      <c r="G10" s="16">
        <v>17</v>
      </c>
      <c r="H10" s="1">
        <f t="shared" si="0"/>
        <v>32</v>
      </c>
      <c r="I10" s="1">
        <f t="shared" si="1"/>
        <v>34</v>
      </c>
      <c r="J10" s="19">
        <f t="shared" si="2"/>
        <v>0.94117647058823528</v>
      </c>
    </row>
    <row r="11" spans="1:15" x14ac:dyDescent="0.25">
      <c r="A11" s="4"/>
      <c r="B11" s="4"/>
      <c r="C11" s="4"/>
      <c r="D11" s="4"/>
      <c r="E11" s="4"/>
      <c r="F11" s="4"/>
      <c r="G11" s="4"/>
      <c r="H11" s="1"/>
      <c r="I11" s="1"/>
      <c r="J11" s="20">
        <f>AVERAGE(J4:J10)</f>
        <v>0.92531167889444632</v>
      </c>
    </row>
    <row r="14" spans="1:15" x14ac:dyDescent="0.25">
      <c r="A14" s="92" t="s">
        <v>0</v>
      </c>
      <c r="B14" s="92" t="s">
        <v>8</v>
      </c>
      <c r="C14" s="92"/>
      <c r="D14" s="92" t="s">
        <v>8</v>
      </c>
      <c r="E14" s="92"/>
      <c r="F14" s="92" t="s">
        <v>8</v>
      </c>
      <c r="G14" s="92"/>
      <c r="H14" s="92" t="s">
        <v>57</v>
      </c>
      <c r="I14" s="92" t="s">
        <v>58</v>
      </c>
      <c r="J14" s="96" t="s">
        <v>59</v>
      </c>
    </row>
    <row r="15" spans="1:15" x14ac:dyDescent="0.25">
      <c r="A15" s="92"/>
      <c r="B15" s="17" t="s">
        <v>7</v>
      </c>
      <c r="C15" s="11" t="s">
        <v>6</v>
      </c>
      <c r="D15" s="17" t="s">
        <v>7</v>
      </c>
      <c r="E15" s="11" t="s">
        <v>6</v>
      </c>
      <c r="F15" s="17" t="s">
        <v>7</v>
      </c>
      <c r="G15" s="11" t="s">
        <v>6</v>
      </c>
      <c r="H15" s="92"/>
      <c r="I15" s="92"/>
      <c r="J15" s="97"/>
    </row>
    <row r="16" spans="1:15" x14ac:dyDescent="0.25">
      <c r="A16" s="2" t="s">
        <v>1</v>
      </c>
      <c r="B16" s="18">
        <v>14</v>
      </c>
      <c r="C16" s="1">
        <v>17</v>
      </c>
      <c r="D16" s="18">
        <v>14</v>
      </c>
      <c r="E16" s="1">
        <v>14</v>
      </c>
      <c r="F16" s="18">
        <v>11</v>
      </c>
      <c r="G16" s="1">
        <v>15</v>
      </c>
      <c r="H16" s="1">
        <f>SUM(F16,D16,B16)</f>
        <v>39</v>
      </c>
      <c r="I16" s="1">
        <f>SUM(G16,E16,C16)</f>
        <v>46</v>
      </c>
      <c r="J16" s="19">
        <f>H16/I16</f>
        <v>0.84782608695652173</v>
      </c>
    </row>
    <row r="17" spans="1:10" ht="31.5" customHeight="1" x14ac:dyDescent="0.25">
      <c r="A17" s="2" t="s">
        <v>15</v>
      </c>
      <c r="B17" s="18">
        <v>23</v>
      </c>
      <c r="C17" s="1">
        <v>23</v>
      </c>
      <c r="D17" s="18">
        <v>22</v>
      </c>
      <c r="E17" s="1">
        <v>22</v>
      </c>
      <c r="F17" s="18">
        <v>15</v>
      </c>
      <c r="G17" s="1">
        <v>29</v>
      </c>
      <c r="H17" s="1">
        <f t="shared" ref="H17:H22" si="3">SUM(F17,D17,B17)</f>
        <v>60</v>
      </c>
      <c r="I17" s="1">
        <f t="shared" ref="I17:I22" si="4">SUM(G17,E17,C17)</f>
        <v>74</v>
      </c>
      <c r="J17" s="19">
        <f t="shared" ref="J17:J22" si="5">H17/I17</f>
        <v>0.81081081081081086</v>
      </c>
    </row>
    <row r="18" spans="1:10" x14ac:dyDescent="0.25">
      <c r="A18" s="2" t="s">
        <v>2</v>
      </c>
      <c r="B18" s="18">
        <v>17</v>
      </c>
      <c r="C18" s="1">
        <v>18</v>
      </c>
      <c r="D18" s="18">
        <v>11</v>
      </c>
      <c r="E18" s="1">
        <v>13</v>
      </c>
      <c r="F18" s="18">
        <v>20</v>
      </c>
      <c r="G18" s="1">
        <v>20</v>
      </c>
      <c r="H18" s="1">
        <f t="shared" si="3"/>
        <v>48</v>
      </c>
      <c r="I18" s="1">
        <f t="shared" si="4"/>
        <v>51</v>
      </c>
      <c r="J18" s="19">
        <f t="shared" si="5"/>
        <v>0.94117647058823528</v>
      </c>
    </row>
    <row r="19" spans="1:10" x14ac:dyDescent="0.25">
      <c r="A19" s="2" t="s">
        <v>25</v>
      </c>
      <c r="B19" s="18">
        <v>22</v>
      </c>
      <c r="C19" s="1">
        <v>22</v>
      </c>
      <c r="D19" s="18">
        <v>15</v>
      </c>
      <c r="E19" s="1">
        <v>15</v>
      </c>
      <c r="F19" s="18">
        <v>22</v>
      </c>
      <c r="G19" s="1">
        <v>27</v>
      </c>
      <c r="H19" s="1">
        <f t="shared" si="3"/>
        <v>59</v>
      </c>
      <c r="I19" s="1">
        <f t="shared" si="4"/>
        <v>64</v>
      </c>
      <c r="J19" s="19">
        <f t="shared" si="5"/>
        <v>0.921875</v>
      </c>
    </row>
    <row r="20" spans="1:10" x14ac:dyDescent="0.25">
      <c r="A20" s="2" t="s">
        <v>3</v>
      </c>
      <c r="B20" s="18">
        <v>8</v>
      </c>
      <c r="C20" s="1">
        <v>8</v>
      </c>
      <c r="D20" s="18">
        <v>14</v>
      </c>
      <c r="E20" s="1">
        <v>14</v>
      </c>
      <c r="F20" s="18">
        <v>7</v>
      </c>
      <c r="G20" s="1">
        <v>9</v>
      </c>
      <c r="H20" s="1">
        <f t="shared" si="3"/>
        <v>29</v>
      </c>
      <c r="I20" s="1">
        <f t="shared" si="4"/>
        <v>31</v>
      </c>
      <c r="J20" s="19">
        <f t="shared" si="5"/>
        <v>0.93548387096774188</v>
      </c>
    </row>
    <row r="21" spans="1:10" x14ac:dyDescent="0.25">
      <c r="A21" s="2" t="s">
        <v>4</v>
      </c>
      <c r="B21" s="18">
        <v>16</v>
      </c>
      <c r="C21" s="1">
        <v>16</v>
      </c>
      <c r="D21" s="18">
        <v>8</v>
      </c>
      <c r="E21" s="1">
        <v>9</v>
      </c>
      <c r="F21" s="18">
        <v>10</v>
      </c>
      <c r="G21" s="1">
        <v>10</v>
      </c>
      <c r="H21" s="1">
        <f t="shared" si="3"/>
        <v>34</v>
      </c>
      <c r="I21" s="1">
        <f t="shared" si="4"/>
        <v>35</v>
      </c>
      <c r="J21" s="19">
        <f t="shared" si="5"/>
        <v>0.97142857142857142</v>
      </c>
    </row>
    <row r="22" spans="1:10" x14ac:dyDescent="0.25">
      <c r="A22" s="2" t="s">
        <v>17</v>
      </c>
      <c r="B22" s="18">
        <v>17</v>
      </c>
      <c r="C22" s="1">
        <v>17</v>
      </c>
      <c r="D22" s="18"/>
      <c r="E22" s="1"/>
      <c r="F22" s="18">
        <v>17</v>
      </c>
      <c r="G22" s="1">
        <v>17</v>
      </c>
      <c r="H22" s="1">
        <f t="shared" si="3"/>
        <v>34</v>
      </c>
      <c r="I22" s="1">
        <f t="shared" si="4"/>
        <v>34</v>
      </c>
      <c r="J22" s="19">
        <f t="shared" si="5"/>
        <v>1</v>
      </c>
    </row>
    <row r="23" spans="1:10" x14ac:dyDescent="0.25">
      <c r="A23" s="1"/>
      <c r="B23" s="18"/>
      <c r="C23" s="1"/>
      <c r="D23" s="18"/>
      <c r="E23" s="1"/>
      <c r="F23" s="18"/>
      <c r="G23" s="1"/>
      <c r="H23" s="1"/>
      <c r="I23" s="1"/>
      <c r="J23" s="19">
        <f>AVERAGE(J16:J22)</f>
        <v>0.91837154439312585</v>
      </c>
    </row>
    <row r="24" spans="1:10" x14ac:dyDescent="0.25">
      <c r="A24" s="1"/>
      <c r="B24" s="18"/>
      <c r="C24" s="1"/>
      <c r="D24" s="18"/>
      <c r="E24" s="1"/>
      <c r="F24" s="18"/>
      <c r="G24" s="1"/>
      <c r="H24" s="1"/>
      <c r="I24" s="1"/>
      <c r="J24" s="1"/>
    </row>
    <row r="31" spans="1:10" x14ac:dyDescent="0.25">
      <c r="A31" s="92" t="s">
        <v>0</v>
      </c>
      <c r="B31" s="92" t="s">
        <v>9</v>
      </c>
      <c r="C31" s="92"/>
      <c r="D31" s="92" t="s">
        <v>9</v>
      </c>
      <c r="E31" s="92"/>
      <c r="F31" s="92" t="s">
        <v>9</v>
      </c>
      <c r="G31" s="92"/>
      <c r="H31" s="92" t="s">
        <v>57</v>
      </c>
      <c r="I31" s="92" t="s">
        <v>58</v>
      </c>
      <c r="J31" s="96" t="s">
        <v>59</v>
      </c>
    </row>
    <row r="32" spans="1:10" x14ac:dyDescent="0.25">
      <c r="A32" s="92"/>
      <c r="B32" s="11" t="s">
        <v>7</v>
      </c>
      <c r="C32" s="11" t="s">
        <v>6</v>
      </c>
      <c r="D32" s="11" t="s">
        <v>7</v>
      </c>
      <c r="E32" s="11" t="s">
        <v>6</v>
      </c>
      <c r="F32" s="11" t="s">
        <v>7</v>
      </c>
      <c r="G32" s="11" t="s">
        <v>6</v>
      </c>
      <c r="H32" s="92"/>
      <c r="I32" s="92"/>
      <c r="J32" s="97"/>
    </row>
    <row r="33" spans="1:10" x14ac:dyDescent="0.25">
      <c r="A33" s="2" t="s">
        <v>1</v>
      </c>
      <c r="B33" s="1">
        <v>13</v>
      </c>
      <c r="C33" s="1">
        <v>15</v>
      </c>
      <c r="D33" s="1">
        <v>12</v>
      </c>
      <c r="E33" s="1">
        <v>16</v>
      </c>
      <c r="F33" s="1">
        <v>10</v>
      </c>
      <c r="G33" s="1">
        <v>13</v>
      </c>
      <c r="H33" s="1">
        <f>SUM(F33,D33,B33)</f>
        <v>35</v>
      </c>
      <c r="I33" s="1">
        <f>SUM(G33,E33,C33)</f>
        <v>44</v>
      </c>
      <c r="J33" s="19">
        <f>H33/I33</f>
        <v>0.79545454545454541</v>
      </c>
    </row>
    <row r="34" spans="1:10" x14ac:dyDescent="0.25">
      <c r="A34" s="2" t="s">
        <v>50</v>
      </c>
      <c r="B34" s="1">
        <v>22</v>
      </c>
      <c r="C34" s="1">
        <v>23</v>
      </c>
      <c r="D34" s="1">
        <v>22</v>
      </c>
      <c r="E34" s="1">
        <v>22</v>
      </c>
      <c r="F34" s="1">
        <v>2</v>
      </c>
      <c r="G34" s="1">
        <v>28</v>
      </c>
      <c r="H34" s="1">
        <f t="shared" ref="H34:H39" si="6">SUM(F34,D34,B34)</f>
        <v>46</v>
      </c>
      <c r="I34" s="1">
        <f t="shared" ref="I34:I39" si="7">SUM(G34,E34,C34)</f>
        <v>73</v>
      </c>
      <c r="J34" s="19">
        <f t="shared" ref="J34:J39" si="8">H34/I34</f>
        <v>0.63013698630136983</v>
      </c>
    </row>
    <row r="35" spans="1:10" x14ac:dyDescent="0.25">
      <c r="A35" s="2" t="s">
        <v>2</v>
      </c>
      <c r="B35" s="1">
        <v>15</v>
      </c>
      <c r="C35" s="1">
        <v>18</v>
      </c>
      <c r="D35" s="1">
        <v>10</v>
      </c>
      <c r="E35" s="1">
        <v>14</v>
      </c>
      <c r="F35" s="1">
        <v>19</v>
      </c>
      <c r="G35" s="1">
        <v>20</v>
      </c>
      <c r="H35" s="1">
        <f t="shared" si="6"/>
        <v>44</v>
      </c>
      <c r="I35" s="1">
        <f t="shared" si="7"/>
        <v>52</v>
      </c>
      <c r="J35" s="19">
        <f t="shared" si="8"/>
        <v>0.84615384615384615</v>
      </c>
    </row>
    <row r="36" spans="1:10" x14ac:dyDescent="0.25">
      <c r="A36" s="2" t="s">
        <v>11</v>
      </c>
      <c r="B36" s="1">
        <v>22</v>
      </c>
      <c r="C36" s="1">
        <v>22</v>
      </c>
      <c r="D36" s="1">
        <v>15</v>
      </c>
      <c r="E36" s="1">
        <v>16</v>
      </c>
      <c r="F36" s="1">
        <v>21</v>
      </c>
      <c r="G36" s="1">
        <v>27</v>
      </c>
      <c r="H36" s="1">
        <f t="shared" si="6"/>
        <v>58</v>
      </c>
      <c r="I36" s="1">
        <f t="shared" si="7"/>
        <v>65</v>
      </c>
      <c r="J36" s="19">
        <f t="shared" si="8"/>
        <v>0.89230769230769236</v>
      </c>
    </row>
    <row r="37" spans="1:10" x14ac:dyDescent="0.25">
      <c r="A37" s="2" t="s">
        <v>3</v>
      </c>
      <c r="B37" s="1">
        <v>8</v>
      </c>
      <c r="C37" s="1">
        <v>8</v>
      </c>
      <c r="D37" s="1">
        <v>14</v>
      </c>
      <c r="E37" s="1">
        <v>14</v>
      </c>
      <c r="F37" s="1">
        <v>8</v>
      </c>
      <c r="G37" s="1">
        <v>9</v>
      </c>
      <c r="H37" s="1">
        <f t="shared" si="6"/>
        <v>30</v>
      </c>
      <c r="I37" s="1">
        <f t="shared" si="7"/>
        <v>31</v>
      </c>
      <c r="J37" s="19">
        <f t="shared" si="8"/>
        <v>0.967741935483871</v>
      </c>
    </row>
    <row r="38" spans="1:10" x14ac:dyDescent="0.25">
      <c r="A38" s="2" t="s">
        <v>4</v>
      </c>
      <c r="B38" s="1">
        <v>16</v>
      </c>
      <c r="C38" s="1">
        <v>16</v>
      </c>
      <c r="D38" s="1">
        <v>6</v>
      </c>
      <c r="E38" s="1">
        <v>9</v>
      </c>
      <c r="F38" s="1">
        <v>10</v>
      </c>
      <c r="G38" s="1">
        <v>10</v>
      </c>
      <c r="H38" s="1">
        <f t="shared" si="6"/>
        <v>32</v>
      </c>
      <c r="I38" s="1">
        <f t="shared" si="7"/>
        <v>35</v>
      </c>
      <c r="J38" s="19">
        <f t="shared" si="8"/>
        <v>0.91428571428571426</v>
      </c>
    </row>
    <row r="39" spans="1:10" x14ac:dyDescent="0.25">
      <c r="A39" s="9" t="s">
        <v>51</v>
      </c>
      <c r="B39" s="1">
        <v>16</v>
      </c>
      <c r="C39" s="1">
        <v>17</v>
      </c>
      <c r="D39" s="1"/>
      <c r="E39" s="1"/>
      <c r="F39" s="1">
        <v>16</v>
      </c>
      <c r="G39" s="1">
        <v>17</v>
      </c>
      <c r="H39" s="1">
        <f t="shared" si="6"/>
        <v>32</v>
      </c>
      <c r="I39" s="1">
        <f t="shared" si="7"/>
        <v>34</v>
      </c>
      <c r="J39" s="19">
        <f t="shared" si="8"/>
        <v>0.94117647058823528</v>
      </c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9">
        <f>AVERAGE(J33:J39)</f>
        <v>0.85532245579646771</v>
      </c>
    </row>
    <row r="41" spans="1:10" x14ac:dyDescent="0.25">
      <c r="A41" s="1"/>
      <c r="B41" s="1"/>
      <c r="C41" s="1"/>
      <c r="D41" s="1"/>
      <c r="E41" s="1"/>
      <c r="F41" s="1"/>
      <c r="G41" s="16"/>
      <c r="H41" s="1"/>
      <c r="I41" s="1"/>
      <c r="J41" s="1"/>
    </row>
    <row r="44" spans="1:10" x14ac:dyDescent="0.25">
      <c r="A44" s="92" t="s">
        <v>0</v>
      </c>
      <c r="B44" s="92" t="s">
        <v>10</v>
      </c>
      <c r="C44" s="92"/>
      <c r="D44" s="92" t="s">
        <v>10</v>
      </c>
      <c r="E44" s="92"/>
      <c r="F44" s="92" t="s">
        <v>10</v>
      </c>
      <c r="G44" s="92"/>
      <c r="H44" s="92" t="s">
        <v>57</v>
      </c>
      <c r="I44" s="92" t="s">
        <v>58</v>
      </c>
      <c r="J44" s="96" t="s">
        <v>59</v>
      </c>
    </row>
    <row r="45" spans="1:10" x14ac:dyDescent="0.25">
      <c r="A45" s="92"/>
      <c r="B45" s="11" t="s">
        <v>7</v>
      </c>
      <c r="C45" s="11" t="s">
        <v>6</v>
      </c>
      <c r="D45" s="11" t="s">
        <v>7</v>
      </c>
      <c r="E45" s="11" t="s">
        <v>6</v>
      </c>
      <c r="F45" s="11" t="s">
        <v>7</v>
      </c>
      <c r="G45" s="11" t="s">
        <v>6</v>
      </c>
      <c r="H45" s="92"/>
      <c r="I45" s="92"/>
      <c r="J45" s="97"/>
    </row>
    <row r="46" spans="1:10" x14ac:dyDescent="0.25">
      <c r="A46" s="2" t="s">
        <v>1</v>
      </c>
      <c r="B46" s="1">
        <v>15</v>
      </c>
      <c r="C46" s="1">
        <v>16</v>
      </c>
      <c r="D46" s="1">
        <v>16</v>
      </c>
      <c r="E46" s="1">
        <v>16</v>
      </c>
      <c r="F46" s="1">
        <v>12</v>
      </c>
      <c r="G46" s="1">
        <v>15</v>
      </c>
      <c r="H46" s="1">
        <f>SUM(F46,D46,B46)</f>
        <v>43</v>
      </c>
      <c r="I46" s="1">
        <f>SUM(G46,E46,C46)</f>
        <v>47</v>
      </c>
      <c r="J46" s="19">
        <f>H46/I46</f>
        <v>0.91489361702127658</v>
      </c>
    </row>
    <row r="47" spans="1:10" x14ac:dyDescent="0.25">
      <c r="A47" s="2" t="s">
        <v>50</v>
      </c>
      <c r="B47" s="1">
        <v>22</v>
      </c>
      <c r="C47" s="1">
        <v>24</v>
      </c>
      <c r="D47" s="1">
        <v>19</v>
      </c>
      <c r="E47" s="1">
        <v>22</v>
      </c>
      <c r="F47" s="1">
        <v>26</v>
      </c>
      <c r="G47" s="1">
        <v>29</v>
      </c>
      <c r="H47" s="1">
        <f t="shared" ref="H47:H52" si="9">SUM(F47,D47,B47)</f>
        <v>67</v>
      </c>
      <c r="I47" s="1">
        <f t="shared" ref="I47:I52" si="10">SUM(G47,E47,C47)</f>
        <v>75</v>
      </c>
      <c r="J47" s="19">
        <f t="shared" ref="J47:J52" si="11">H47/I47</f>
        <v>0.89333333333333331</v>
      </c>
    </row>
    <row r="48" spans="1:10" x14ac:dyDescent="0.25">
      <c r="A48" s="2" t="s">
        <v>2</v>
      </c>
      <c r="B48" s="1">
        <v>16</v>
      </c>
      <c r="C48" s="1">
        <v>17</v>
      </c>
      <c r="D48" s="1">
        <v>11</v>
      </c>
      <c r="E48" s="1">
        <v>14</v>
      </c>
      <c r="F48" s="1">
        <v>19</v>
      </c>
      <c r="G48" s="1">
        <v>20</v>
      </c>
      <c r="H48" s="1">
        <f t="shared" si="9"/>
        <v>46</v>
      </c>
      <c r="I48" s="1">
        <f t="shared" si="10"/>
        <v>51</v>
      </c>
      <c r="J48" s="19">
        <f t="shared" si="11"/>
        <v>0.90196078431372551</v>
      </c>
    </row>
    <row r="49" spans="1:10" x14ac:dyDescent="0.25">
      <c r="A49" s="2" t="s">
        <v>11</v>
      </c>
      <c r="B49" s="1">
        <v>23</v>
      </c>
      <c r="C49" s="1">
        <v>23</v>
      </c>
      <c r="D49" s="1">
        <v>12</v>
      </c>
      <c r="E49" s="1">
        <v>16</v>
      </c>
      <c r="F49" s="1">
        <v>9</v>
      </c>
      <c r="G49" s="1">
        <v>28</v>
      </c>
      <c r="H49" s="1">
        <f t="shared" si="9"/>
        <v>44</v>
      </c>
      <c r="I49" s="1">
        <f t="shared" si="10"/>
        <v>67</v>
      </c>
      <c r="J49" s="19">
        <f t="shared" si="11"/>
        <v>0.65671641791044777</v>
      </c>
    </row>
    <row r="50" spans="1:10" x14ac:dyDescent="0.25">
      <c r="A50" s="2" t="s">
        <v>3</v>
      </c>
      <c r="B50" s="1">
        <v>8</v>
      </c>
      <c r="C50" s="1">
        <v>8</v>
      </c>
      <c r="D50" s="1">
        <v>13</v>
      </c>
      <c r="E50" s="1">
        <v>14</v>
      </c>
      <c r="F50" s="1">
        <v>9</v>
      </c>
      <c r="G50" s="1">
        <v>10</v>
      </c>
      <c r="H50" s="1">
        <f t="shared" si="9"/>
        <v>30</v>
      </c>
      <c r="I50" s="1">
        <f t="shared" si="10"/>
        <v>32</v>
      </c>
      <c r="J50" s="19">
        <f t="shared" si="11"/>
        <v>0.9375</v>
      </c>
    </row>
    <row r="51" spans="1:10" x14ac:dyDescent="0.25">
      <c r="A51" s="2" t="s">
        <v>4</v>
      </c>
      <c r="B51" s="1">
        <v>16</v>
      </c>
      <c r="C51" s="1">
        <v>16</v>
      </c>
      <c r="D51" s="1">
        <v>7</v>
      </c>
      <c r="E51" s="1">
        <v>9</v>
      </c>
      <c r="F51" s="1">
        <v>10</v>
      </c>
      <c r="G51" s="1">
        <v>11</v>
      </c>
      <c r="H51" s="1">
        <f t="shared" si="9"/>
        <v>33</v>
      </c>
      <c r="I51" s="1">
        <f t="shared" si="10"/>
        <v>36</v>
      </c>
      <c r="J51" s="19">
        <f t="shared" si="11"/>
        <v>0.91666666666666663</v>
      </c>
    </row>
    <row r="52" spans="1:10" x14ac:dyDescent="0.25">
      <c r="A52" s="9" t="s">
        <v>51</v>
      </c>
      <c r="B52" s="1">
        <v>17</v>
      </c>
      <c r="C52" s="1">
        <v>17</v>
      </c>
      <c r="F52" s="1">
        <v>17</v>
      </c>
      <c r="G52" s="1">
        <v>17</v>
      </c>
      <c r="H52" s="1">
        <f t="shared" si="9"/>
        <v>34</v>
      </c>
      <c r="I52" s="1">
        <f t="shared" si="10"/>
        <v>34</v>
      </c>
      <c r="J52" s="19">
        <f t="shared" si="11"/>
        <v>1</v>
      </c>
    </row>
    <row r="53" spans="1:10" x14ac:dyDescent="0.25">
      <c r="A53" s="1"/>
      <c r="B53" s="1"/>
      <c r="C53" s="1"/>
      <c r="H53" s="1"/>
      <c r="I53" s="1"/>
      <c r="J53" s="19">
        <f>AVERAGE(J46:J52)</f>
        <v>0.88872440274935005</v>
      </c>
    </row>
    <row r="54" spans="1:10" x14ac:dyDescent="0.25">
      <c r="A54" s="1"/>
      <c r="B54" s="1"/>
      <c r="C54" s="1"/>
      <c r="H54" s="1"/>
      <c r="I54" s="1"/>
      <c r="J54" s="1"/>
    </row>
  </sheetData>
  <mergeCells count="29">
    <mergeCell ref="F14:G14"/>
    <mergeCell ref="F31:G31"/>
    <mergeCell ref="D44:E44"/>
    <mergeCell ref="A44:A45"/>
    <mergeCell ref="A31:A32"/>
    <mergeCell ref="F44:G44"/>
    <mergeCell ref="J31:J32"/>
    <mergeCell ref="H44:H45"/>
    <mergeCell ref="B44:C44"/>
    <mergeCell ref="I44:I45"/>
    <mergeCell ref="J44:J45"/>
    <mergeCell ref="H31:H32"/>
    <mergeCell ref="I31:I32"/>
    <mergeCell ref="N6:O6"/>
    <mergeCell ref="A2:A3"/>
    <mergeCell ref="B2:C2"/>
    <mergeCell ref="B14:C14"/>
    <mergeCell ref="B31:C31"/>
    <mergeCell ref="H2:H3"/>
    <mergeCell ref="I2:I3"/>
    <mergeCell ref="J2:J3"/>
    <mergeCell ref="F2:G2"/>
    <mergeCell ref="A14:A15"/>
    <mergeCell ref="D14:E14"/>
    <mergeCell ref="D31:E31"/>
    <mergeCell ref="D2:E2"/>
    <mergeCell ref="H14:H15"/>
    <mergeCell ref="I14:I15"/>
    <mergeCell ref="J14:J1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"/>
  <sheetViews>
    <sheetView zoomScale="57" zoomScaleNormal="57" workbookViewId="0">
      <selection activeCell="B8" sqref="B8"/>
    </sheetView>
  </sheetViews>
  <sheetFormatPr baseColWidth="10" defaultRowHeight="15" x14ac:dyDescent="0.25"/>
  <cols>
    <col min="1" max="1" width="21.42578125" style="14" customWidth="1"/>
    <col min="2" max="20" width="11.42578125" style="14"/>
    <col min="21" max="21" width="12" style="14" customWidth="1"/>
    <col min="22" max="16384" width="11.42578125" style="14"/>
  </cols>
  <sheetData>
    <row r="1" spans="1:22" s="10" customFormat="1" ht="25.5" x14ac:dyDescent="0.25">
      <c r="A1" s="12"/>
      <c r="B1" s="98" t="s">
        <v>52</v>
      </c>
      <c r="C1" s="98"/>
      <c r="D1" s="98"/>
      <c r="E1" s="98"/>
      <c r="F1" s="98"/>
      <c r="G1" s="98"/>
      <c r="H1" s="98"/>
      <c r="I1" s="98" t="s">
        <v>54</v>
      </c>
      <c r="J1" s="98"/>
      <c r="K1" s="98"/>
      <c r="L1" s="98"/>
      <c r="M1" s="98"/>
      <c r="N1" s="98"/>
      <c r="O1" s="98" t="s">
        <v>53</v>
      </c>
      <c r="P1" s="98"/>
      <c r="Q1" s="98"/>
      <c r="R1" s="98"/>
      <c r="S1" s="98"/>
      <c r="T1" s="98"/>
      <c r="U1" s="98"/>
    </row>
    <row r="2" spans="1:22" ht="45" x14ac:dyDescent="0.25">
      <c r="A2" s="48"/>
      <c r="B2" s="49" t="s">
        <v>34</v>
      </c>
      <c r="C2" s="50" t="s">
        <v>35</v>
      </c>
      <c r="D2" s="49" t="s">
        <v>36</v>
      </c>
      <c r="E2" s="50" t="s">
        <v>37</v>
      </c>
      <c r="F2" s="50" t="s">
        <v>38</v>
      </c>
      <c r="G2" s="50" t="s">
        <v>39</v>
      </c>
      <c r="H2" s="50" t="s">
        <v>55</v>
      </c>
      <c r="I2" s="49" t="s">
        <v>34</v>
      </c>
      <c r="J2" s="50" t="s">
        <v>35</v>
      </c>
      <c r="K2" s="49" t="s">
        <v>36</v>
      </c>
      <c r="L2" s="50" t="s">
        <v>37</v>
      </c>
      <c r="M2" s="50" t="s">
        <v>38</v>
      </c>
      <c r="N2" s="51" t="s">
        <v>39</v>
      </c>
      <c r="O2" s="49" t="s">
        <v>34</v>
      </c>
      <c r="P2" s="50" t="s">
        <v>35</v>
      </c>
      <c r="Q2" s="50" t="s">
        <v>36</v>
      </c>
      <c r="R2" s="50" t="s">
        <v>37</v>
      </c>
      <c r="S2" s="50" t="s">
        <v>38</v>
      </c>
      <c r="T2" s="51" t="s">
        <v>39</v>
      </c>
      <c r="U2" s="50" t="s">
        <v>56</v>
      </c>
      <c r="V2" s="13"/>
    </row>
    <row r="3" spans="1:22" ht="27" x14ac:dyDescent="0.25">
      <c r="A3" s="52" t="s">
        <v>30</v>
      </c>
      <c r="B3" s="53">
        <v>16</v>
      </c>
      <c r="C3" s="53">
        <v>22</v>
      </c>
      <c r="D3" s="53">
        <v>16</v>
      </c>
      <c r="E3" s="53">
        <v>21</v>
      </c>
      <c r="F3" s="53">
        <v>8</v>
      </c>
      <c r="G3" s="53">
        <v>14</v>
      </c>
      <c r="H3" s="53">
        <v>16</v>
      </c>
      <c r="I3" s="53">
        <v>12</v>
      </c>
      <c r="J3" s="53">
        <v>18</v>
      </c>
      <c r="K3" s="53">
        <v>13</v>
      </c>
      <c r="L3" s="53">
        <v>15</v>
      </c>
      <c r="M3" s="53">
        <v>14</v>
      </c>
      <c r="N3" s="53">
        <v>7</v>
      </c>
      <c r="O3" s="53">
        <v>15</v>
      </c>
      <c r="P3" s="53">
        <v>21</v>
      </c>
      <c r="Q3" s="53">
        <v>19</v>
      </c>
      <c r="R3" s="53">
        <v>21</v>
      </c>
      <c r="S3" s="53">
        <v>9</v>
      </c>
      <c r="T3" s="53">
        <v>9</v>
      </c>
      <c r="U3" s="53">
        <v>16</v>
      </c>
    </row>
    <row r="4" spans="1:22" ht="27" x14ac:dyDescent="0.25">
      <c r="A4" s="52" t="s">
        <v>31</v>
      </c>
      <c r="B4" s="53">
        <v>14</v>
      </c>
      <c r="C4" s="53">
        <v>23</v>
      </c>
      <c r="D4" s="53">
        <v>17</v>
      </c>
      <c r="E4" s="53">
        <v>22</v>
      </c>
      <c r="F4" s="53">
        <v>8</v>
      </c>
      <c r="G4" s="53">
        <v>16</v>
      </c>
      <c r="H4" s="53">
        <v>17</v>
      </c>
      <c r="I4" s="53">
        <v>14</v>
      </c>
      <c r="J4" s="53">
        <v>22</v>
      </c>
      <c r="K4" s="53">
        <v>11</v>
      </c>
      <c r="L4" s="53">
        <v>15</v>
      </c>
      <c r="M4" s="53">
        <v>14</v>
      </c>
      <c r="N4" s="53">
        <v>8</v>
      </c>
      <c r="O4" s="53">
        <v>11</v>
      </c>
      <c r="P4" s="53">
        <v>15</v>
      </c>
      <c r="Q4" s="53">
        <v>20</v>
      </c>
      <c r="R4" s="53">
        <v>22</v>
      </c>
      <c r="S4" s="53">
        <v>7</v>
      </c>
      <c r="T4" s="53">
        <v>10</v>
      </c>
      <c r="U4" s="53">
        <v>17</v>
      </c>
    </row>
    <row r="5" spans="1:22" ht="27" x14ac:dyDescent="0.25">
      <c r="A5" s="52" t="s">
        <v>32</v>
      </c>
      <c r="B5" s="53">
        <v>13</v>
      </c>
      <c r="C5" s="53">
        <v>22</v>
      </c>
      <c r="D5" s="53">
        <v>15</v>
      </c>
      <c r="E5" s="53">
        <v>22</v>
      </c>
      <c r="F5" s="53">
        <v>8</v>
      </c>
      <c r="G5" s="53">
        <v>16</v>
      </c>
      <c r="H5" s="53">
        <v>16</v>
      </c>
      <c r="I5" s="53">
        <v>12</v>
      </c>
      <c r="J5" s="53">
        <v>22</v>
      </c>
      <c r="K5" s="53">
        <v>10</v>
      </c>
      <c r="L5" s="53">
        <v>15</v>
      </c>
      <c r="M5" s="53">
        <v>14</v>
      </c>
      <c r="N5" s="53">
        <v>6</v>
      </c>
      <c r="O5" s="53">
        <v>10</v>
      </c>
      <c r="P5" s="53">
        <v>2</v>
      </c>
      <c r="Q5" s="53">
        <v>19</v>
      </c>
      <c r="R5" s="53">
        <v>21</v>
      </c>
      <c r="S5" s="53">
        <v>8</v>
      </c>
      <c r="T5" s="53">
        <v>10</v>
      </c>
      <c r="U5" s="53">
        <v>16</v>
      </c>
    </row>
    <row r="6" spans="1:22" ht="27" x14ac:dyDescent="0.25">
      <c r="A6" s="52" t="s">
        <v>33</v>
      </c>
      <c r="B6" s="53">
        <v>15</v>
      </c>
      <c r="C6" s="53">
        <v>22</v>
      </c>
      <c r="D6" s="53">
        <v>16</v>
      </c>
      <c r="E6" s="53">
        <v>23</v>
      </c>
      <c r="F6" s="53">
        <v>8</v>
      </c>
      <c r="G6" s="53">
        <v>16</v>
      </c>
      <c r="H6" s="53">
        <v>17</v>
      </c>
      <c r="I6" s="53">
        <v>16</v>
      </c>
      <c r="J6" s="53">
        <v>19</v>
      </c>
      <c r="K6" s="53">
        <v>11</v>
      </c>
      <c r="L6" s="53">
        <v>12</v>
      </c>
      <c r="M6" s="53">
        <v>13</v>
      </c>
      <c r="N6" s="53">
        <v>7</v>
      </c>
      <c r="O6" s="53">
        <v>12</v>
      </c>
      <c r="P6" s="53">
        <v>26</v>
      </c>
      <c r="Q6" s="53">
        <v>19</v>
      </c>
      <c r="R6" s="53">
        <v>9</v>
      </c>
      <c r="S6" s="53">
        <v>9</v>
      </c>
      <c r="T6" s="53">
        <v>10</v>
      </c>
      <c r="U6" s="53">
        <v>17</v>
      </c>
    </row>
  </sheetData>
  <mergeCells count="3">
    <mergeCell ref="O1:U1"/>
    <mergeCell ref="I1:N1"/>
    <mergeCell ref="B1:H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6" fitToHeight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5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Portada</vt:lpstr>
      <vt:lpstr>Evaluación</vt:lpstr>
      <vt:lpstr>Indicadores</vt:lpstr>
      <vt:lpstr>Comparación ideales </vt:lpstr>
      <vt:lpstr>Comparación tabla</vt:lpstr>
      <vt:lpstr>Comparación Gráfica</vt:lpstr>
      <vt:lpstr>'Comparación tabla'!Área_de_impresión</vt:lpstr>
      <vt:lpstr>Evaluación!Área_de_impresión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</dc:creator>
  <cp:lastModifiedBy>CAROLINA GRISELDA CISNEROS PRADO </cp:lastModifiedBy>
  <cp:lastPrinted>2014-06-04T20:34:02Z</cp:lastPrinted>
  <dcterms:created xsi:type="dcterms:W3CDTF">2014-05-25T19:39:44Z</dcterms:created>
  <dcterms:modified xsi:type="dcterms:W3CDTF">2014-06-30T16:57:35Z</dcterms:modified>
</cp:coreProperties>
</file>