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1180" windowHeight="9855"/>
  </bookViews>
  <sheets>
    <sheet name="Nacional IQX" sheetId="4" r:id="rId1"/>
    <sheet name="IQx 1er Nivel 2" sheetId="7" r:id="rId2"/>
    <sheet name="IQx 1er Nivel 3" sheetId="8" r:id="rId3"/>
  </sheets>
  <definedNames>
    <definedName name="______Ren100" localSheetId="1">#REF!</definedName>
    <definedName name="______Ren100" localSheetId="2">#REF!</definedName>
    <definedName name="______Ren100">#REF!</definedName>
    <definedName name="______Ren101" localSheetId="1">#REF!</definedName>
    <definedName name="______Ren101" localSheetId="2">#REF!</definedName>
    <definedName name="______Ren101">#REF!</definedName>
    <definedName name="____Ren100" localSheetId="1">#REF!</definedName>
    <definedName name="____Ren100" localSheetId="2">#REF!</definedName>
    <definedName name="____Ren100">#REF!</definedName>
    <definedName name="____Ren101" localSheetId="1">#REF!</definedName>
    <definedName name="____Ren101" localSheetId="2">#REF!</definedName>
    <definedName name="____Ren101">#REF!</definedName>
    <definedName name="__Ren100" localSheetId="1">#REF!</definedName>
    <definedName name="__Ren100" localSheetId="2">#REF!</definedName>
    <definedName name="__Ren100">#REF!</definedName>
    <definedName name="__Ren101" localSheetId="1">#REF!</definedName>
    <definedName name="__Ren101" localSheetId="2">#REF!</definedName>
    <definedName name="__Ren101">#REF!</definedName>
    <definedName name="_Ren100" localSheetId="1">#REF!</definedName>
    <definedName name="_Ren100" localSheetId="2">#REF!</definedName>
    <definedName name="_Ren100">#REF!</definedName>
    <definedName name="_Ren101" localSheetId="1">#REF!</definedName>
    <definedName name="_Ren101" localSheetId="2">#REF!</definedName>
    <definedName name="_Ren101">#REF!</definedName>
    <definedName name="_xlnm.Database" localSheetId="1">#REF!</definedName>
    <definedName name="_xlnm.Database" localSheetId="2">#REF!</definedName>
    <definedName name="_xlnm.Database">#REF!</definedName>
    <definedName name="Delegacion" localSheetId="1">#REF!</definedName>
    <definedName name="Delegacion" localSheetId="2">#REF!</definedName>
    <definedName name="Delegacion">#REF!</definedName>
    <definedName name="Detalle" localSheetId="1">#REF!</definedName>
    <definedName name="Detalle" localSheetId="2">#REF!</definedName>
    <definedName name="Detalle">#REF!</definedName>
    <definedName name="Periodo" localSheetId="1">#REF!</definedName>
    <definedName name="Periodo" localSheetId="2">#REF!</definedName>
    <definedName name="Periodo">#REF!</definedName>
    <definedName name="Unidad_Medica" localSheetId="1">#REF!</definedName>
    <definedName name="Unidad_Medica" localSheetId="2">#REF!</definedName>
    <definedName name="Unidad_Medica">#REF!</definedName>
  </definedNames>
  <calcPr calcId="145621"/>
</workbook>
</file>

<file path=xl/calcChain.xml><?xml version="1.0" encoding="utf-8"?>
<calcChain xmlns="http://schemas.openxmlformats.org/spreadsheetml/2006/main">
  <c r="M15" i="8" l="1"/>
  <c r="L15" i="8"/>
  <c r="K15" i="8"/>
  <c r="J15" i="8"/>
  <c r="I15" i="8"/>
  <c r="H15" i="8"/>
  <c r="G15" i="8"/>
  <c r="F15" i="8"/>
  <c r="E15" i="8"/>
  <c r="M15" i="7"/>
  <c r="L15" i="7"/>
  <c r="K15" i="7"/>
  <c r="J15" i="7"/>
  <c r="I15" i="7"/>
  <c r="H15" i="7"/>
  <c r="G15" i="7"/>
  <c r="F15" i="7"/>
  <c r="E15" i="7"/>
  <c r="M37" i="8"/>
  <c r="L37" i="8"/>
  <c r="K37" i="8"/>
  <c r="J37" i="8"/>
  <c r="I37" i="8"/>
  <c r="H37" i="8"/>
  <c r="G37" i="8"/>
  <c r="F37" i="8"/>
  <c r="E37" i="8"/>
  <c r="M37" i="7"/>
  <c r="L37" i="7"/>
  <c r="K37" i="7"/>
  <c r="J37" i="7"/>
  <c r="I37" i="7"/>
  <c r="H37" i="7"/>
  <c r="G37" i="7"/>
  <c r="F37" i="7"/>
  <c r="E37" i="7"/>
  <c r="M15" i="4"/>
  <c r="M37" i="4" s="1"/>
  <c r="L15" i="4"/>
  <c r="K15" i="4"/>
  <c r="K37" i="4" s="1"/>
  <c r="J15" i="4"/>
  <c r="I15" i="4"/>
  <c r="I37" i="4" s="1"/>
  <c r="H15" i="4"/>
  <c r="G15" i="4"/>
  <c r="G37" i="4" s="1"/>
  <c r="F15" i="4"/>
  <c r="E15" i="4"/>
  <c r="E37" i="4" s="1"/>
  <c r="L37" i="4"/>
  <c r="J37" i="4"/>
  <c r="H37" i="4"/>
  <c r="F37" i="4"/>
</calcChain>
</file>

<file path=xl/sharedStrings.xml><?xml version="1.0" encoding="utf-8"?>
<sst xmlns="http://schemas.openxmlformats.org/spreadsheetml/2006/main" count="224" uniqueCount="79">
  <si>
    <t>Hombres</t>
  </si>
  <si>
    <t>Mujeres</t>
  </si>
  <si>
    <t>01</t>
  </si>
  <si>
    <t>13</t>
  </si>
  <si>
    <t>38</t>
  </si>
  <si>
    <t>47</t>
  </si>
  <si>
    <t>51</t>
  </si>
  <si>
    <t>53</t>
  </si>
  <si>
    <t>57</t>
  </si>
  <si>
    <t>60</t>
  </si>
  <si>
    <t>66</t>
  </si>
  <si>
    <t>74</t>
  </si>
  <si>
    <t>79</t>
  </si>
  <si>
    <t>80</t>
  </si>
  <si>
    <t>81</t>
  </si>
  <si>
    <t>83</t>
  </si>
  <si>
    <t>85</t>
  </si>
  <si>
    <t>86</t>
  </si>
  <si>
    <t>96</t>
  </si>
  <si>
    <t>97</t>
  </si>
  <si>
    <t>68 y 69</t>
  </si>
  <si>
    <t>Total</t>
  </si>
  <si>
    <t>CIE-9MC</t>
  </si>
  <si>
    <t>0-9</t>
  </si>
  <si>
    <t>10-19</t>
  </si>
  <si>
    <t>20-59</t>
  </si>
  <si>
    <t>60 y mas</t>
  </si>
  <si>
    <t>Niños</t>
  </si>
  <si>
    <t>Adolescentes</t>
  </si>
  <si>
    <t>Adultos</t>
  </si>
  <si>
    <t>Adultos Mayores</t>
  </si>
  <si>
    <t>Total general</t>
  </si>
  <si>
    <t>Suma de las 20 principales causas</t>
  </si>
  <si>
    <t>Cesárea y extracción de feto</t>
  </si>
  <si>
    <t>incisión, excisión y otras operaciones sobre el útero y sus estructuras de soporte</t>
  </si>
  <si>
    <t>Operaciones sobre vesícula biliar y tracto biliar</t>
  </si>
  <si>
    <t>Reparación de hernia</t>
  </si>
  <si>
    <t>Reducción de fractura y luxación</t>
  </si>
  <si>
    <t>Operaciones sobre el cristalino</t>
  </si>
  <si>
    <t>Operaciones de reparación y plásticas sobre estructuras de la articulación</t>
  </si>
  <si>
    <t>Incisión y excisión de estructuras de la articulación</t>
  </si>
  <si>
    <t>Operaciones sobre músculo, tendón, fascia y bolsa sinovial salvo de la mano</t>
  </si>
  <si>
    <t>Incisión, excisión y oclusión de vasos</t>
  </si>
  <si>
    <t>Operaciones sobre vejiga urinaria</t>
  </si>
  <si>
    <t>Sustitución y extracción de dispositivos terapéuticos</t>
  </si>
  <si>
    <t>Otros Procedimientos</t>
  </si>
  <si>
    <t>Operaciones sobre las trompas de falopio</t>
  </si>
  <si>
    <t>Operaciones sobre la mama</t>
  </si>
  <si>
    <t>Incisión y excisión de cráneo, cerebro y meninges cerebrales</t>
  </si>
  <si>
    <r>
      <t>Nota:</t>
    </r>
    <r>
      <rPr>
        <sz val="10"/>
        <color rgb="FF000000"/>
        <rFont val="Calibri"/>
        <family val="2"/>
        <scheme val="minor"/>
      </rPr>
      <t xml:space="preserve"> El total de las intervenciones o procedimientos puede variar con lo publicado en otras fuentes de información</t>
    </r>
  </si>
  <si>
    <t>20 Principales motivos de intervención quirúrgica principal en el IMSS, Nacional, 2021</t>
  </si>
  <si>
    <t>20 Principales motivos de intervención quirúrgica principal en el IMSS, en el segundo nivel de atención, Nacional, 2021</t>
  </si>
  <si>
    <t>20 Principales motivos de intervención quirúrgica principal en el IMSS, en el tercer nivel de atención, Nacional, 2021</t>
  </si>
  <si>
    <r>
      <rPr>
        <b/>
        <sz val="10"/>
        <color theme="0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Información Ene-Dic 2021 Final a corte de fecha del 03/Mar/2022</t>
    </r>
  </si>
  <si>
    <r>
      <t>FUENTE:</t>
    </r>
    <r>
      <rPr>
        <sz val="10"/>
        <color rgb="FF000000"/>
        <rFont val="Calibri"/>
        <family val="2"/>
        <scheme val="minor"/>
      </rPr>
      <t xml:space="preserve"> IMSS / División de Información en Salud /Sistema de Información Médico Operativo (SIMO)</t>
    </r>
  </si>
  <si>
    <r>
      <rPr>
        <b/>
        <sz val="10"/>
        <color theme="0"/>
        <rFont val="Calibri"/>
        <family val="2"/>
        <scheme val="minor"/>
      </rPr>
      <t>Nota:</t>
    </r>
    <r>
      <rPr>
        <sz val="10"/>
        <color rgb="FF000000"/>
        <rFont val="Calibri"/>
        <family val="2"/>
        <scheme val="minor"/>
      </rPr>
      <t xml:space="preserve"> Intervenciones por frecuencia de Intervención quirúrgica principal a nivel de capítulo CIE-9MC</t>
    </r>
  </si>
  <si>
    <r>
      <rPr>
        <b/>
        <sz val="10"/>
        <color theme="0"/>
        <rFont val="Calibri"/>
        <family val="2"/>
        <scheme val="minor"/>
      </rPr>
      <t>Nota:</t>
    </r>
    <r>
      <rPr>
        <sz val="10"/>
        <color rgb="FF000000"/>
        <rFont val="Calibri"/>
        <family val="2"/>
        <scheme val="minor"/>
      </rPr>
      <t>Los niveles de atención se determinaron en base al catálogo de unidades CUUMSP</t>
    </r>
  </si>
  <si>
    <t>Incisión, extirpación y anastomosis de intestino</t>
  </si>
  <si>
    <t>45</t>
  </si>
  <si>
    <t>Operaciones sobre las glándulas tiroides y paratiroides</t>
  </si>
  <si>
    <t>06</t>
  </si>
  <si>
    <t>12</t>
  </si>
  <si>
    <t>Operaciones sobre retina, coroides, cuerpo vítreo y cámara posterior del ojo</t>
  </si>
  <si>
    <t>14</t>
  </si>
  <si>
    <t>Operaciones sobre el pene</t>
  </si>
  <si>
    <t>64</t>
  </si>
  <si>
    <t>Incisión, excisión y división de otros huesos</t>
  </si>
  <si>
    <t>77</t>
  </si>
  <si>
    <t>Operaciones sobre el riñón</t>
  </si>
  <si>
    <t>55</t>
  </si>
  <si>
    <t>35</t>
  </si>
  <si>
    <t>Operaciones sobre uréter</t>
  </si>
  <si>
    <t>56</t>
  </si>
  <si>
    <t>Operaciones sobre piel y tejido subcutáneo</t>
  </si>
  <si>
    <t>Operación sobre apéndice</t>
  </si>
  <si>
    <t>Intubación e irrigación no quirúrgicas</t>
  </si>
  <si>
    <t>Operaciones sobre próstata y vesículas seminales</t>
  </si>
  <si>
    <t>Operaciones sobre válvulas y tabiques del corazón</t>
  </si>
  <si>
    <t>Operaciones sobre iris, cuerpo ciliar, esclerótica, y cámara anterior del ojo.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</si>
</sst>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 tint="0.249977111117893"/>
      <name val="Times New Roman"/>
      <family val="1"/>
    </font>
    <font>
      <sz val="11"/>
      <color theme="1" tint="0.34998626667073579"/>
      <name val="Georgia"/>
      <family val="1"/>
    </font>
    <font>
      <b/>
      <sz val="12"/>
      <color theme="1"/>
      <name val="Calibri"/>
      <family val="2"/>
      <scheme val="minor"/>
    </font>
    <font>
      <sz val="11"/>
      <color theme="1" tint="0.249977111117893"/>
      <name val="Georgia"/>
      <family val="1"/>
    </font>
    <font>
      <b/>
      <sz val="11"/>
      <color indexed="8"/>
      <name val="Calabri"/>
    </font>
    <font>
      <b/>
      <sz val="9"/>
      <color theme="1" tint="4.9989318521683403E-2"/>
      <name val="Verdana"/>
      <family val="2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indexed="8"/>
      <name val="Calibri"/>
      <family val="2"/>
    </font>
    <font>
      <sz val="10"/>
      <color indexed="8"/>
      <name val="Calibri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 style="hair">
        <color theme="1" tint="0.499984740745262"/>
      </right>
      <top style="medium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medium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medium">
        <color theme="1" tint="0.499984740745262"/>
      </right>
      <top style="medium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medium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 style="hair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medium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</borders>
  <cellStyleXfs count="2">
    <xf numFmtId="0" fontId="0" fillId="0" borderId="0"/>
    <xf numFmtId="0" fontId="2" fillId="0" borderId="0"/>
  </cellStyleXfs>
  <cellXfs count="71">
    <xf numFmtId="0" fontId="0" fillId="0" borderId="0" xfId="0"/>
    <xf numFmtId="0" fontId="0" fillId="3" borderId="0" xfId="0" applyFill="1"/>
    <xf numFmtId="0" fontId="3" fillId="3" borderId="0" xfId="1" applyNumberFormat="1" applyFont="1" applyFill="1" applyBorder="1" applyAlignment="1" applyProtection="1">
      <alignment horizontal="left" indent="7"/>
    </xf>
    <xf numFmtId="0" fontId="0" fillId="0" borderId="0" xfId="0" applyFill="1" applyBorder="1"/>
    <xf numFmtId="0" fontId="4" fillId="3" borderId="0" xfId="1" applyNumberFormat="1" applyFont="1" applyFill="1" applyBorder="1" applyAlignment="1" applyProtection="1">
      <alignment horizontal="left" indent="6"/>
    </xf>
    <xf numFmtId="3" fontId="5" fillId="0" borderId="0" xfId="0" applyNumberFormat="1" applyFont="1" applyFill="1" applyBorder="1"/>
    <xf numFmtId="0" fontId="6" fillId="3" borderId="0" xfId="1" applyNumberFormat="1" applyFont="1" applyFill="1" applyBorder="1" applyAlignment="1" applyProtection="1">
      <alignment horizontal="left" indent="6"/>
    </xf>
    <xf numFmtId="3" fontId="5" fillId="3" borderId="0" xfId="0" applyNumberFormat="1" applyFont="1" applyFill="1"/>
    <xf numFmtId="0" fontId="0" fillId="3" borderId="0" xfId="0" applyNumberFormat="1" applyFill="1" applyProtection="1">
      <protection locked="0"/>
    </xf>
    <xf numFmtId="0" fontId="7" fillId="3" borderId="0" xfId="0" applyFont="1" applyFill="1" applyAlignment="1"/>
    <xf numFmtId="0" fontId="7" fillId="3" borderId="0" xfId="0" applyFont="1" applyFill="1" applyAlignment="1">
      <alignment horizontal="center" wrapText="1"/>
    </xf>
    <xf numFmtId="3" fontId="7" fillId="3" borderId="0" xfId="0" applyNumberFormat="1" applyFont="1" applyFill="1" applyAlignment="1">
      <alignment horizontal="center" wrapText="1"/>
    </xf>
    <xf numFmtId="0" fontId="0" fillId="3" borderId="7" xfId="0" applyFill="1" applyBorder="1"/>
    <xf numFmtId="0" fontId="0" fillId="3" borderId="9" xfId="0" applyFill="1" applyBorder="1"/>
    <xf numFmtId="3" fontId="0" fillId="3" borderId="7" xfId="0" applyNumberFormat="1" applyFill="1" applyBorder="1"/>
    <xf numFmtId="0" fontId="8" fillId="3" borderId="7" xfId="0" applyFont="1" applyFill="1" applyBorder="1" applyAlignment="1">
      <alignment horizontal="center" wrapText="1"/>
    </xf>
    <xf numFmtId="0" fontId="8" fillId="3" borderId="8" xfId="0" applyFont="1" applyFill="1" applyBorder="1" applyAlignment="1">
      <alignment horizontal="center" wrapText="1"/>
    </xf>
    <xf numFmtId="0" fontId="9" fillId="3" borderId="7" xfId="0" applyFont="1" applyFill="1" applyBorder="1"/>
    <xf numFmtId="3" fontId="5" fillId="3" borderId="7" xfId="0" applyNumberFormat="1" applyFont="1" applyFill="1" applyBorder="1"/>
    <xf numFmtId="3" fontId="5" fillId="3" borderId="8" xfId="0" applyNumberFormat="1" applyFont="1" applyFill="1" applyBorder="1"/>
    <xf numFmtId="0" fontId="0" fillId="3" borderId="9" xfId="0" applyFont="1" applyFill="1" applyBorder="1" applyAlignment="1">
      <alignment vertical="center"/>
    </xf>
    <xf numFmtId="0" fontId="0" fillId="3" borderId="7" xfId="0" applyFont="1" applyFill="1" applyBorder="1" applyAlignment="1">
      <alignment vertical="center" wrapText="1"/>
    </xf>
    <xf numFmtId="0" fontId="10" fillId="3" borderId="7" xfId="0" applyFont="1" applyFill="1" applyBorder="1" applyAlignment="1">
      <alignment horizontal="center" vertical="center" wrapText="1"/>
    </xf>
    <xf numFmtId="3" fontId="0" fillId="3" borderId="7" xfId="0" applyNumberFormat="1" applyFont="1" applyFill="1" applyBorder="1" applyAlignment="1">
      <alignment vertical="center"/>
    </xf>
    <xf numFmtId="3" fontId="0" fillId="3" borderId="8" xfId="0" applyNumberFormat="1" applyFont="1" applyFill="1" applyBorder="1" applyAlignment="1">
      <alignment vertical="center"/>
    </xf>
    <xf numFmtId="0" fontId="0" fillId="3" borderId="0" xfId="0" applyFill="1" applyAlignment="1">
      <alignment vertical="top"/>
    </xf>
    <xf numFmtId="0" fontId="0" fillId="3" borderId="7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 wrapText="1"/>
    </xf>
    <xf numFmtId="3" fontId="0" fillId="0" borderId="14" xfId="0" applyNumberFormat="1" applyFill="1" applyBorder="1" applyAlignment="1">
      <alignment vertical="center"/>
    </xf>
    <xf numFmtId="3" fontId="0" fillId="0" borderId="15" xfId="0" applyNumberFormat="1" applyFill="1" applyBorder="1" applyAlignment="1">
      <alignment vertical="center"/>
    </xf>
    <xf numFmtId="0" fontId="11" fillId="3" borderId="0" xfId="0" applyFont="1" applyFill="1" applyAlignment="1"/>
    <xf numFmtId="0" fontId="10" fillId="3" borderId="0" xfId="0" applyFont="1" applyFill="1" applyAlignment="1">
      <alignment wrapText="1"/>
    </xf>
    <xf numFmtId="3" fontId="0" fillId="3" borderId="0" xfId="0" applyNumberFormat="1" applyFill="1"/>
    <xf numFmtId="0" fontId="12" fillId="0" borderId="0" xfId="0" applyFont="1" applyAlignment="1">
      <alignment vertical="center"/>
    </xf>
    <xf numFmtId="0" fontId="14" fillId="3" borderId="0" xfId="0" applyFont="1" applyFill="1" applyAlignment="1">
      <alignment wrapText="1"/>
    </xf>
    <xf numFmtId="0" fontId="15" fillId="3" borderId="0" xfId="0" applyFont="1" applyFill="1"/>
    <xf numFmtId="3" fontId="5" fillId="4" borderId="7" xfId="0" applyNumberFormat="1" applyFont="1" applyFill="1" applyBorder="1"/>
    <xf numFmtId="3" fontId="5" fillId="4" borderId="8" xfId="0" applyNumberFormat="1" applyFont="1" applyFill="1" applyBorder="1"/>
    <xf numFmtId="0" fontId="0" fillId="2" borderId="9" xfId="0" applyFill="1" applyBorder="1"/>
    <xf numFmtId="0" fontId="5" fillId="2" borderId="7" xfId="0" applyFont="1" applyFill="1" applyBorder="1"/>
    <xf numFmtId="3" fontId="1" fillId="2" borderId="7" xfId="0" applyNumberFormat="1" applyFont="1" applyFill="1" applyBorder="1"/>
    <xf numFmtId="3" fontId="1" fillId="2" borderId="8" xfId="0" applyNumberFormat="1" applyFont="1" applyFill="1" applyBorder="1"/>
    <xf numFmtId="0" fontId="0" fillId="3" borderId="9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0" fontId="8" fillId="3" borderId="7" xfId="0" applyFont="1" applyFill="1" applyBorder="1" applyAlignment="1">
      <alignment horizontal="center" wrapText="1"/>
    </xf>
    <xf numFmtId="0" fontId="8" fillId="3" borderId="8" xfId="0" applyFont="1" applyFill="1" applyBorder="1" applyAlignment="1">
      <alignment horizontal="center" wrapText="1"/>
    </xf>
    <xf numFmtId="0" fontId="12" fillId="0" borderId="0" xfId="0" applyFont="1"/>
    <xf numFmtId="0" fontId="0" fillId="3" borderId="10" xfId="0" applyFill="1" applyBorder="1"/>
    <xf numFmtId="0" fontId="0" fillId="3" borderId="11" xfId="0" applyFill="1" applyBorder="1"/>
    <xf numFmtId="0" fontId="7" fillId="3" borderId="12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/>
    </xf>
    <xf numFmtId="0" fontId="9" fillId="4" borderId="11" xfId="0" applyFont="1" applyFill="1" applyBorder="1" applyAlignment="1">
      <alignment horizontal="center"/>
    </xf>
    <xf numFmtId="0" fontId="9" fillId="4" borderId="12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17" fontId="0" fillId="3" borderId="3" xfId="0" quotePrefix="1" applyNumberForma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8" fillId="3" borderId="7" xfId="0" applyFont="1" applyFill="1" applyBorder="1" applyAlignment="1">
      <alignment horizontal="center" wrapText="1"/>
    </xf>
    <xf numFmtId="0" fontId="8" fillId="3" borderId="8" xfId="0" applyFont="1" applyFill="1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</cellXfs>
  <cellStyles count="2">
    <cellStyle name="Normal" xfId="0" builtinId="0"/>
    <cellStyle name="Normal 2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5</xdr:col>
      <xdr:colOff>455867</xdr:colOff>
      <xdr:row>4</xdr:row>
      <xdr:rowOff>166306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2438" y="0"/>
          <a:ext cx="6242304" cy="9997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5</xdr:col>
      <xdr:colOff>455867</xdr:colOff>
      <xdr:row>4</xdr:row>
      <xdr:rowOff>178213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2438" y="0"/>
          <a:ext cx="6242304" cy="9997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5</xdr:col>
      <xdr:colOff>455866</xdr:colOff>
      <xdr:row>4</xdr:row>
      <xdr:rowOff>178213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2438" y="0"/>
          <a:ext cx="6242304" cy="9997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72"/>
  <sheetViews>
    <sheetView showGridLines="0" tabSelected="1" zoomScale="80" zoomScaleNormal="80" workbookViewId="0">
      <selection activeCell="F15" sqref="F15"/>
    </sheetView>
  </sheetViews>
  <sheetFormatPr baseColWidth="10" defaultColWidth="0" defaultRowHeight="0" customHeight="1" zeroHeight="1"/>
  <cols>
    <col min="1" max="1" width="3.28515625" style="1" customWidth="1"/>
    <col min="2" max="2" width="5" style="1" bestFit="1" customWidth="1"/>
    <col min="3" max="3" width="65.7109375" style="1" customWidth="1"/>
    <col min="4" max="4" width="9.5703125" style="1" customWidth="1"/>
    <col min="5" max="13" width="11.42578125" style="1" customWidth="1"/>
    <col min="14" max="14" width="1.7109375" style="1" customWidth="1"/>
    <col min="15" max="15" width="0" style="1" hidden="1" customWidth="1"/>
    <col min="16" max="16384" width="11.42578125" style="1" hidden="1"/>
  </cols>
  <sheetData>
    <row r="1" spans="2:13" ht="18.75">
      <c r="C1" s="2"/>
      <c r="D1" s="2"/>
      <c r="M1" s="3"/>
    </row>
    <row r="2" spans="2:13" ht="15.75">
      <c r="C2" s="4"/>
      <c r="D2" s="4"/>
      <c r="M2" s="5"/>
    </row>
    <row r="3" spans="2:13" ht="15.75">
      <c r="C3" s="6"/>
      <c r="D3" s="6"/>
      <c r="F3" s="7"/>
      <c r="M3" s="3"/>
    </row>
    <row r="4" spans="2:13" ht="15">
      <c r="C4" s="4"/>
      <c r="D4" s="4"/>
    </row>
    <row r="5" spans="2:13" ht="15"/>
    <row r="6" spans="2:13" ht="15">
      <c r="C6" s="8"/>
      <c r="D6" s="8"/>
    </row>
    <row r="7" spans="2:13" ht="15">
      <c r="C7" s="9" t="s">
        <v>50</v>
      </c>
      <c r="D7" s="9"/>
      <c r="E7" s="9"/>
      <c r="F7" s="9"/>
      <c r="G7" s="10"/>
      <c r="H7" s="10"/>
      <c r="I7" s="10"/>
      <c r="J7" s="10"/>
      <c r="K7" s="10"/>
      <c r="L7" s="10"/>
      <c r="M7" s="10"/>
    </row>
    <row r="8" spans="2:13" ht="15.75" thickBot="1">
      <c r="B8" s="10"/>
      <c r="C8" s="10"/>
      <c r="D8" s="10"/>
      <c r="E8" s="11"/>
      <c r="F8" s="11"/>
      <c r="G8" s="11"/>
      <c r="H8" s="11"/>
      <c r="I8" s="11"/>
      <c r="J8" s="11"/>
      <c r="K8" s="11"/>
      <c r="L8" s="11"/>
      <c r="M8" s="11"/>
    </row>
    <row r="9" spans="2:13" ht="15" customHeight="1">
      <c r="B9" s="59"/>
      <c r="C9" s="60"/>
      <c r="D9" s="63" t="s">
        <v>22</v>
      </c>
      <c r="E9" s="57" t="s">
        <v>21</v>
      </c>
      <c r="F9" s="65" t="s">
        <v>23</v>
      </c>
      <c r="G9" s="65"/>
      <c r="H9" s="66" t="s">
        <v>24</v>
      </c>
      <c r="I9" s="66"/>
      <c r="J9" s="65" t="s">
        <v>25</v>
      </c>
      <c r="K9" s="65"/>
      <c r="L9" s="65" t="s">
        <v>26</v>
      </c>
      <c r="M9" s="67"/>
    </row>
    <row r="10" spans="2:13" ht="15">
      <c r="B10" s="61"/>
      <c r="C10" s="62"/>
      <c r="D10" s="64"/>
      <c r="E10" s="58"/>
      <c r="F10" s="68" t="s">
        <v>27</v>
      </c>
      <c r="G10" s="68"/>
      <c r="H10" s="68" t="s">
        <v>28</v>
      </c>
      <c r="I10" s="68"/>
      <c r="J10" s="68" t="s">
        <v>29</v>
      </c>
      <c r="K10" s="68"/>
      <c r="L10" s="68" t="s">
        <v>30</v>
      </c>
      <c r="M10" s="69"/>
    </row>
    <row r="11" spans="2:13" ht="15" hidden="1">
      <c r="B11" s="13"/>
      <c r="C11" s="12"/>
      <c r="D11" s="64"/>
      <c r="E11" s="14"/>
      <c r="F11" s="15" t="s">
        <v>0</v>
      </c>
      <c r="G11" s="15" t="s">
        <v>1</v>
      </c>
      <c r="H11" s="15" t="s">
        <v>0</v>
      </c>
      <c r="I11" s="15" t="s">
        <v>1</v>
      </c>
      <c r="J11" s="15" t="s">
        <v>0</v>
      </c>
      <c r="K11" s="15" t="s">
        <v>1</v>
      </c>
      <c r="L11" s="15" t="s">
        <v>0</v>
      </c>
      <c r="M11" s="16" t="s">
        <v>1</v>
      </c>
    </row>
    <row r="12" spans="2:13" ht="15">
      <c r="B12" s="51"/>
      <c r="C12" s="52"/>
      <c r="D12" s="53"/>
      <c r="E12" s="14"/>
      <c r="F12" s="48" t="s">
        <v>0</v>
      </c>
      <c r="G12" s="48" t="s">
        <v>1</v>
      </c>
      <c r="H12" s="48" t="s">
        <v>0</v>
      </c>
      <c r="I12" s="48" t="s">
        <v>1</v>
      </c>
      <c r="J12" s="48" t="s">
        <v>0</v>
      </c>
      <c r="K12" s="48" t="s">
        <v>1</v>
      </c>
      <c r="L12" s="48" t="s">
        <v>0</v>
      </c>
      <c r="M12" s="49" t="s">
        <v>1</v>
      </c>
    </row>
    <row r="13" spans="2:13" ht="15.75" customHeight="1">
      <c r="B13" s="54" t="s">
        <v>31</v>
      </c>
      <c r="C13" s="55"/>
      <c r="D13" s="56"/>
      <c r="E13" s="38">
        <v>1064512</v>
      </c>
      <c r="F13" s="38">
        <v>27458</v>
      </c>
      <c r="G13" s="38">
        <v>16339</v>
      </c>
      <c r="H13" s="38">
        <v>27134</v>
      </c>
      <c r="I13" s="38">
        <v>30520</v>
      </c>
      <c r="J13" s="38">
        <v>221582</v>
      </c>
      <c r="K13" s="38">
        <v>496571</v>
      </c>
      <c r="L13" s="38">
        <v>123031</v>
      </c>
      <c r="M13" s="39">
        <v>121877</v>
      </c>
    </row>
    <row r="14" spans="2:13" ht="15" hidden="1" customHeight="1">
      <c r="B14" s="13"/>
      <c r="C14" s="17"/>
      <c r="D14" s="17"/>
      <c r="E14" s="18"/>
      <c r="F14" s="18"/>
      <c r="G14" s="18"/>
      <c r="H14" s="18"/>
      <c r="I14" s="18"/>
      <c r="J14" s="18"/>
      <c r="K14" s="18"/>
      <c r="L14" s="18"/>
      <c r="M14" s="19"/>
    </row>
    <row r="15" spans="2:13" ht="15.75">
      <c r="B15" s="40"/>
      <c r="C15" s="41" t="s">
        <v>32</v>
      </c>
      <c r="D15" s="41"/>
      <c r="E15" s="42">
        <f>SUM(E16:E35)</f>
        <v>762123</v>
      </c>
      <c r="F15" s="42">
        <f t="shared" ref="F15:M15" si="0">SUM(F16:F35)</f>
        <v>13425</v>
      </c>
      <c r="G15" s="42">
        <f t="shared" si="0"/>
        <v>9261</v>
      </c>
      <c r="H15" s="42">
        <f t="shared" si="0"/>
        <v>17216</v>
      </c>
      <c r="I15" s="42">
        <f t="shared" si="0"/>
        <v>22776</v>
      </c>
      <c r="J15" s="42">
        <f t="shared" si="0"/>
        <v>139360</v>
      </c>
      <c r="K15" s="42">
        <f t="shared" si="0"/>
        <v>399619</v>
      </c>
      <c r="L15" s="42">
        <f t="shared" si="0"/>
        <v>77378</v>
      </c>
      <c r="M15" s="43">
        <f t="shared" si="0"/>
        <v>83088</v>
      </c>
    </row>
    <row r="16" spans="2:13" s="25" customFormat="1" ht="15">
      <c r="B16" s="20">
        <v>1</v>
      </c>
      <c r="C16" s="21" t="s">
        <v>33</v>
      </c>
      <c r="D16" s="22" t="s">
        <v>11</v>
      </c>
      <c r="E16" s="23">
        <v>151521</v>
      </c>
      <c r="F16" s="23">
        <v>0</v>
      </c>
      <c r="G16" s="23">
        <v>0</v>
      </c>
      <c r="H16" s="23">
        <v>0</v>
      </c>
      <c r="I16" s="23">
        <v>8716</v>
      </c>
      <c r="J16" s="23">
        <v>0</v>
      </c>
      <c r="K16" s="23">
        <v>142805</v>
      </c>
      <c r="L16" s="23">
        <v>0</v>
      </c>
      <c r="M16" s="24">
        <v>0</v>
      </c>
    </row>
    <row r="17" spans="2:13" s="25" customFormat="1" ht="15">
      <c r="B17" s="20">
        <v>2</v>
      </c>
      <c r="C17" s="26" t="s">
        <v>37</v>
      </c>
      <c r="D17" s="22" t="s">
        <v>12</v>
      </c>
      <c r="E17" s="23">
        <v>87556</v>
      </c>
      <c r="F17" s="23">
        <v>3100</v>
      </c>
      <c r="G17" s="23">
        <v>1905</v>
      </c>
      <c r="H17" s="23">
        <v>5709</v>
      </c>
      <c r="I17" s="23">
        <v>1419</v>
      </c>
      <c r="J17" s="23">
        <v>37252</v>
      </c>
      <c r="K17" s="23">
        <v>16807</v>
      </c>
      <c r="L17" s="23">
        <v>6989</v>
      </c>
      <c r="M17" s="24">
        <v>14375</v>
      </c>
    </row>
    <row r="18" spans="2:13" ht="30">
      <c r="B18" s="20">
        <v>3</v>
      </c>
      <c r="C18" s="26" t="s">
        <v>34</v>
      </c>
      <c r="D18" s="22" t="s">
        <v>20</v>
      </c>
      <c r="E18" s="23">
        <v>78440</v>
      </c>
      <c r="F18" s="23">
        <v>0</v>
      </c>
      <c r="G18" s="23">
        <v>0</v>
      </c>
      <c r="H18" s="23">
        <v>0</v>
      </c>
      <c r="I18" s="23">
        <v>2015</v>
      </c>
      <c r="J18" s="23">
        <v>0</v>
      </c>
      <c r="K18" s="23">
        <v>71861</v>
      </c>
      <c r="L18" s="23">
        <v>0</v>
      </c>
      <c r="M18" s="24">
        <v>4564</v>
      </c>
    </row>
    <row r="19" spans="2:13" ht="15">
      <c r="B19" s="20">
        <v>4</v>
      </c>
      <c r="C19" s="26" t="s">
        <v>73</v>
      </c>
      <c r="D19" s="22" t="s">
        <v>17</v>
      </c>
      <c r="E19" s="23">
        <v>74933</v>
      </c>
      <c r="F19" s="23">
        <v>1872</v>
      </c>
      <c r="G19" s="23">
        <v>1496</v>
      </c>
      <c r="H19" s="23">
        <v>2579</v>
      </c>
      <c r="I19" s="23">
        <v>2121</v>
      </c>
      <c r="J19" s="23">
        <v>24167</v>
      </c>
      <c r="K19" s="23">
        <v>22297</v>
      </c>
      <c r="L19" s="23">
        <v>10585</v>
      </c>
      <c r="M19" s="24">
        <v>9816</v>
      </c>
    </row>
    <row r="20" spans="2:13" ht="15">
      <c r="B20" s="20">
        <v>5</v>
      </c>
      <c r="C20" s="21" t="s">
        <v>35</v>
      </c>
      <c r="D20" s="22" t="s">
        <v>6</v>
      </c>
      <c r="E20" s="23">
        <v>64836</v>
      </c>
      <c r="F20" s="23">
        <v>62</v>
      </c>
      <c r="G20" s="23">
        <v>62</v>
      </c>
      <c r="H20" s="23">
        <v>229</v>
      </c>
      <c r="I20" s="23">
        <v>1174</v>
      </c>
      <c r="J20" s="23">
        <v>9977</v>
      </c>
      <c r="K20" s="23">
        <v>39878</v>
      </c>
      <c r="L20" s="23">
        <v>5013</v>
      </c>
      <c r="M20" s="24">
        <v>8441</v>
      </c>
    </row>
    <row r="21" spans="2:13" s="25" customFormat="1" ht="15">
      <c r="B21" s="20">
        <v>6</v>
      </c>
      <c r="C21" s="26" t="s">
        <v>36</v>
      </c>
      <c r="D21" s="22" t="s">
        <v>7</v>
      </c>
      <c r="E21" s="23">
        <v>45146</v>
      </c>
      <c r="F21" s="23">
        <v>1358</v>
      </c>
      <c r="G21" s="23">
        <v>771</v>
      </c>
      <c r="H21" s="23">
        <v>607</v>
      </c>
      <c r="I21" s="23">
        <v>216</v>
      </c>
      <c r="J21" s="23">
        <v>17096</v>
      </c>
      <c r="K21" s="23">
        <v>10539</v>
      </c>
      <c r="L21" s="23">
        <v>10200</v>
      </c>
      <c r="M21" s="24">
        <v>4359</v>
      </c>
    </row>
    <row r="22" spans="2:13" s="25" customFormat="1" ht="15">
      <c r="B22" s="20">
        <v>7</v>
      </c>
      <c r="C22" s="26" t="s">
        <v>74</v>
      </c>
      <c r="D22" s="22" t="s">
        <v>5</v>
      </c>
      <c r="E22" s="23">
        <v>37597</v>
      </c>
      <c r="F22" s="23">
        <v>3186</v>
      </c>
      <c r="G22" s="23">
        <v>2046</v>
      </c>
      <c r="H22" s="23">
        <v>5101</v>
      </c>
      <c r="I22" s="23">
        <v>3845</v>
      </c>
      <c r="J22" s="23">
        <v>10493</v>
      </c>
      <c r="K22" s="23">
        <v>10354</v>
      </c>
      <c r="L22" s="23">
        <v>1229</v>
      </c>
      <c r="M22" s="24">
        <v>1343</v>
      </c>
    </row>
    <row r="23" spans="2:13" s="25" customFormat="1" ht="15">
      <c r="B23" s="20">
        <v>8</v>
      </c>
      <c r="C23" s="26" t="s">
        <v>38</v>
      </c>
      <c r="D23" s="22" t="s">
        <v>3</v>
      </c>
      <c r="E23" s="23">
        <v>35516</v>
      </c>
      <c r="F23" s="23">
        <v>104</v>
      </c>
      <c r="G23" s="23">
        <v>70</v>
      </c>
      <c r="H23" s="23">
        <v>68</v>
      </c>
      <c r="I23" s="23">
        <v>43</v>
      </c>
      <c r="J23" s="23">
        <v>4059</v>
      </c>
      <c r="K23" s="23">
        <v>3400</v>
      </c>
      <c r="L23" s="23">
        <v>13382</v>
      </c>
      <c r="M23" s="24">
        <v>14390</v>
      </c>
    </row>
    <row r="24" spans="2:13" ht="15">
      <c r="B24" s="20">
        <v>9</v>
      </c>
      <c r="C24" s="26" t="s">
        <v>46</v>
      </c>
      <c r="D24" s="22" t="s">
        <v>10</v>
      </c>
      <c r="E24" s="23">
        <v>35069</v>
      </c>
      <c r="F24" s="23">
        <v>0</v>
      </c>
      <c r="G24" s="23">
        <v>0</v>
      </c>
      <c r="H24" s="23">
        <v>0</v>
      </c>
      <c r="I24" s="23">
        <v>217</v>
      </c>
      <c r="J24" s="23">
        <v>0</v>
      </c>
      <c r="K24" s="23">
        <v>34830</v>
      </c>
      <c r="L24" s="23">
        <v>0</v>
      </c>
      <c r="M24" s="24">
        <v>22</v>
      </c>
    </row>
    <row r="25" spans="2:13" ht="30">
      <c r="B25" s="20">
        <v>10</v>
      </c>
      <c r="C25" s="26" t="s">
        <v>39</v>
      </c>
      <c r="D25" s="22" t="s">
        <v>14</v>
      </c>
      <c r="E25" s="23">
        <v>22589</v>
      </c>
      <c r="F25" s="23">
        <v>40</v>
      </c>
      <c r="G25" s="23">
        <v>76</v>
      </c>
      <c r="H25" s="23">
        <v>211</v>
      </c>
      <c r="I25" s="23">
        <v>149</v>
      </c>
      <c r="J25" s="23">
        <v>5410</v>
      </c>
      <c r="K25" s="23">
        <v>4386</v>
      </c>
      <c r="L25" s="23">
        <v>4779</v>
      </c>
      <c r="M25" s="24">
        <v>7538</v>
      </c>
    </row>
    <row r="26" spans="2:13" ht="15">
      <c r="B26" s="20">
        <v>11</v>
      </c>
      <c r="C26" s="26" t="s">
        <v>47</v>
      </c>
      <c r="D26" s="22" t="s">
        <v>16</v>
      </c>
      <c r="E26" s="23">
        <v>18383</v>
      </c>
      <c r="F26" s="23">
        <v>20</v>
      </c>
      <c r="G26" s="23">
        <v>18</v>
      </c>
      <c r="H26" s="23">
        <v>123</v>
      </c>
      <c r="I26" s="23">
        <v>751</v>
      </c>
      <c r="J26" s="23">
        <v>350</v>
      </c>
      <c r="K26" s="23">
        <v>12415</v>
      </c>
      <c r="L26" s="23">
        <v>159</v>
      </c>
      <c r="M26" s="24">
        <v>4547</v>
      </c>
    </row>
    <row r="27" spans="2:13" ht="15">
      <c r="B27" s="20">
        <v>12</v>
      </c>
      <c r="C27" s="26" t="s">
        <v>44</v>
      </c>
      <c r="D27" s="22" t="s">
        <v>19</v>
      </c>
      <c r="E27" s="23">
        <v>16619</v>
      </c>
      <c r="F27" s="23">
        <v>184</v>
      </c>
      <c r="G27" s="23">
        <v>158</v>
      </c>
      <c r="H27" s="23">
        <v>209</v>
      </c>
      <c r="I27" s="23">
        <v>233</v>
      </c>
      <c r="J27" s="23">
        <v>4885</v>
      </c>
      <c r="K27" s="23">
        <v>6462</v>
      </c>
      <c r="L27" s="23">
        <v>2489</v>
      </c>
      <c r="M27" s="24">
        <v>1999</v>
      </c>
    </row>
    <row r="28" spans="2:13" ht="15">
      <c r="B28" s="20">
        <v>13</v>
      </c>
      <c r="C28" s="26" t="s">
        <v>42</v>
      </c>
      <c r="D28" s="22" t="s">
        <v>4</v>
      </c>
      <c r="E28" s="23">
        <v>16068</v>
      </c>
      <c r="F28" s="23">
        <v>1566</v>
      </c>
      <c r="G28" s="23">
        <v>1303</v>
      </c>
      <c r="H28" s="23">
        <v>686</v>
      </c>
      <c r="I28" s="23">
        <v>572</v>
      </c>
      <c r="J28" s="23">
        <v>3088</v>
      </c>
      <c r="K28" s="23">
        <v>4005</v>
      </c>
      <c r="L28" s="23">
        <v>2172</v>
      </c>
      <c r="M28" s="24">
        <v>2676</v>
      </c>
    </row>
    <row r="29" spans="2:13" ht="15">
      <c r="B29" s="20">
        <v>14</v>
      </c>
      <c r="C29" s="26" t="s">
        <v>43</v>
      </c>
      <c r="D29" s="22" t="s">
        <v>8</v>
      </c>
      <c r="E29" s="23">
        <v>13591</v>
      </c>
      <c r="F29" s="23">
        <v>263</v>
      </c>
      <c r="G29" s="23">
        <v>178</v>
      </c>
      <c r="H29" s="23">
        <v>167</v>
      </c>
      <c r="I29" s="23">
        <v>162</v>
      </c>
      <c r="J29" s="23">
        <v>3115</v>
      </c>
      <c r="K29" s="23">
        <v>3622</v>
      </c>
      <c r="L29" s="23">
        <v>4343</v>
      </c>
      <c r="M29" s="24">
        <v>1741</v>
      </c>
    </row>
    <row r="30" spans="2:13" ht="15">
      <c r="B30" s="20">
        <v>15</v>
      </c>
      <c r="C30" s="26" t="s">
        <v>40</v>
      </c>
      <c r="D30" s="22" t="s">
        <v>13</v>
      </c>
      <c r="E30" s="23">
        <v>13322</v>
      </c>
      <c r="F30" s="23">
        <v>88</v>
      </c>
      <c r="G30" s="23">
        <v>60</v>
      </c>
      <c r="H30" s="23">
        <v>210</v>
      </c>
      <c r="I30" s="23">
        <v>231</v>
      </c>
      <c r="J30" s="23">
        <v>5569</v>
      </c>
      <c r="K30" s="23">
        <v>4770</v>
      </c>
      <c r="L30" s="23">
        <v>1029</v>
      </c>
      <c r="M30" s="24">
        <v>1365</v>
      </c>
    </row>
    <row r="31" spans="2:13" ht="30">
      <c r="B31" s="20">
        <v>16</v>
      </c>
      <c r="C31" s="26" t="s">
        <v>41</v>
      </c>
      <c r="D31" s="22" t="s">
        <v>15</v>
      </c>
      <c r="E31" s="23">
        <v>12489</v>
      </c>
      <c r="F31" s="23">
        <v>515</v>
      </c>
      <c r="G31" s="23">
        <v>427</v>
      </c>
      <c r="H31" s="23">
        <v>389</v>
      </c>
      <c r="I31" s="23">
        <v>400</v>
      </c>
      <c r="J31" s="23">
        <v>4134</v>
      </c>
      <c r="K31" s="23">
        <v>4382</v>
      </c>
      <c r="L31" s="23">
        <v>1071</v>
      </c>
      <c r="M31" s="24">
        <v>1171</v>
      </c>
    </row>
    <row r="32" spans="2:13" ht="15">
      <c r="B32" s="20">
        <v>17</v>
      </c>
      <c r="C32" s="26" t="s">
        <v>75</v>
      </c>
      <c r="D32" s="22" t="s">
        <v>18</v>
      </c>
      <c r="E32" s="23">
        <v>11483</v>
      </c>
      <c r="F32" s="23">
        <v>287</v>
      </c>
      <c r="G32" s="23">
        <v>152</v>
      </c>
      <c r="H32" s="23">
        <v>297</v>
      </c>
      <c r="I32" s="23">
        <v>190</v>
      </c>
      <c r="J32" s="23">
        <v>3942</v>
      </c>
      <c r="K32" s="23">
        <v>3180</v>
      </c>
      <c r="L32" s="23">
        <v>1892</v>
      </c>
      <c r="M32" s="24">
        <v>1543</v>
      </c>
    </row>
    <row r="33" spans="2:13" s="25" customFormat="1" ht="15">
      <c r="B33" s="20">
        <v>18</v>
      </c>
      <c r="C33" s="26" t="s">
        <v>57</v>
      </c>
      <c r="D33" s="22" t="s">
        <v>58</v>
      </c>
      <c r="E33" s="23">
        <v>9729</v>
      </c>
      <c r="F33" s="23">
        <v>463</v>
      </c>
      <c r="G33" s="23">
        <v>327</v>
      </c>
      <c r="H33" s="23">
        <v>227</v>
      </c>
      <c r="I33" s="23">
        <v>165</v>
      </c>
      <c r="J33" s="23">
        <v>2318</v>
      </c>
      <c r="K33" s="23">
        <v>2122</v>
      </c>
      <c r="L33" s="23">
        <v>1976</v>
      </c>
      <c r="M33" s="24">
        <v>2131</v>
      </c>
    </row>
    <row r="34" spans="2:13" ht="15">
      <c r="B34" s="20">
        <v>19</v>
      </c>
      <c r="C34" s="26" t="s">
        <v>76</v>
      </c>
      <c r="D34" s="22" t="s">
        <v>9</v>
      </c>
      <c r="E34" s="23">
        <v>9480</v>
      </c>
      <c r="F34" s="23">
        <v>9</v>
      </c>
      <c r="G34" s="23">
        <v>0</v>
      </c>
      <c r="H34" s="23">
        <v>8</v>
      </c>
      <c r="I34" s="23">
        <v>0</v>
      </c>
      <c r="J34" s="23">
        <v>1197</v>
      </c>
      <c r="K34" s="23">
        <v>0</v>
      </c>
      <c r="L34" s="23">
        <v>8266</v>
      </c>
      <c r="M34" s="24">
        <v>0</v>
      </c>
    </row>
    <row r="35" spans="2:13" s="25" customFormat="1" ht="15">
      <c r="B35" s="20">
        <v>20</v>
      </c>
      <c r="C35" s="26" t="s">
        <v>48</v>
      </c>
      <c r="D35" s="22" t="s">
        <v>2</v>
      </c>
      <c r="E35" s="23">
        <v>7756</v>
      </c>
      <c r="F35" s="23">
        <v>308</v>
      </c>
      <c r="G35" s="23">
        <v>212</v>
      </c>
      <c r="H35" s="23">
        <v>396</v>
      </c>
      <c r="I35" s="23">
        <v>157</v>
      </c>
      <c r="J35" s="23">
        <v>2308</v>
      </c>
      <c r="K35" s="23">
        <v>1504</v>
      </c>
      <c r="L35" s="23">
        <v>1804</v>
      </c>
      <c r="M35" s="24">
        <v>1067</v>
      </c>
    </row>
    <row r="36" spans="2:13" s="25" customFormat="1" ht="15">
      <c r="B36" s="20"/>
      <c r="C36" s="26"/>
      <c r="D36" s="22"/>
      <c r="E36" s="23"/>
      <c r="F36" s="23"/>
      <c r="G36" s="23"/>
      <c r="H36" s="23"/>
      <c r="I36" s="23"/>
      <c r="J36" s="23"/>
      <c r="K36" s="23"/>
      <c r="L36" s="23"/>
      <c r="M36" s="24"/>
    </row>
    <row r="37" spans="2:13" ht="15.75" thickBot="1">
      <c r="B37" s="27"/>
      <c r="C37" s="28" t="s">
        <v>45</v>
      </c>
      <c r="D37" s="29"/>
      <c r="E37" s="30">
        <f>E13-E15</f>
        <v>302389</v>
      </c>
      <c r="F37" s="30">
        <f t="shared" ref="F37:M37" si="1">F13-F15</f>
        <v>14033</v>
      </c>
      <c r="G37" s="30">
        <f t="shared" si="1"/>
        <v>7078</v>
      </c>
      <c r="H37" s="30">
        <f t="shared" si="1"/>
        <v>9918</v>
      </c>
      <c r="I37" s="30">
        <f t="shared" si="1"/>
        <v>7744</v>
      </c>
      <c r="J37" s="30">
        <f t="shared" si="1"/>
        <v>82222</v>
      </c>
      <c r="K37" s="30">
        <f t="shared" si="1"/>
        <v>96952</v>
      </c>
      <c r="L37" s="30">
        <f t="shared" si="1"/>
        <v>45653</v>
      </c>
      <c r="M37" s="31">
        <f t="shared" si="1"/>
        <v>38789</v>
      </c>
    </row>
    <row r="38" spans="2:13" ht="15">
      <c r="B38" s="35" t="s">
        <v>49</v>
      </c>
      <c r="C38" s="32"/>
      <c r="D38" s="33"/>
      <c r="E38" s="34"/>
      <c r="F38" s="34"/>
      <c r="G38" s="34"/>
      <c r="H38" s="34"/>
      <c r="I38" s="34"/>
      <c r="J38" s="34"/>
      <c r="K38" s="34"/>
      <c r="L38" s="34"/>
      <c r="M38" s="34"/>
    </row>
    <row r="39" spans="2:13" ht="15">
      <c r="B39" s="47" t="s">
        <v>53</v>
      </c>
      <c r="C39" s="35"/>
      <c r="D39" s="33"/>
      <c r="E39" s="34"/>
      <c r="F39" s="34"/>
      <c r="G39" s="34"/>
      <c r="H39" s="34"/>
      <c r="I39" s="34"/>
      <c r="J39" s="34"/>
      <c r="K39" s="34"/>
      <c r="L39" s="34"/>
      <c r="M39" s="34"/>
    </row>
    <row r="40" spans="2:13" ht="15">
      <c r="B40" s="35" t="s">
        <v>55</v>
      </c>
      <c r="C40" s="35"/>
      <c r="D40" s="36"/>
    </row>
    <row r="41" spans="2:13" ht="15">
      <c r="B41" s="50" t="s">
        <v>54</v>
      </c>
      <c r="C41" s="37"/>
      <c r="D41" s="33"/>
    </row>
    <row r="42" spans="2:13" ht="15"/>
    <row r="43" spans="2:13" ht="15"/>
    <row r="44" spans="2:13" ht="15"/>
    <row r="45" spans="2:13" ht="15"/>
    <row r="46" spans="2:13" ht="15"/>
    <row r="47" spans="2:13" ht="15"/>
    <row r="48" spans="2:13" ht="15"/>
    <row r="49" ht="15"/>
    <row r="50" ht="15"/>
    <row r="51" ht="15"/>
    <row r="52" ht="15"/>
    <row r="53" ht="15"/>
    <row r="54" ht="15"/>
    <row r="55" ht="15"/>
    <row r="56" ht="15"/>
    <row r="57" ht="15"/>
    <row r="58" ht="15"/>
    <row r="59" ht="15"/>
    <row r="60" ht="15"/>
    <row r="61" ht="15"/>
    <row r="62" ht="15"/>
    <row r="63" ht="15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</sheetData>
  <mergeCells count="12">
    <mergeCell ref="H9:I9"/>
    <mergeCell ref="J9:K9"/>
    <mergeCell ref="L9:M9"/>
    <mergeCell ref="F10:G10"/>
    <mergeCell ref="H10:I10"/>
    <mergeCell ref="J10:K10"/>
    <mergeCell ref="L10:M10"/>
    <mergeCell ref="B13:D13"/>
    <mergeCell ref="E9:E10"/>
    <mergeCell ref="B9:C10"/>
    <mergeCell ref="D9:D11"/>
    <mergeCell ref="F9:G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72"/>
  <sheetViews>
    <sheetView showGridLines="0" topLeftCell="A10" zoomScale="80" zoomScaleNormal="80" workbookViewId="0">
      <selection activeCell="E37" sqref="E37"/>
    </sheetView>
  </sheetViews>
  <sheetFormatPr baseColWidth="10" defaultColWidth="0" defaultRowHeight="0" customHeight="1" zeroHeight="1"/>
  <cols>
    <col min="1" max="1" width="3.28515625" style="1" customWidth="1"/>
    <col min="2" max="2" width="5" style="1" bestFit="1" customWidth="1"/>
    <col min="3" max="3" width="65.7109375" style="1" customWidth="1"/>
    <col min="4" max="4" width="9.5703125" style="1" customWidth="1"/>
    <col min="5" max="13" width="11.42578125" style="1" customWidth="1"/>
    <col min="14" max="14" width="1.7109375" style="1" customWidth="1"/>
    <col min="15" max="15" width="0" style="1" hidden="1" customWidth="1"/>
    <col min="16" max="16384" width="11.42578125" style="1" hidden="1"/>
  </cols>
  <sheetData>
    <row r="1" spans="2:13" ht="18.75">
      <c r="C1" s="2"/>
      <c r="D1" s="2"/>
    </row>
    <row r="2" spans="2:13" ht="15">
      <c r="C2" s="4"/>
      <c r="D2" s="4"/>
    </row>
    <row r="3" spans="2:13" ht="15.75">
      <c r="C3" s="6"/>
      <c r="D3" s="6"/>
      <c r="F3" s="7"/>
    </row>
    <row r="4" spans="2:13" ht="15">
      <c r="C4" s="4"/>
      <c r="D4" s="4"/>
    </row>
    <row r="5" spans="2:13" ht="15"/>
    <row r="6" spans="2:13" ht="15">
      <c r="C6" s="8"/>
      <c r="D6" s="8"/>
    </row>
    <row r="7" spans="2:13" ht="15">
      <c r="C7" s="9" t="s">
        <v>51</v>
      </c>
      <c r="D7" s="9"/>
      <c r="E7" s="9"/>
      <c r="F7" s="9"/>
      <c r="G7" s="10"/>
      <c r="H7" s="10"/>
      <c r="I7" s="10"/>
      <c r="J7" s="10"/>
      <c r="K7" s="10"/>
      <c r="L7" s="10"/>
      <c r="M7" s="10"/>
    </row>
    <row r="8" spans="2:13" ht="15.75" thickBot="1">
      <c r="B8" s="10"/>
      <c r="C8" s="10"/>
      <c r="D8" s="10"/>
      <c r="E8" s="11"/>
      <c r="F8" s="11"/>
      <c r="G8" s="11"/>
      <c r="H8" s="11"/>
      <c r="I8" s="11"/>
      <c r="J8" s="11"/>
      <c r="K8" s="11"/>
      <c r="L8" s="11"/>
      <c r="M8" s="11"/>
    </row>
    <row r="9" spans="2:13" ht="15" customHeight="1">
      <c r="B9" s="59"/>
      <c r="C9" s="60"/>
      <c r="D9" s="63" t="s">
        <v>22</v>
      </c>
      <c r="E9" s="57" t="s">
        <v>21</v>
      </c>
      <c r="F9" s="65" t="s">
        <v>23</v>
      </c>
      <c r="G9" s="65"/>
      <c r="H9" s="66" t="s">
        <v>24</v>
      </c>
      <c r="I9" s="66"/>
      <c r="J9" s="65" t="s">
        <v>25</v>
      </c>
      <c r="K9" s="65"/>
      <c r="L9" s="65" t="s">
        <v>26</v>
      </c>
      <c r="M9" s="67"/>
    </row>
    <row r="10" spans="2:13" ht="15">
      <c r="B10" s="61"/>
      <c r="C10" s="62"/>
      <c r="D10" s="64"/>
      <c r="E10" s="58"/>
      <c r="F10" s="68" t="s">
        <v>27</v>
      </c>
      <c r="G10" s="68"/>
      <c r="H10" s="68" t="s">
        <v>28</v>
      </c>
      <c r="I10" s="68"/>
      <c r="J10" s="68" t="s">
        <v>29</v>
      </c>
      <c r="K10" s="68"/>
      <c r="L10" s="68" t="s">
        <v>30</v>
      </c>
      <c r="M10" s="69"/>
    </row>
    <row r="11" spans="2:13" ht="15" hidden="1">
      <c r="B11" s="13"/>
      <c r="C11" s="12"/>
      <c r="D11" s="64"/>
      <c r="E11" s="14"/>
      <c r="F11" s="15" t="s">
        <v>0</v>
      </c>
      <c r="G11" s="15" t="s">
        <v>1</v>
      </c>
      <c r="H11" s="15" t="s">
        <v>0</v>
      </c>
      <c r="I11" s="15" t="s">
        <v>1</v>
      </c>
      <c r="J11" s="15" t="s">
        <v>0</v>
      </c>
      <c r="K11" s="15" t="s">
        <v>1</v>
      </c>
      <c r="L11" s="15" t="s">
        <v>0</v>
      </c>
      <c r="M11" s="16" t="s">
        <v>1</v>
      </c>
    </row>
    <row r="12" spans="2:13" ht="15">
      <c r="B12" s="51"/>
      <c r="C12" s="52"/>
      <c r="D12" s="53"/>
      <c r="E12" s="14"/>
      <c r="F12" s="48" t="s">
        <v>0</v>
      </c>
      <c r="G12" s="48" t="s">
        <v>1</v>
      </c>
      <c r="H12" s="48" t="s">
        <v>0</v>
      </c>
      <c r="I12" s="48" t="s">
        <v>1</v>
      </c>
      <c r="J12" s="48" t="s">
        <v>0</v>
      </c>
      <c r="K12" s="48" t="s">
        <v>1</v>
      </c>
      <c r="L12" s="48" t="s">
        <v>0</v>
      </c>
      <c r="M12" s="49" t="s">
        <v>1</v>
      </c>
    </row>
    <row r="13" spans="2:13" ht="15.75" customHeight="1">
      <c r="B13" s="54" t="s">
        <v>31</v>
      </c>
      <c r="C13" s="55"/>
      <c r="D13" s="56"/>
      <c r="E13" s="38">
        <v>847974</v>
      </c>
      <c r="F13" s="38">
        <v>18208</v>
      </c>
      <c r="G13" s="38">
        <v>9711</v>
      </c>
      <c r="H13" s="38">
        <v>20206</v>
      </c>
      <c r="I13" s="38">
        <v>24770</v>
      </c>
      <c r="J13" s="38">
        <v>172753</v>
      </c>
      <c r="K13" s="38">
        <v>416297</v>
      </c>
      <c r="L13" s="38">
        <v>95227</v>
      </c>
      <c r="M13" s="39">
        <v>90802</v>
      </c>
    </row>
    <row r="14" spans="2:13" ht="15" hidden="1" customHeight="1">
      <c r="B14" s="13"/>
      <c r="C14" s="17"/>
      <c r="D14" s="17"/>
      <c r="E14" s="18"/>
      <c r="F14" s="18"/>
      <c r="G14" s="18"/>
      <c r="H14" s="18"/>
      <c r="I14" s="18"/>
      <c r="J14" s="18"/>
      <c r="K14" s="18"/>
      <c r="L14" s="18"/>
      <c r="M14" s="19"/>
    </row>
    <row r="15" spans="2:13" ht="15.75">
      <c r="B15" s="40"/>
      <c r="C15" s="41" t="s">
        <v>32</v>
      </c>
      <c r="D15" s="41"/>
      <c r="E15" s="42">
        <f>SUM(E16:E35)</f>
        <v>641254</v>
      </c>
      <c r="F15" s="42">
        <f t="shared" ref="F15:M15" si="0">SUM(F16:F35)</f>
        <v>11322</v>
      </c>
      <c r="G15" s="42">
        <f t="shared" si="0"/>
        <v>6226</v>
      </c>
      <c r="H15" s="42">
        <f t="shared" si="0"/>
        <v>14515</v>
      </c>
      <c r="I15" s="42">
        <f t="shared" si="0"/>
        <v>19723</v>
      </c>
      <c r="J15" s="42">
        <f t="shared" si="0"/>
        <v>115404</v>
      </c>
      <c r="K15" s="42">
        <f t="shared" si="0"/>
        <v>344838</v>
      </c>
      <c r="L15" s="42">
        <f t="shared" si="0"/>
        <v>64452</v>
      </c>
      <c r="M15" s="43">
        <f t="shared" si="0"/>
        <v>64771</v>
      </c>
    </row>
    <row r="16" spans="2:13" s="25" customFormat="1" ht="15">
      <c r="B16" s="20">
        <v>1</v>
      </c>
      <c r="C16" s="21" t="s">
        <v>33</v>
      </c>
      <c r="D16" s="22" t="s">
        <v>11</v>
      </c>
      <c r="E16" s="23">
        <v>128534</v>
      </c>
      <c r="F16" s="23">
        <v>0</v>
      </c>
      <c r="G16" s="23">
        <v>0</v>
      </c>
      <c r="H16" s="23">
        <v>0</v>
      </c>
      <c r="I16" s="23">
        <v>7882</v>
      </c>
      <c r="J16" s="23">
        <v>0</v>
      </c>
      <c r="K16" s="23">
        <v>120652</v>
      </c>
      <c r="L16" s="23">
        <v>0</v>
      </c>
      <c r="M16" s="24">
        <v>0</v>
      </c>
    </row>
    <row r="17" spans="2:13" s="25" customFormat="1" ht="30">
      <c r="B17" s="20">
        <v>2</v>
      </c>
      <c r="C17" s="26" t="s">
        <v>34</v>
      </c>
      <c r="D17" s="22" t="s">
        <v>20</v>
      </c>
      <c r="E17" s="23">
        <v>69212</v>
      </c>
      <c r="F17" s="23">
        <v>0</v>
      </c>
      <c r="G17" s="23">
        <v>0</v>
      </c>
      <c r="H17" s="23">
        <v>0</v>
      </c>
      <c r="I17" s="23">
        <v>1925</v>
      </c>
      <c r="J17" s="23">
        <v>0</v>
      </c>
      <c r="K17" s="23">
        <v>63849</v>
      </c>
      <c r="L17" s="23">
        <v>0</v>
      </c>
      <c r="M17" s="24">
        <v>3435</v>
      </c>
    </row>
    <row r="18" spans="2:13" ht="15">
      <c r="B18" s="20">
        <v>3</v>
      </c>
      <c r="C18" s="26" t="s">
        <v>35</v>
      </c>
      <c r="D18" s="22" t="s">
        <v>6</v>
      </c>
      <c r="E18" s="23">
        <v>63009</v>
      </c>
      <c r="F18" s="23">
        <v>36</v>
      </c>
      <c r="G18" s="23">
        <v>33</v>
      </c>
      <c r="H18" s="23">
        <v>198</v>
      </c>
      <c r="I18" s="23">
        <v>1066</v>
      </c>
      <c r="J18" s="23">
        <v>9698</v>
      </c>
      <c r="K18" s="23">
        <v>39026</v>
      </c>
      <c r="L18" s="23">
        <v>4806</v>
      </c>
      <c r="M18" s="24">
        <v>8146</v>
      </c>
    </row>
    <row r="19" spans="2:13" ht="15">
      <c r="B19" s="20">
        <v>4</v>
      </c>
      <c r="C19" s="26" t="s">
        <v>73</v>
      </c>
      <c r="D19" s="22" t="s">
        <v>17</v>
      </c>
      <c r="E19" s="23">
        <v>62459</v>
      </c>
      <c r="F19" s="23">
        <v>1158</v>
      </c>
      <c r="G19" s="23">
        <v>943</v>
      </c>
      <c r="H19" s="23">
        <v>1942</v>
      </c>
      <c r="I19" s="23">
        <v>1813</v>
      </c>
      <c r="J19" s="23">
        <v>19639</v>
      </c>
      <c r="K19" s="23">
        <v>19907</v>
      </c>
      <c r="L19" s="23">
        <v>8952</v>
      </c>
      <c r="M19" s="24">
        <v>8105</v>
      </c>
    </row>
    <row r="20" spans="2:13" ht="15">
      <c r="B20" s="20">
        <v>5</v>
      </c>
      <c r="C20" s="21" t="s">
        <v>37</v>
      </c>
      <c r="D20" s="22" t="s">
        <v>12</v>
      </c>
      <c r="E20" s="23">
        <v>62042</v>
      </c>
      <c r="F20" s="23">
        <v>2496</v>
      </c>
      <c r="G20" s="23">
        <v>1462</v>
      </c>
      <c r="H20" s="23">
        <v>4482</v>
      </c>
      <c r="I20" s="23">
        <v>1024</v>
      </c>
      <c r="J20" s="23">
        <v>26417</v>
      </c>
      <c r="K20" s="23">
        <v>11670</v>
      </c>
      <c r="L20" s="23">
        <v>4835</v>
      </c>
      <c r="M20" s="24">
        <v>9656</v>
      </c>
    </row>
    <row r="21" spans="2:13" s="25" customFormat="1" ht="15">
      <c r="B21" s="20">
        <v>6</v>
      </c>
      <c r="C21" s="26" t="s">
        <v>36</v>
      </c>
      <c r="D21" s="22" t="s">
        <v>7</v>
      </c>
      <c r="E21" s="23">
        <v>44035</v>
      </c>
      <c r="F21" s="23">
        <v>1168</v>
      </c>
      <c r="G21" s="23">
        <v>702</v>
      </c>
      <c r="H21" s="23">
        <v>581</v>
      </c>
      <c r="I21" s="23">
        <v>206</v>
      </c>
      <c r="J21" s="23">
        <v>16855</v>
      </c>
      <c r="K21" s="23">
        <v>10347</v>
      </c>
      <c r="L21" s="23">
        <v>9974</v>
      </c>
      <c r="M21" s="24">
        <v>4202</v>
      </c>
    </row>
    <row r="22" spans="2:13" s="25" customFormat="1" ht="15">
      <c r="B22" s="20">
        <v>7</v>
      </c>
      <c r="C22" s="26" t="s">
        <v>74</v>
      </c>
      <c r="D22" s="22" t="s">
        <v>5</v>
      </c>
      <c r="E22" s="23">
        <v>36432</v>
      </c>
      <c r="F22" s="23">
        <v>2939</v>
      </c>
      <c r="G22" s="23">
        <v>1893</v>
      </c>
      <c r="H22" s="23">
        <v>4855</v>
      </c>
      <c r="I22" s="23">
        <v>3691</v>
      </c>
      <c r="J22" s="23">
        <v>10358</v>
      </c>
      <c r="K22" s="23">
        <v>10187</v>
      </c>
      <c r="L22" s="23">
        <v>1193</v>
      </c>
      <c r="M22" s="24">
        <v>1316</v>
      </c>
    </row>
    <row r="23" spans="2:13" s="25" customFormat="1" ht="15">
      <c r="B23" s="20">
        <v>8</v>
      </c>
      <c r="C23" s="26" t="s">
        <v>46</v>
      </c>
      <c r="D23" s="22" t="s">
        <v>10</v>
      </c>
      <c r="E23" s="23">
        <v>31624</v>
      </c>
      <c r="F23" s="23">
        <v>0</v>
      </c>
      <c r="G23" s="23">
        <v>0</v>
      </c>
      <c r="H23" s="23">
        <v>0</v>
      </c>
      <c r="I23" s="23">
        <v>193</v>
      </c>
      <c r="J23" s="23">
        <v>0</v>
      </c>
      <c r="K23" s="23">
        <v>31411</v>
      </c>
      <c r="L23" s="23">
        <v>0</v>
      </c>
      <c r="M23" s="24">
        <v>20</v>
      </c>
    </row>
    <row r="24" spans="2:13" ht="15">
      <c r="B24" s="20">
        <v>9</v>
      </c>
      <c r="C24" s="26" t="s">
        <v>38</v>
      </c>
      <c r="D24" s="22" t="s">
        <v>3</v>
      </c>
      <c r="E24" s="23">
        <v>29887</v>
      </c>
      <c r="F24" s="23">
        <v>12</v>
      </c>
      <c r="G24" s="23">
        <v>8</v>
      </c>
      <c r="H24" s="23">
        <v>24</v>
      </c>
      <c r="I24" s="23">
        <v>12</v>
      </c>
      <c r="J24" s="23">
        <v>2722</v>
      </c>
      <c r="K24" s="23">
        <v>2531</v>
      </c>
      <c r="L24" s="23">
        <v>11792</v>
      </c>
      <c r="M24" s="24">
        <v>12786</v>
      </c>
    </row>
    <row r="25" spans="2:13" ht="15">
      <c r="B25" s="20">
        <v>10</v>
      </c>
      <c r="C25" s="26" t="s">
        <v>44</v>
      </c>
      <c r="D25" s="22" t="s">
        <v>19</v>
      </c>
      <c r="E25" s="23">
        <v>15135</v>
      </c>
      <c r="F25" s="23">
        <v>107</v>
      </c>
      <c r="G25" s="23">
        <v>73</v>
      </c>
      <c r="H25" s="23">
        <v>156</v>
      </c>
      <c r="I25" s="23">
        <v>185</v>
      </c>
      <c r="J25" s="23">
        <v>4506</v>
      </c>
      <c r="K25" s="23">
        <v>5974</v>
      </c>
      <c r="L25" s="23">
        <v>2305</v>
      </c>
      <c r="M25" s="24">
        <v>1829</v>
      </c>
    </row>
    <row r="26" spans="2:13" ht="15">
      <c r="B26" s="20">
        <v>11</v>
      </c>
      <c r="C26" s="26" t="s">
        <v>47</v>
      </c>
      <c r="D26" s="22" t="s">
        <v>16</v>
      </c>
      <c r="E26" s="23">
        <v>13244</v>
      </c>
      <c r="F26" s="23">
        <v>18</v>
      </c>
      <c r="G26" s="23">
        <v>16</v>
      </c>
      <c r="H26" s="23">
        <v>107</v>
      </c>
      <c r="I26" s="23">
        <v>638</v>
      </c>
      <c r="J26" s="23">
        <v>318</v>
      </c>
      <c r="K26" s="23">
        <v>8976</v>
      </c>
      <c r="L26" s="23">
        <v>134</v>
      </c>
      <c r="M26" s="24">
        <v>3037</v>
      </c>
    </row>
    <row r="27" spans="2:13" ht="30">
      <c r="B27" s="20">
        <v>12</v>
      </c>
      <c r="C27" s="26" t="s">
        <v>39</v>
      </c>
      <c r="D27" s="22" t="s">
        <v>14</v>
      </c>
      <c r="E27" s="23">
        <v>12073</v>
      </c>
      <c r="F27" s="23">
        <v>23</v>
      </c>
      <c r="G27" s="23">
        <v>34</v>
      </c>
      <c r="H27" s="23">
        <v>106</v>
      </c>
      <c r="I27" s="23">
        <v>64</v>
      </c>
      <c r="J27" s="23">
        <v>2983</v>
      </c>
      <c r="K27" s="23">
        <v>2626</v>
      </c>
      <c r="L27" s="23">
        <v>2358</v>
      </c>
      <c r="M27" s="24">
        <v>3879</v>
      </c>
    </row>
    <row r="28" spans="2:13" ht="15">
      <c r="B28" s="20">
        <v>13</v>
      </c>
      <c r="C28" s="26" t="s">
        <v>43</v>
      </c>
      <c r="D28" s="22" t="s">
        <v>8</v>
      </c>
      <c r="E28" s="23">
        <v>10653</v>
      </c>
      <c r="F28" s="23">
        <v>66</v>
      </c>
      <c r="G28" s="23">
        <v>49</v>
      </c>
      <c r="H28" s="23">
        <v>74</v>
      </c>
      <c r="I28" s="23">
        <v>70</v>
      </c>
      <c r="J28" s="23">
        <v>2611</v>
      </c>
      <c r="K28" s="23">
        <v>2799</v>
      </c>
      <c r="L28" s="23">
        <v>3607</v>
      </c>
      <c r="M28" s="24">
        <v>1377</v>
      </c>
    </row>
    <row r="29" spans="2:13" ht="15">
      <c r="B29" s="20">
        <v>14</v>
      </c>
      <c r="C29" s="26" t="s">
        <v>42</v>
      </c>
      <c r="D29" s="22" t="s">
        <v>4</v>
      </c>
      <c r="E29" s="23">
        <v>10505</v>
      </c>
      <c r="F29" s="23">
        <v>682</v>
      </c>
      <c r="G29" s="23">
        <v>547</v>
      </c>
      <c r="H29" s="23">
        <v>279</v>
      </c>
      <c r="I29" s="23">
        <v>244</v>
      </c>
      <c r="J29" s="23">
        <v>2273</v>
      </c>
      <c r="K29" s="23">
        <v>2927</v>
      </c>
      <c r="L29" s="23">
        <v>1583</v>
      </c>
      <c r="M29" s="24">
        <v>1970</v>
      </c>
    </row>
    <row r="30" spans="2:13" ht="30">
      <c r="B30" s="20">
        <v>15</v>
      </c>
      <c r="C30" s="26" t="s">
        <v>41</v>
      </c>
      <c r="D30" s="22" t="s">
        <v>15</v>
      </c>
      <c r="E30" s="23">
        <v>10196</v>
      </c>
      <c r="F30" s="23">
        <v>263</v>
      </c>
      <c r="G30" s="23">
        <v>207</v>
      </c>
      <c r="H30" s="23">
        <v>265</v>
      </c>
      <c r="I30" s="23">
        <v>310</v>
      </c>
      <c r="J30" s="23">
        <v>3296</v>
      </c>
      <c r="K30" s="23">
        <v>3935</v>
      </c>
      <c r="L30" s="23">
        <v>904</v>
      </c>
      <c r="M30" s="24">
        <v>1016</v>
      </c>
    </row>
    <row r="31" spans="2:13" ht="15">
      <c r="B31" s="20">
        <v>16</v>
      </c>
      <c r="C31" s="26" t="s">
        <v>75</v>
      </c>
      <c r="D31" s="22" t="s">
        <v>18</v>
      </c>
      <c r="E31" s="23">
        <v>10069</v>
      </c>
      <c r="F31" s="23">
        <v>252</v>
      </c>
      <c r="G31" s="23">
        <v>126</v>
      </c>
      <c r="H31" s="23">
        <v>263</v>
      </c>
      <c r="I31" s="23">
        <v>170</v>
      </c>
      <c r="J31" s="23">
        <v>3570</v>
      </c>
      <c r="K31" s="23">
        <v>2720</v>
      </c>
      <c r="L31" s="23">
        <v>1627</v>
      </c>
      <c r="M31" s="24">
        <v>1341</v>
      </c>
    </row>
    <row r="32" spans="2:13" ht="15">
      <c r="B32" s="20">
        <v>17</v>
      </c>
      <c r="C32" s="26" t="s">
        <v>40</v>
      </c>
      <c r="D32" s="22" t="s">
        <v>13</v>
      </c>
      <c r="E32" s="23">
        <v>9102</v>
      </c>
      <c r="F32" s="23">
        <v>61</v>
      </c>
      <c r="G32" s="23">
        <v>41</v>
      </c>
      <c r="H32" s="23">
        <v>138</v>
      </c>
      <c r="I32" s="23">
        <v>164</v>
      </c>
      <c r="J32" s="23">
        <v>3935</v>
      </c>
      <c r="K32" s="23">
        <v>3415</v>
      </c>
      <c r="L32" s="23">
        <v>574</v>
      </c>
      <c r="M32" s="24">
        <v>774</v>
      </c>
    </row>
    <row r="33" spans="2:13" s="25" customFormat="1" ht="15">
      <c r="B33" s="20">
        <v>18</v>
      </c>
      <c r="C33" s="26" t="s">
        <v>76</v>
      </c>
      <c r="D33" s="22" t="s">
        <v>9</v>
      </c>
      <c r="E33" s="23">
        <v>8072</v>
      </c>
      <c r="F33" s="23">
        <v>7</v>
      </c>
      <c r="G33" s="23">
        <v>0</v>
      </c>
      <c r="H33" s="23">
        <v>5</v>
      </c>
      <c r="I33" s="23">
        <v>0</v>
      </c>
      <c r="J33" s="23">
        <v>992</v>
      </c>
      <c r="K33" s="23">
        <v>0</v>
      </c>
      <c r="L33" s="23">
        <v>7068</v>
      </c>
      <c r="M33" s="24">
        <v>0</v>
      </c>
    </row>
    <row r="34" spans="2:13" ht="15">
      <c r="B34" s="20">
        <v>19</v>
      </c>
      <c r="C34" s="26" t="s">
        <v>57</v>
      </c>
      <c r="D34" s="22" t="s">
        <v>58</v>
      </c>
      <c r="E34" s="23">
        <v>7965</v>
      </c>
      <c r="F34" s="23">
        <v>136</v>
      </c>
      <c r="G34" s="23">
        <v>92</v>
      </c>
      <c r="H34" s="23">
        <v>94</v>
      </c>
      <c r="I34" s="23">
        <v>66</v>
      </c>
      <c r="J34" s="23">
        <v>2071</v>
      </c>
      <c r="K34" s="23">
        <v>1886</v>
      </c>
      <c r="L34" s="23">
        <v>1738</v>
      </c>
      <c r="M34" s="24">
        <v>1882</v>
      </c>
    </row>
    <row r="35" spans="2:13" ht="15">
      <c r="B35" s="20">
        <v>20</v>
      </c>
      <c r="C35" s="26" t="s">
        <v>64</v>
      </c>
      <c r="D35" s="22" t="s">
        <v>65</v>
      </c>
      <c r="E35" s="23">
        <v>7006</v>
      </c>
      <c r="F35" s="23">
        <v>1898</v>
      </c>
      <c r="G35" s="23">
        <v>0</v>
      </c>
      <c r="H35" s="23">
        <v>946</v>
      </c>
      <c r="I35" s="23">
        <v>0</v>
      </c>
      <c r="J35" s="23">
        <v>3160</v>
      </c>
      <c r="K35" s="23">
        <v>0</v>
      </c>
      <c r="L35" s="23">
        <v>1002</v>
      </c>
      <c r="M35" s="24">
        <v>0</v>
      </c>
    </row>
    <row r="36" spans="2:13" s="25" customFormat="1" ht="15">
      <c r="B36" s="20"/>
      <c r="C36" s="26"/>
      <c r="D36" s="22"/>
      <c r="E36" s="23"/>
      <c r="F36" s="23"/>
      <c r="G36" s="23"/>
      <c r="H36" s="23"/>
      <c r="I36" s="23"/>
      <c r="J36" s="23"/>
      <c r="K36" s="23"/>
      <c r="L36" s="23"/>
      <c r="M36" s="24"/>
    </row>
    <row r="37" spans="2:13" ht="15.75" thickBot="1">
      <c r="B37" s="27"/>
      <c r="C37" s="28" t="s">
        <v>45</v>
      </c>
      <c r="D37" s="29"/>
      <c r="E37" s="30">
        <f>E13-E15</f>
        <v>206720</v>
      </c>
      <c r="F37" s="30">
        <f t="shared" ref="F37:M37" si="1">F13-F15</f>
        <v>6886</v>
      </c>
      <c r="G37" s="30">
        <f t="shared" si="1"/>
        <v>3485</v>
      </c>
      <c r="H37" s="30">
        <f t="shared" si="1"/>
        <v>5691</v>
      </c>
      <c r="I37" s="30">
        <f t="shared" si="1"/>
        <v>5047</v>
      </c>
      <c r="J37" s="30">
        <f t="shared" si="1"/>
        <v>57349</v>
      </c>
      <c r="K37" s="30">
        <f t="shared" si="1"/>
        <v>71459</v>
      </c>
      <c r="L37" s="30">
        <f t="shared" si="1"/>
        <v>30775</v>
      </c>
      <c r="M37" s="31">
        <f t="shared" si="1"/>
        <v>26031</v>
      </c>
    </row>
    <row r="38" spans="2:13" ht="15">
      <c r="B38" s="35" t="s">
        <v>49</v>
      </c>
      <c r="C38" s="32"/>
      <c r="D38" s="33"/>
      <c r="E38" s="34"/>
      <c r="F38" s="34"/>
      <c r="G38" s="34"/>
      <c r="H38" s="34"/>
      <c r="I38" s="34"/>
      <c r="J38" s="34"/>
      <c r="K38" s="34"/>
      <c r="L38" s="34"/>
      <c r="M38" s="34"/>
    </row>
    <row r="39" spans="2:13" ht="15">
      <c r="B39" s="47" t="s">
        <v>53</v>
      </c>
      <c r="D39" s="33"/>
      <c r="E39" s="34"/>
      <c r="F39" s="34"/>
      <c r="G39" s="34"/>
      <c r="H39" s="34"/>
      <c r="I39" s="34"/>
      <c r="J39" s="34"/>
      <c r="K39" s="34"/>
      <c r="L39" s="34"/>
      <c r="M39" s="34"/>
    </row>
    <row r="40" spans="2:13" ht="15">
      <c r="B40" s="35" t="s">
        <v>55</v>
      </c>
      <c r="D40" s="36"/>
    </row>
    <row r="41" spans="2:13" ht="15">
      <c r="B41" s="35" t="s">
        <v>56</v>
      </c>
      <c r="D41" s="33"/>
    </row>
    <row r="42" spans="2:13" ht="15">
      <c r="B42" s="50" t="s">
        <v>54</v>
      </c>
    </row>
    <row r="43" spans="2:13" ht="15"/>
    <row r="44" spans="2:13" ht="15"/>
    <row r="45" spans="2:13" ht="15"/>
    <row r="46" spans="2:13" ht="15"/>
    <row r="47" spans="2:13" ht="15"/>
    <row r="48" spans="2:13" ht="15"/>
    <row r="49" ht="15"/>
    <row r="50" ht="15"/>
    <row r="51" ht="15"/>
    <row r="52" ht="15"/>
    <row r="53" ht="15"/>
    <row r="54" ht="15"/>
    <row r="55" ht="15"/>
    <row r="56" ht="15"/>
    <row r="57" ht="15"/>
    <row r="58" ht="15"/>
    <row r="59" ht="15"/>
    <row r="60" ht="15"/>
    <row r="61" ht="15"/>
    <row r="62" ht="15"/>
    <row r="63" ht="15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</sheetData>
  <mergeCells count="12">
    <mergeCell ref="H9:I9"/>
    <mergeCell ref="J9:K9"/>
    <mergeCell ref="L9:M9"/>
    <mergeCell ref="F10:G10"/>
    <mergeCell ref="H10:I10"/>
    <mergeCell ref="J10:K10"/>
    <mergeCell ref="L10:M10"/>
    <mergeCell ref="B13:D13"/>
    <mergeCell ref="E9:E10"/>
    <mergeCell ref="B9:C10"/>
    <mergeCell ref="D9:D11"/>
    <mergeCell ref="F9:G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4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71"/>
  <sheetViews>
    <sheetView showGridLines="0" topLeftCell="A4" zoomScale="80" zoomScaleNormal="80" workbookViewId="0">
      <selection activeCell="F37" sqref="F37"/>
    </sheetView>
  </sheetViews>
  <sheetFormatPr baseColWidth="10" defaultColWidth="0" defaultRowHeight="0" customHeight="1" zeroHeight="1"/>
  <cols>
    <col min="1" max="1" width="3.7109375" style="1" customWidth="1"/>
    <col min="2" max="2" width="5" style="1" bestFit="1" customWidth="1"/>
    <col min="3" max="3" width="65.7109375" style="1" customWidth="1"/>
    <col min="4" max="4" width="9.5703125" style="1" customWidth="1"/>
    <col min="5" max="13" width="11.42578125" style="1" customWidth="1"/>
    <col min="14" max="14" width="1.7109375" style="1" customWidth="1"/>
    <col min="15" max="15" width="0" style="1" hidden="1" customWidth="1"/>
    <col min="16" max="16384" width="11.42578125" style="1" hidden="1"/>
  </cols>
  <sheetData>
    <row r="1" spans="2:13" ht="18.75">
      <c r="C1" s="2"/>
      <c r="D1" s="2"/>
    </row>
    <row r="2" spans="2:13" ht="15">
      <c r="C2" s="4"/>
      <c r="D2" s="4"/>
    </row>
    <row r="3" spans="2:13" ht="15.75">
      <c r="C3" s="6"/>
      <c r="D3" s="6"/>
      <c r="F3" s="7"/>
    </row>
    <row r="4" spans="2:13" ht="15">
      <c r="C4" s="4"/>
      <c r="D4" s="4"/>
    </row>
    <row r="5" spans="2:13" ht="15"/>
    <row r="6" spans="2:13" ht="15">
      <c r="C6" s="8"/>
      <c r="D6" s="8"/>
    </row>
    <row r="7" spans="2:13" ht="15">
      <c r="C7" s="9" t="s">
        <v>52</v>
      </c>
      <c r="D7" s="9"/>
      <c r="E7" s="9"/>
      <c r="F7" s="9"/>
      <c r="G7" s="10"/>
      <c r="H7" s="10"/>
      <c r="I7" s="10"/>
      <c r="J7" s="10"/>
      <c r="K7" s="10"/>
      <c r="L7" s="10"/>
      <c r="M7" s="10"/>
    </row>
    <row r="8" spans="2:13" ht="15.75" thickBot="1">
      <c r="B8" s="10"/>
      <c r="C8" s="10"/>
      <c r="D8" s="10"/>
      <c r="E8" s="11"/>
      <c r="F8" s="11"/>
      <c r="G8" s="11"/>
      <c r="H8" s="11"/>
      <c r="I8" s="11"/>
      <c r="J8" s="11"/>
      <c r="K8" s="11"/>
      <c r="L8" s="11"/>
      <c r="M8" s="11"/>
    </row>
    <row r="9" spans="2:13" ht="15" customHeight="1">
      <c r="B9" s="59"/>
      <c r="C9" s="60"/>
      <c r="D9" s="63" t="s">
        <v>22</v>
      </c>
      <c r="E9" s="57" t="s">
        <v>21</v>
      </c>
      <c r="F9" s="65" t="s">
        <v>23</v>
      </c>
      <c r="G9" s="65"/>
      <c r="H9" s="66" t="s">
        <v>24</v>
      </c>
      <c r="I9" s="66"/>
      <c r="J9" s="65" t="s">
        <v>25</v>
      </c>
      <c r="K9" s="65"/>
      <c r="L9" s="65" t="s">
        <v>26</v>
      </c>
      <c r="M9" s="67"/>
    </row>
    <row r="10" spans="2:13" ht="15">
      <c r="B10" s="61"/>
      <c r="C10" s="62"/>
      <c r="D10" s="64"/>
      <c r="E10" s="70"/>
      <c r="F10" s="68" t="s">
        <v>27</v>
      </c>
      <c r="G10" s="68"/>
      <c r="H10" s="68" t="s">
        <v>28</v>
      </c>
      <c r="I10" s="68"/>
      <c r="J10" s="68" t="s">
        <v>29</v>
      </c>
      <c r="K10" s="68"/>
      <c r="L10" s="68" t="s">
        <v>30</v>
      </c>
      <c r="M10" s="69"/>
    </row>
    <row r="11" spans="2:13" ht="15" hidden="1">
      <c r="B11" s="13"/>
      <c r="C11" s="12"/>
      <c r="D11" s="64"/>
      <c r="E11" s="14"/>
      <c r="F11" s="15" t="s">
        <v>0</v>
      </c>
      <c r="G11" s="15" t="s">
        <v>1</v>
      </c>
      <c r="H11" s="15" t="s">
        <v>0</v>
      </c>
      <c r="I11" s="15" t="s">
        <v>1</v>
      </c>
      <c r="J11" s="15" t="s">
        <v>0</v>
      </c>
      <c r="K11" s="15" t="s">
        <v>1</v>
      </c>
      <c r="L11" s="15" t="s">
        <v>0</v>
      </c>
      <c r="M11" s="16" t="s">
        <v>1</v>
      </c>
    </row>
    <row r="12" spans="2:13" ht="15">
      <c r="B12" s="51"/>
      <c r="C12" s="52"/>
      <c r="D12" s="53"/>
      <c r="E12" s="14"/>
      <c r="F12" s="48" t="s">
        <v>0</v>
      </c>
      <c r="G12" s="48" t="s">
        <v>1</v>
      </c>
      <c r="H12" s="48" t="s">
        <v>0</v>
      </c>
      <c r="I12" s="48" t="s">
        <v>1</v>
      </c>
      <c r="J12" s="48" t="s">
        <v>0</v>
      </c>
      <c r="K12" s="48" t="s">
        <v>1</v>
      </c>
      <c r="L12" s="48" t="s">
        <v>0</v>
      </c>
      <c r="M12" s="49" t="s">
        <v>1</v>
      </c>
    </row>
    <row r="13" spans="2:13" ht="15.75" customHeight="1">
      <c r="B13" s="54" t="s">
        <v>31</v>
      </c>
      <c r="C13" s="55"/>
      <c r="D13" s="56"/>
      <c r="E13" s="38">
        <v>216538</v>
      </c>
      <c r="F13" s="38">
        <v>9250</v>
      </c>
      <c r="G13" s="38">
        <v>6628</v>
      </c>
      <c r="H13" s="38">
        <v>6928</v>
      </c>
      <c r="I13" s="38">
        <v>5750</v>
      </c>
      <c r="J13" s="38">
        <v>48829</v>
      </c>
      <c r="K13" s="38">
        <v>80274</v>
      </c>
      <c r="L13" s="38">
        <v>27804</v>
      </c>
      <c r="M13" s="39">
        <v>31075</v>
      </c>
    </row>
    <row r="14" spans="2:13" ht="15" hidden="1" customHeight="1">
      <c r="B14" s="13"/>
      <c r="C14" s="17"/>
      <c r="D14" s="17"/>
      <c r="E14" s="18"/>
      <c r="F14" s="18"/>
      <c r="G14" s="18"/>
      <c r="H14" s="18"/>
      <c r="I14" s="18"/>
      <c r="J14" s="18"/>
      <c r="K14" s="18"/>
      <c r="L14" s="18"/>
      <c r="M14" s="19"/>
    </row>
    <row r="15" spans="2:13" ht="15.75">
      <c r="B15" s="40"/>
      <c r="C15" s="41" t="s">
        <v>32</v>
      </c>
      <c r="D15" s="41"/>
      <c r="E15" s="42">
        <f>SUM(E16:E35)</f>
        <v>134361</v>
      </c>
      <c r="F15" s="42">
        <f t="shared" ref="F15:M15" si="0">SUM(F16:F35)</f>
        <v>3953</v>
      </c>
      <c r="G15" s="42">
        <f t="shared" si="0"/>
        <v>3167</v>
      </c>
      <c r="H15" s="42">
        <f t="shared" si="0"/>
        <v>3686</v>
      </c>
      <c r="I15" s="42">
        <f t="shared" si="0"/>
        <v>3111</v>
      </c>
      <c r="J15" s="42">
        <f t="shared" si="0"/>
        <v>29789</v>
      </c>
      <c r="K15" s="42">
        <f t="shared" si="0"/>
        <v>57242</v>
      </c>
      <c r="L15" s="42">
        <f t="shared" si="0"/>
        <v>13747</v>
      </c>
      <c r="M15" s="43">
        <f t="shared" si="0"/>
        <v>19666</v>
      </c>
    </row>
    <row r="16" spans="2:13" s="25" customFormat="1" ht="15">
      <c r="B16" s="44">
        <v>1</v>
      </c>
      <c r="C16" s="21" t="s">
        <v>37</v>
      </c>
      <c r="D16" s="22" t="s">
        <v>12</v>
      </c>
      <c r="E16" s="23">
        <v>25514</v>
      </c>
      <c r="F16" s="23">
        <v>604</v>
      </c>
      <c r="G16" s="23">
        <v>443</v>
      </c>
      <c r="H16" s="23">
        <v>1227</v>
      </c>
      <c r="I16" s="23">
        <v>395</v>
      </c>
      <c r="J16" s="23">
        <v>10835</v>
      </c>
      <c r="K16" s="23">
        <v>5137</v>
      </c>
      <c r="L16" s="23">
        <v>2154</v>
      </c>
      <c r="M16" s="24">
        <v>4719</v>
      </c>
    </row>
    <row r="17" spans="2:13" s="25" customFormat="1" ht="15">
      <c r="B17" s="44">
        <v>2</v>
      </c>
      <c r="C17" s="26" t="s">
        <v>33</v>
      </c>
      <c r="D17" s="22" t="s">
        <v>11</v>
      </c>
      <c r="E17" s="23">
        <v>22987</v>
      </c>
      <c r="F17" s="23">
        <v>0</v>
      </c>
      <c r="G17" s="23">
        <v>0</v>
      </c>
      <c r="H17" s="23">
        <v>0</v>
      </c>
      <c r="I17" s="23">
        <v>834</v>
      </c>
      <c r="J17" s="23">
        <v>0</v>
      </c>
      <c r="K17" s="23">
        <v>22153</v>
      </c>
      <c r="L17" s="23">
        <v>0</v>
      </c>
      <c r="M17" s="24">
        <v>0</v>
      </c>
    </row>
    <row r="18" spans="2:13" ht="15">
      <c r="B18" s="44">
        <v>3</v>
      </c>
      <c r="C18" s="26" t="s">
        <v>73</v>
      </c>
      <c r="D18" s="22" t="s">
        <v>17</v>
      </c>
      <c r="E18" s="23">
        <v>12474</v>
      </c>
      <c r="F18" s="23">
        <v>714</v>
      </c>
      <c r="G18" s="23">
        <v>553</v>
      </c>
      <c r="H18" s="23">
        <v>637</v>
      </c>
      <c r="I18" s="23">
        <v>308</v>
      </c>
      <c r="J18" s="23">
        <v>4528</v>
      </c>
      <c r="K18" s="23">
        <v>2390</v>
      </c>
      <c r="L18" s="23">
        <v>1633</v>
      </c>
      <c r="M18" s="24">
        <v>1711</v>
      </c>
    </row>
    <row r="19" spans="2:13" ht="30">
      <c r="B19" s="44">
        <v>4</v>
      </c>
      <c r="C19" s="26" t="s">
        <v>39</v>
      </c>
      <c r="D19" s="22" t="s">
        <v>14</v>
      </c>
      <c r="E19" s="23">
        <v>10516</v>
      </c>
      <c r="F19" s="23">
        <v>17</v>
      </c>
      <c r="G19" s="23">
        <v>42</v>
      </c>
      <c r="H19" s="23">
        <v>105</v>
      </c>
      <c r="I19" s="23">
        <v>85</v>
      </c>
      <c r="J19" s="23">
        <v>2427</v>
      </c>
      <c r="K19" s="23">
        <v>1760</v>
      </c>
      <c r="L19" s="23">
        <v>2421</v>
      </c>
      <c r="M19" s="24">
        <v>3659</v>
      </c>
    </row>
    <row r="20" spans="2:13" ht="30">
      <c r="B20" s="44">
        <v>5</v>
      </c>
      <c r="C20" s="21" t="s">
        <v>34</v>
      </c>
      <c r="D20" s="22" t="s">
        <v>20</v>
      </c>
      <c r="E20" s="23">
        <v>9231</v>
      </c>
      <c r="F20" s="23">
        <v>0</v>
      </c>
      <c r="G20" s="23">
        <v>0</v>
      </c>
      <c r="H20" s="23">
        <v>0</v>
      </c>
      <c r="I20" s="23">
        <v>90</v>
      </c>
      <c r="J20" s="23">
        <v>0</v>
      </c>
      <c r="K20" s="23">
        <v>8012</v>
      </c>
      <c r="L20" s="23">
        <v>0</v>
      </c>
      <c r="M20" s="24">
        <v>1129</v>
      </c>
    </row>
    <row r="21" spans="2:13" s="25" customFormat="1" ht="15">
      <c r="B21" s="44">
        <v>6</v>
      </c>
      <c r="C21" s="26" t="s">
        <v>38</v>
      </c>
      <c r="D21" s="22" t="s">
        <v>3</v>
      </c>
      <c r="E21" s="23">
        <v>5629</v>
      </c>
      <c r="F21" s="23">
        <v>92</v>
      </c>
      <c r="G21" s="23">
        <v>62</v>
      </c>
      <c r="H21" s="23">
        <v>44</v>
      </c>
      <c r="I21" s="23">
        <v>31</v>
      </c>
      <c r="J21" s="23">
        <v>1337</v>
      </c>
      <c r="K21" s="23">
        <v>869</v>
      </c>
      <c r="L21" s="23">
        <v>1590</v>
      </c>
      <c r="M21" s="24">
        <v>1604</v>
      </c>
    </row>
    <row r="22" spans="2:13" s="25" customFormat="1" ht="15">
      <c r="B22" s="44">
        <v>7</v>
      </c>
      <c r="C22" s="26" t="s">
        <v>42</v>
      </c>
      <c r="D22" s="22" t="s">
        <v>4</v>
      </c>
      <c r="E22" s="23">
        <v>5563</v>
      </c>
      <c r="F22" s="23">
        <v>884</v>
      </c>
      <c r="G22" s="23">
        <v>756</v>
      </c>
      <c r="H22" s="23">
        <v>407</v>
      </c>
      <c r="I22" s="23">
        <v>328</v>
      </c>
      <c r="J22" s="23">
        <v>815</v>
      </c>
      <c r="K22" s="23">
        <v>1078</v>
      </c>
      <c r="L22" s="23">
        <v>589</v>
      </c>
      <c r="M22" s="24">
        <v>706</v>
      </c>
    </row>
    <row r="23" spans="2:13" s="25" customFormat="1" ht="15">
      <c r="B23" s="44">
        <v>8</v>
      </c>
      <c r="C23" s="26" t="s">
        <v>47</v>
      </c>
      <c r="D23" s="22" t="s">
        <v>16</v>
      </c>
      <c r="E23" s="23">
        <v>5139</v>
      </c>
      <c r="F23" s="23">
        <v>2</v>
      </c>
      <c r="G23" s="23">
        <v>2</v>
      </c>
      <c r="H23" s="23">
        <v>16</v>
      </c>
      <c r="I23" s="23">
        <v>113</v>
      </c>
      <c r="J23" s="23">
        <v>32</v>
      </c>
      <c r="K23" s="23">
        <v>3439</v>
      </c>
      <c r="L23" s="23">
        <v>25</v>
      </c>
      <c r="M23" s="24">
        <v>1510</v>
      </c>
    </row>
    <row r="24" spans="2:13" ht="15">
      <c r="B24" s="44">
        <v>9</v>
      </c>
      <c r="C24" s="26" t="s">
        <v>48</v>
      </c>
      <c r="D24" s="22" t="s">
        <v>2</v>
      </c>
      <c r="E24" s="23">
        <v>4993</v>
      </c>
      <c r="F24" s="23">
        <v>213</v>
      </c>
      <c r="G24" s="23">
        <v>143</v>
      </c>
      <c r="H24" s="23">
        <v>261</v>
      </c>
      <c r="I24" s="23">
        <v>120</v>
      </c>
      <c r="J24" s="23">
        <v>1461</v>
      </c>
      <c r="K24" s="23">
        <v>1079</v>
      </c>
      <c r="L24" s="23">
        <v>1014</v>
      </c>
      <c r="M24" s="24">
        <v>702</v>
      </c>
    </row>
    <row r="25" spans="2:13" ht="15">
      <c r="B25" s="44">
        <v>10</v>
      </c>
      <c r="C25" s="26" t="s">
        <v>40</v>
      </c>
      <c r="D25" s="22" t="s">
        <v>13</v>
      </c>
      <c r="E25" s="23">
        <v>4220</v>
      </c>
      <c r="F25" s="23">
        <v>27</v>
      </c>
      <c r="G25" s="23">
        <v>19</v>
      </c>
      <c r="H25" s="23">
        <v>72</v>
      </c>
      <c r="I25" s="23">
        <v>67</v>
      </c>
      <c r="J25" s="23">
        <v>1634</v>
      </c>
      <c r="K25" s="23">
        <v>1355</v>
      </c>
      <c r="L25" s="23">
        <v>455</v>
      </c>
      <c r="M25" s="24">
        <v>591</v>
      </c>
    </row>
    <row r="26" spans="2:13" ht="15">
      <c r="B26" s="44">
        <v>11</v>
      </c>
      <c r="C26" s="26" t="s">
        <v>66</v>
      </c>
      <c r="D26" s="22" t="s">
        <v>67</v>
      </c>
      <c r="E26" s="23">
        <v>4016</v>
      </c>
      <c r="F26" s="23">
        <v>153</v>
      </c>
      <c r="G26" s="23">
        <v>166</v>
      </c>
      <c r="H26" s="23">
        <v>381</v>
      </c>
      <c r="I26" s="23">
        <v>296</v>
      </c>
      <c r="J26" s="23">
        <v>1291</v>
      </c>
      <c r="K26" s="23">
        <v>817</v>
      </c>
      <c r="L26" s="23">
        <v>442</v>
      </c>
      <c r="M26" s="24">
        <v>470</v>
      </c>
    </row>
    <row r="27" spans="2:13" ht="30">
      <c r="B27" s="44">
        <v>12</v>
      </c>
      <c r="C27" s="26" t="s">
        <v>62</v>
      </c>
      <c r="D27" s="22" t="s">
        <v>63</v>
      </c>
      <c r="E27" s="23">
        <v>3850</v>
      </c>
      <c r="F27" s="23">
        <v>170</v>
      </c>
      <c r="G27" s="23">
        <v>130</v>
      </c>
      <c r="H27" s="23">
        <v>75</v>
      </c>
      <c r="I27" s="23">
        <v>24</v>
      </c>
      <c r="J27" s="23">
        <v>1262</v>
      </c>
      <c r="K27" s="23">
        <v>794</v>
      </c>
      <c r="L27" s="23">
        <v>792</v>
      </c>
      <c r="M27" s="24">
        <v>603</v>
      </c>
    </row>
    <row r="28" spans="2:13" ht="15">
      <c r="B28" s="44">
        <v>13</v>
      </c>
      <c r="C28" s="26" t="s">
        <v>68</v>
      </c>
      <c r="D28" s="22" t="s">
        <v>69</v>
      </c>
      <c r="E28" s="23">
        <v>3520</v>
      </c>
      <c r="F28" s="23">
        <v>83</v>
      </c>
      <c r="G28" s="23">
        <v>46</v>
      </c>
      <c r="H28" s="23">
        <v>85</v>
      </c>
      <c r="I28" s="23">
        <v>79</v>
      </c>
      <c r="J28" s="23">
        <v>1148</v>
      </c>
      <c r="K28" s="23">
        <v>1277</v>
      </c>
      <c r="L28" s="23">
        <v>465</v>
      </c>
      <c r="M28" s="24">
        <v>337</v>
      </c>
    </row>
    <row r="29" spans="2:13" ht="15">
      <c r="B29" s="44">
        <v>14</v>
      </c>
      <c r="C29" s="26" t="s">
        <v>46</v>
      </c>
      <c r="D29" s="22" t="s">
        <v>10</v>
      </c>
      <c r="E29" s="23">
        <v>3445</v>
      </c>
      <c r="F29" s="23">
        <v>0</v>
      </c>
      <c r="G29" s="23">
        <v>0</v>
      </c>
      <c r="H29" s="23">
        <v>0</v>
      </c>
      <c r="I29" s="23">
        <v>24</v>
      </c>
      <c r="J29" s="23">
        <v>0</v>
      </c>
      <c r="K29" s="23">
        <v>3419</v>
      </c>
      <c r="L29" s="23">
        <v>0</v>
      </c>
      <c r="M29" s="24">
        <v>2</v>
      </c>
    </row>
    <row r="30" spans="2:13" ht="15">
      <c r="B30" s="44">
        <v>15</v>
      </c>
      <c r="C30" s="26" t="s">
        <v>43</v>
      </c>
      <c r="D30" s="22" t="s">
        <v>8</v>
      </c>
      <c r="E30" s="23">
        <v>2938</v>
      </c>
      <c r="F30" s="23">
        <v>197</v>
      </c>
      <c r="G30" s="23">
        <v>129</v>
      </c>
      <c r="H30" s="23">
        <v>93</v>
      </c>
      <c r="I30" s="23">
        <v>92</v>
      </c>
      <c r="J30" s="23">
        <v>504</v>
      </c>
      <c r="K30" s="23">
        <v>823</v>
      </c>
      <c r="L30" s="23">
        <v>736</v>
      </c>
      <c r="M30" s="24">
        <v>364</v>
      </c>
    </row>
    <row r="31" spans="2:13" ht="30">
      <c r="B31" s="44">
        <v>16</v>
      </c>
      <c r="C31" s="26" t="s">
        <v>41</v>
      </c>
      <c r="D31" s="22" t="s">
        <v>15</v>
      </c>
      <c r="E31" s="23">
        <v>2293</v>
      </c>
      <c r="F31" s="23">
        <v>252</v>
      </c>
      <c r="G31" s="23">
        <v>220</v>
      </c>
      <c r="H31" s="23">
        <v>124</v>
      </c>
      <c r="I31" s="23">
        <v>90</v>
      </c>
      <c r="J31" s="23">
        <v>838</v>
      </c>
      <c r="K31" s="23">
        <v>447</v>
      </c>
      <c r="L31" s="23">
        <v>167</v>
      </c>
      <c r="M31" s="24">
        <v>155</v>
      </c>
    </row>
    <row r="32" spans="2:13" ht="15">
      <c r="B32" s="44">
        <v>17</v>
      </c>
      <c r="C32" s="26" t="s">
        <v>77</v>
      </c>
      <c r="D32" s="22" t="s">
        <v>70</v>
      </c>
      <c r="E32" s="23">
        <v>2079</v>
      </c>
      <c r="F32" s="23">
        <v>326</v>
      </c>
      <c r="G32" s="23">
        <v>298</v>
      </c>
      <c r="H32" s="23">
        <v>60</v>
      </c>
      <c r="I32" s="23">
        <v>60</v>
      </c>
      <c r="J32" s="23">
        <v>325</v>
      </c>
      <c r="K32" s="23">
        <v>309</v>
      </c>
      <c r="L32" s="23">
        <v>360</v>
      </c>
      <c r="M32" s="24">
        <v>341</v>
      </c>
    </row>
    <row r="33" spans="2:13" s="25" customFormat="1" ht="15">
      <c r="B33" s="44">
        <v>18</v>
      </c>
      <c r="C33" s="26" t="s">
        <v>59</v>
      </c>
      <c r="D33" s="22" t="s">
        <v>60</v>
      </c>
      <c r="E33" s="23">
        <v>2057</v>
      </c>
      <c r="F33" s="23">
        <v>8</v>
      </c>
      <c r="G33" s="23">
        <v>11</v>
      </c>
      <c r="H33" s="23">
        <v>26</v>
      </c>
      <c r="I33" s="23">
        <v>36</v>
      </c>
      <c r="J33" s="23">
        <v>287</v>
      </c>
      <c r="K33" s="23">
        <v>1071</v>
      </c>
      <c r="L33" s="23">
        <v>157</v>
      </c>
      <c r="M33" s="24">
        <v>461</v>
      </c>
    </row>
    <row r="34" spans="2:13" ht="30">
      <c r="B34" s="44">
        <v>19</v>
      </c>
      <c r="C34" s="26" t="s">
        <v>78</v>
      </c>
      <c r="D34" s="22" t="s">
        <v>61</v>
      </c>
      <c r="E34" s="23">
        <v>1995</v>
      </c>
      <c r="F34" s="23">
        <v>79</v>
      </c>
      <c r="G34" s="23">
        <v>76</v>
      </c>
      <c r="H34" s="23">
        <v>29</v>
      </c>
      <c r="I34" s="23">
        <v>11</v>
      </c>
      <c r="J34" s="23">
        <v>586</v>
      </c>
      <c r="K34" s="23">
        <v>354</v>
      </c>
      <c r="L34" s="23">
        <v>444</v>
      </c>
      <c r="M34" s="24">
        <v>416</v>
      </c>
    </row>
    <row r="35" spans="2:13" ht="15">
      <c r="B35" s="44">
        <v>20</v>
      </c>
      <c r="C35" s="26" t="s">
        <v>71</v>
      </c>
      <c r="D35" s="22" t="s">
        <v>72</v>
      </c>
      <c r="E35" s="23">
        <v>1902</v>
      </c>
      <c r="F35" s="23">
        <v>132</v>
      </c>
      <c r="G35" s="23">
        <v>71</v>
      </c>
      <c r="H35" s="23">
        <v>44</v>
      </c>
      <c r="I35" s="23">
        <v>28</v>
      </c>
      <c r="J35" s="23">
        <v>479</v>
      </c>
      <c r="K35" s="23">
        <v>659</v>
      </c>
      <c r="L35" s="23">
        <v>303</v>
      </c>
      <c r="M35" s="24">
        <v>186</v>
      </c>
    </row>
    <row r="36" spans="2:13" s="25" customFormat="1" ht="15">
      <c r="B36" s="44"/>
      <c r="C36" s="26"/>
      <c r="D36" s="22"/>
      <c r="E36" s="23"/>
      <c r="F36" s="23"/>
      <c r="G36" s="23"/>
      <c r="H36" s="23"/>
      <c r="I36" s="23"/>
      <c r="J36" s="23"/>
      <c r="K36" s="23"/>
      <c r="L36" s="23"/>
      <c r="M36" s="24"/>
    </row>
    <row r="37" spans="2:13" ht="15.75" thickBot="1">
      <c r="B37" s="45"/>
      <c r="C37" s="46" t="s">
        <v>45</v>
      </c>
      <c r="D37" s="29"/>
      <c r="E37" s="30">
        <f t="shared" ref="E37:I37" si="1">E13-E15</f>
        <v>82177</v>
      </c>
      <c r="F37" s="30">
        <f t="shared" si="1"/>
        <v>5297</v>
      </c>
      <c r="G37" s="30">
        <f t="shared" si="1"/>
        <v>3461</v>
      </c>
      <c r="H37" s="30">
        <f t="shared" si="1"/>
        <v>3242</v>
      </c>
      <c r="I37" s="30">
        <f t="shared" si="1"/>
        <v>2639</v>
      </c>
      <c r="J37" s="30">
        <f>J13-J15</f>
        <v>19040</v>
      </c>
      <c r="K37" s="30">
        <f t="shared" ref="K37:M37" si="2">K13-K15</f>
        <v>23032</v>
      </c>
      <c r="L37" s="30">
        <f t="shared" si="2"/>
        <v>14057</v>
      </c>
      <c r="M37" s="31">
        <f t="shared" si="2"/>
        <v>11409</v>
      </c>
    </row>
    <row r="38" spans="2:13" ht="15">
      <c r="B38" s="35" t="s">
        <v>49</v>
      </c>
      <c r="C38" s="32"/>
      <c r="D38" s="33"/>
      <c r="E38" s="34"/>
      <c r="F38" s="34"/>
      <c r="G38" s="34"/>
      <c r="H38" s="34"/>
      <c r="I38" s="34"/>
      <c r="J38" s="34"/>
      <c r="K38" s="34"/>
      <c r="L38" s="34"/>
      <c r="M38" s="34"/>
    </row>
    <row r="39" spans="2:13" ht="15">
      <c r="B39" s="47" t="s">
        <v>53</v>
      </c>
      <c r="C39" s="35"/>
      <c r="D39" s="33"/>
      <c r="E39" s="34"/>
      <c r="F39" s="34"/>
      <c r="G39" s="34"/>
      <c r="H39" s="34"/>
      <c r="I39" s="34"/>
      <c r="J39" s="34"/>
      <c r="K39" s="34"/>
      <c r="L39" s="34"/>
      <c r="M39" s="34"/>
    </row>
    <row r="40" spans="2:13" ht="15">
      <c r="B40" s="35" t="s">
        <v>55</v>
      </c>
      <c r="C40" s="35"/>
      <c r="D40" s="36"/>
    </row>
    <row r="41" spans="2:13" ht="15">
      <c r="B41" s="35" t="s">
        <v>56</v>
      </c>
      <c r="C41" s="37"/>
      <c r="D41" s="33"/>
    </row>
    <row r="42" spans="2:13" ht="15">
      <c r="B42" s="50" t="s">
        <v>54</v>
      </c>
    </row>
    <row r="43" spans="2:13" ht="15"/>
    <row r="44" spans="2:13" ht="15"/>
    <row r="45" spans="2:13" ht="15"/>
    <row r="46" spans="2:13" ht="15"/>
    <row r="47" spans="2:13" ht="15"/>
    <row r="48" spans="2:13" ht="15"/>
    <row r="49" ht="15"/>
    <row r="50" ht="15"/>
    <row r="51" ht="15"/>
    <row r="52" ht="15"/>
    <row r="53" ht="15"/>
    <row r="54" ht="15"/>
    <row r="55" ht="15"/>
    <row r="56" ht="15"/>
    <row r="57" ht="15"/>
    <row r="58" ht="15"/>
    <row r="59" ht="15"/>
    <row r="60" ht="15"/>
    <row r="61" ht="15"/>
    <row r="62" ht="15"/>
    <row r="63" ht="15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</sheetData>
  <mergeCells count="12">
    <mergeCell ref="H9:I9"/>
    <mergeCell ref="J9:K9"/>
    <mergeCell ref="L9:M9"/>
    <mergeCell ref="F10:G10"/>
    <mergeCell ref="H10:I10"/>
    <mergeCell ref="J10:K10"/>
    <mergeCell ref="L10:M10"/>
    <mergeCell ref="B13:D13"/>
    <mergeCell ref="E9:E10"/>
    <mergeCell ref="B9:C10"/>
    <mergeCell ref="D9:D11"/>
    <mergeCell ref="F9:G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Nacional IQX</vt:lpstr>
      <vt:lpstr>IQx 1er Nivel 2</vt:lpstr>
      <vt:lpstr>IQx 1er Nivel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Xochiquetzali Calva Cortes</dc:creator>
  <cp:lastModifiedBy>Xochiquetzali Calva Cortes</cp:lastModifiedBy>
  <dcterms:created xsi:type="dcterms:W3CDTF">2019-03-25T19:15:43Z</dcterms:created>
  <dcterms:modified xsi:type="dcterms:W3CDTF">2022-06-16T16:11:40Z</dcterms:modified>
</cp:coreProperties>
</file>