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8735" windowHeight="8640" tabRatio="890"/>
  </bookViews>
  <sheets>
    <sheet name="Nal URG" sheetId="14" r:id="rId1"/>
    <sheet name="1er nivel Nal" sheetId="15" r:id="rId2"/>
    <sheet name="2do nivel" sheetId="16" r:id="rId3"/>
    <sheet name="3er. nivel" sheetId="18" r:id="rId4"/>
  </sheets>
  <definedNames>
    <definedName name="______Ren100" localSheetId="1">#REF!</definedName>
    <definedName name="______Ren100" localSheetId="2">#REF!</definedName>
    <definedName name="______Ren100" localSheetId="3">#REF!</definedName>
    <definedName name="______Ren100">#REF!</definedName>
    <definedName name="______Ren101" localSheetId="1">#REF!</definedName>
    <definedName name="______Ren101" localSheetId="2">#REF!</definedName>
    <definedName name="______Ren101" localSheetId="3">#REF!</definedName>
    <definedName name="______Ren101">#REF!</definedName>
    <definedName name="____Ren100" localSheetId="1">#REF!</definedName>
    <definedName name="____Ren100" localSheetId="2">#REF!</definedName>
    <definedName name="____Ren100" localSheetId="3">#REF!</definedName>
    <definedName name="____Ren100">#REF!</definedName>
    <definedName name="____Ren101" localSheetId="1">#REF!</definedName>
    <definedName name="____Ren101" localSheetId="2">#REF!</definedName>
    <definedName name="____Ren101" localSheetId="3">#REF!</definedName>
    <definedName name="____Ren101">#REF!</definedName>
    <definedName name="__Ren100" localSheetId="1">#REF!</definedName>
    <definedName name="__Ren100" localSheetId="2">#REF!</definedName>
    <definedName name="__Ren100" localSheetId="3">#REF!</definedName>
    <definedName name="__Ren100">#REF!</definedName>
    <definedName name="__Ren101" localSheetId="1">#REF!</definedName>
    <definedName name="__Ren101" localSheetId="2">#REF!</definedName>
    <definedName name="__Ren101" localSheetId="3">#REF!</definedName>
    <definedName name="__Ren101">#REF!</definedName>
    <definedName name="_xlnm._FilterDatabase" localSheetId="1" hidden="1">'1er nivel Nal'!$A$13:$N$60</definedName>
    <definedName name="_xlnm._FilterDatabase" localSheetId="2" hidden="1">'2do nivel'!$B$13:$L$63</definedName>
    <definedName name="_xlnm._FilterDatabase" localSheetId="3" hidden="1">'3er. nivel'!$A$13:$M$63</definedName>
    <definedName name="_xlnm._FilterDatabase" localSheetId="0" hidden="1">'Nal URG'!$A$13:$O$63</definedName>
    <definedName name="_Ren100" localSheetId="1">#REF!</definedName>
    <definedName name="_Ren100" localSheetId="2">#REF!</definedName>
    <definedName name="_Ren100" localSheetId="3">#REF!</definedName>
    <definedName name="_Ren100">#REF!</definedName>
    <definedName name="_Ren101" localSheetId="1">#REF!</definedName>
    <definedName name="_Ren101" localSheetId="2">#REF!</definedName>
    <definedName name="_Ren101" localSheetId="3">#REF!</definedName>
    <definedName name="_Ren101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elegacion" localSheetId="1">#REF!</definedName>
    <definedName name="Delegacion" localSheetId="2">#REF!</definedName>
    <definedName name="Delegacion" localSheetId="3">#REF!</definedName>
    <definedName name="Delegacion">#REF!</definedName>
    <definedName name="Detalle" localSheetId="1">#REF!</definedName>
    <definedName name="Detalle" localSheetId="2">#REF!</definedName>
    <definedName name="Detalle" localSheetId="3">#REF!</definedName>
    <definedName name="Detalle">#REF!</definedName>
    <definedName name="Periodo" localSheetId="1">#REF!</definedName>
    <definedName name="Periodo" localSheetId="2">#REF!</definedName>
    <definedName name="Periodo" localSheetId="3">#REF!</definedName>
    <definedName name="Periodo">#REF!</definedName>
    <definedName name="Unidad_Medica" localSheetId="1">#REF!</definedName>
    <definedName name="Unidad_Medica" localSheetId="2">#REF!</definedName>
    <definedName name="Unidad_Medica" localSheetId="3">#REF!</definedName>
    <definedName name="Unidad_Medica">#REF!</definedName>
  </definedNames>
  <calcPr calcId="145621"/>
</workbook>
</file>

<file path=xl/calcChain.xml><?xml version="1.0" encoding="utf-8"?>
<calcChain xmlns="http://schemas.openxmlformats.org/spreadsheetml/2006/main">
  <c r="K68" i="18" l="1"/>
  <c r="I68" i="18" s="1"/>
  <c r="H68" i="18"/>
  <c r="G68" i="18"/>
  <c r="F68" i="18" s="1"/>
  <c r="E68" i="18" s="1"/>
  <c r="I66" i="18"/>
  <c r="F66" i="18"/>
  <c r="I65" i="18"/>
  <c r="F65" i="18"/>
  <c r="I61" i="18"/>
  <c r="F61" i="18"/>
  <c r="I60" i="18"/>
  <c r="F60" i="18"/>
  <c r="I59" i="18"/>
  <c r="F59" i="18"/>
  <c r="I58" i="18"/>
  <c r="F58" i="18"/>
  <c r="I57" i="18"/>
  <c r="F57" i="18"/>
  <c r="I56" i="18"/>
  <c r="F56" i="18"/>
  <c r="I55" i="18"/>
  <c r="F55" i="18"/>
  <c r="I54" i="18"/>
  <c r="F54" i="18"/>
  <c r="I53" i="18"/>
  <c r="F53" i="18"/>
  <c r="I52" i="18"/>
  <c r="F52" i="18"/>
  <c r="I51" i="18"/>
  <c r="F51" i="18"/>
  <c r="I50" i="18"/>
  <c r="F50" i="18"/>
  <c r="I49" i="18"/>
  <c r="F49" i="18"/>
  <c r="I48" i="18"/>
  <c r="F48" i="18"/>
  <c r="I47" i="18"/>
  <c r="F47" i="18"/>
  <c r="I46" i="18"/>
  <c r="F46" i="18"/>
  <c r="I45" i="18"/>
  <c r="F45" i="18"/>
  <c r="I44" i="18"/>
  <c r="F44" i="18"/>
  <c r="I43" i="18"/>
  <c r="F43" i="18"/>
  <c r="I42" i="18"/>
  <c r="F42" i="18"/>
  <c r="I41" i="18"/>
  <c r="F41" i="18"/>
  <c r="I40" i="18"/>
  <c r="F40" i="18"/>
  <c r="I39" i="18"/>
  <c r="F39" i="18"/>
  <c r="I38" i="18"/>
  <c r="F38" i="18"/>
  <c r="I37" i="18"/>
  <c r="F37" i="18"/>
  <c r="I36" i="18"/>
  <c r="F36" i="18"/>
  <c r="I35" i="18"/>
  <c r="F35" i="18"/>
  <c r="I34" i="18"/>
  <c r="F34" i="18"/>
  <c r="I33" i="18"/>
  <c r="F33" i="18"/>
  <c r="I32" i="18"/>
  <c r="F32" i="18"/>
  <c r="I31" i="18"/>
  <c r="F31" i="18"/>
  <c r="I30" i="18"/>
  <c r="F30" i="18"/>
  <c r="I29" i="18"/>
  <c r="F29" i="18"/>
  <c r="I28" i="18"/>
  <c r="F28" i="18"/>
  <c r="I27" i="18"/>
  <c r="F27" i="18"/>
  <c r="I26" i="18"/>
  <c r="F26" i="18"/>
  <c r="I25" i="18"/>
  <c r="F25" i="18"/>
  <c r="I24" i="18"/>
  <c r="F24" i="18"/>
  <c r="I23" i="18"/>
  <c r="F23" i="18"/>
  <c r="I22" i="18"/>
  <c r="F22" i="18"/>
  <c r="I21" i="18"/>
  <c r="F21" i="18"/>
  <c r="I20" i="18"/>
  <c r="F20" i="18"/>
  <c r="I19" i="18"/>
  <c r="F19" i="18"/>
  <c r="I18" i="18"/>
  <c r="F18" i="18"/>
  <c r="I17" i="18"/>
  <c r="F17" i="18"/>
  <c r="I16" i="18"/>
  <c r="F16" i="18"/>
  <c r="I15" i="18"/>
  <c r="F15" i="18"/>
  <c r="I14" i="18"/>
  <c r="F14" i="18"/>
  <c r="I13" i="18"/>
  <c r="F13" i="18"/>
  <c r="I12" i="18"/>
  <c r="F12" i="18"/>
  <c r="I11" i="18"/>
  <c r="F11" i="18"/>
</calcChain>
</file>

<file path=xl/sharedStrings.xml><?xml version="1.0" encoding="utf-8"?>
<sst xmlns="http://schemas.openxmlformats.org/spreadsheetml/2006/main" count="455" uniqueCount="172">
  <si>
    <t>Enfermedades Infecciosas Intestinales</t>
  </si>
  <si>
    <t>Tumores malignos</t>
  </si>
  <si>
    <t>Anemias</t>
  </si>
  <si>
    <t>Diabetes mellitus</t>
  </si>
  <si>
    <t>Trastornos mentales y del comportamiento</t>
  </si>
  <si>
    <t>Epilepsia</t>
  </si>
  <si>
    <t>Migraña y otros síndromes de cefalea</t>
  </si>
  <si>
    <t>Conjuntivitis</t>
  </si>
  <si>
    <t>Enfermedades del corazón</t>
  </si>
  <si>
    <t>Enfermedades cerebrovasculares</t>
  </si>
  <si>
    <t>Infecciones respiratorias agudas</t>
  </si>
  <si>
    <t>COVID-19</t>
  </si>
  <si>
    <t>Neumonía e influenza</t>
  </si>
  <si>
    <t>Gastritis y duodenitis</t>
  </si>
  <si>
    <t>Síndrome del colon irritable y otros trastornos funcionales del intestino</t>
  </si>
  <si>
    <t>Colelitiasis y colecistitis</t>
  </si>
  <si>
    <t>Enfermedades de la piel y del tejido subcutáneo</t>
  </si>
  <si>
    <t>Artropatias</t>
  </si>
  <si>
    <t>Dorsopatías</t>
  </si>
  <si>
    <t>Trastornos de los tejidos blandos</t>
  </si>
  <si>
    <t>Insuficiencia renal</t>
  </si>
  <si>
    <t>Infección de las vías urinarias</t>
  </si>
  <si>
    <t>Embarazo, parto y puerperio</t>
  </si>
  <si>
    <t>Ciertas afecciones originadas en el período perinatal</t>
  </si>
  <si>
    <t>Malformaciones congénitas , deformidades y anomalías cromosómicas</t>
  </si>
  <si>
    <t>48M</t>
  </si>
  <si>
    <t>Traumatismos y envenenamientos</t>
  </si>
  <si>
    <t>Quemaduras y corrosiones</t>
  </si>
  <si>
    <t>Control y supervisión de personas sanas</t>
  </si>
  <si>
    <t>Otros</t>
  </si>
  <si>
    <t>CIE-10</t>
  </si>
  <si>
    <t>TOTAL</t>
  </si>
  <si>
    <t>Primera Vez</t>
  </si>
  <si>
    <t>Subsecuente</t>
  </si>
  <si>
    <t>No Identificados</t>
  </si>
  <si>
    <t>Total</t>
  </si>
  <si>
    <t>Hombres</t>
  </si>
  <si>
    <t>Mujeres</t>
  </si>
  <si>
    <t>Total general</t>
  </si>
  <si>
    <t>Suma de las 20 principales causas</t>
  </si>
  <si>
    <t>Síntomas, signos y hallazgos anormales clínicos y de laboratorio, no clasificados en otra  parte</t>
  </si>
  <si>
    <t>Otras Enfermedades</t>
  </si>
  <si>
    <t>No identificados</t>
  </si>
  <si>
    <t>20 Principales motivos de consultas de Urgencias en el IMSS, 1er. Nivel de atención, 2021</t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</si>
  <si>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Información del diagnóstico principal y se utiliza la lista mexicana para las agrupaciones, modificada para el desglose de las afecciones de interés</t>
    </r>
  </si>
  <si>
    <t>I10-I13, I15</t>
  </si>
  <si>
    <t>J00-J06, J20-J22</t>
  </si>
  <si>
    <t>J02</t>
  </si>
  <si>
    <t xml:space="preserve">9999, I461, I469, I46X, R00-R07, R09-R23, R25-R27, R29-R36, R39-R65, R68-R87, R89-R94, R96, R98, R99, U590-U595, Z598, </t>
  </si>
  <si>
    <t>Z00-Z04, Z08-Z13, Z30-Z31, Z37-Z38, Z55-Z65, Z70-Z76</t>
  </si>
  <si>
    <t>C00-C97</t>
  </si>
  <si>
    <t>C91-C95</t>
  </si>
  <si>
    <t>C50</t>
  </si>
  <si>
    <t>C18</t>
  </si>
  <si>
    <t>I20-I25</t>
  </si>
  <si>
    <t>M40-M43, M45-M51, M53-M54</t>
  </si>
  <si>
    <t>M60-M63, M65-M68, M70-M73, M75-M77, M79</t>
  </si>
  <si>
    <t>F40-F45, F48</t>
  </si>
  <si>
    <t>M00-M03, M05-M25</t>
  </si>
  <si>
    <t>Q00-Q07, Q10-Q18, Q20-Q28, Q30-Q45, Q50-Q56, Q60-Q87, Q89-Q93, Q95-Q99</t>
  </si>
  <si>
    <t>Q20-Q28</t>
  </si>
  <si>
    <t>Q90-Q93, Q95-Q99</t>
  </si>
  <si>
    <t>J00</t>
  </si>
  <si>
    <t>N17-N19</t>
  </si>
  <si>
    <t>I60-I69</t>
  </si>
  <si>
    <t>L20-L30</t>
  </si>
  <si>
    <t>L50-L54</t>
  </si>
  <si>
    <t>D50-D53, D55-D64</t>
  </si>
  <si>
    <t>T20-T32</t>
  </si>
  <si>
    <t>E10-E14</t>
  </si>
  <si>
    <t>E11</t>
  </si>
  <si>
    <t>E10</t>
  </si>
  <si>
    <t>G40-G41</t>
  </si>
  <si>
    <t>Z32-Z34</t>
  </si>
  <si>
    <t>J20-J21</t>
  </si>
  <si>
    <t>A00-A09</t>
  </si>
  <si>
    <t>A09</t>
  </si>
  <si>
    <t>A04, A07-A08</t>
  </si>
  <si>
    <t>K80-K81</t>
  </si>
  <si>
    <t>K58-K59</t>
  </si>
  <si>
    <t>K29</t>
  </si>
  <si>
    <t>J03</t>
  </si>
  <si>
    <t>G43-G44</t>
  </si>
  <si>
    <t>H10</t>
  </si>
  <si>
    <r>
      <rPr>
        <b/>
        <sz val="10"/>
        <color theme="1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El total de las Atenciones puede variar con lo publicado en otras fuentes de informacion.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</si>
  <si>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Información 2021 a corte de fecha de captura al 3/Mar/2022</t>
    </r>
  </si>
  <si>
    <r>
      <t xml:space="preserve">Fuente: </t>
    </r>
    <r>
      <rPr>
        <sz val="10"/>
        <color rgb="FF000000"/>
        <rFont val="Calibri"/>
        <family val="2"/>
        <scheme val="minor"/>
      </rPr>
      <t>IMSS/DPM/División de Información en Salud/Motivos de Consulta Externa (SUI 27 )/Sistema de Información Médico Operativo Central (SIMOC), 2021</t>
    </r>
  </si>
  <si>
    <t>20 Principales motivos de consultas de Urgencias en el IMSS, Nacional, 2021</t>
  </si>
  <si>
    <t>20 Principales motivos de consultas de Urgencias en el IMSS, 2do nivel de atención, 2021</t>
  </si>
  <si>
    <t>20 Principales motivos de consultas de Urgencias en el IMSS,  3er. Nivel de atención, 2021</t>
  </si>
  <si>
    <t xml:space="preserve">   Traumatismos internos e intracraneales y otros traumatismos</t>
  </si>
  <si>
    <t xml:space="preserve">   Luxaciones, esguinces y torceduras</t>
  </si>
  <si>
    <t xml:space="preserve">   Fracturas</t>
  </si>
  <si>
    <t xml:space="preserve">   Faringitis aguda</t>
  </si>
  <si>
    <t xml:space="preserve">   Rinofaringitis aguda [resfriado comun]</t>
  </si>
  <si>
    <t xml:space="preserve">   Amigdalitis aguda</t>
  </si>
  <si>
    <t xml:space="preserve">   Causas obstétricas directas</t>
  </si>
  <si>
    <t xml:space="preserve">   Supervisión de embarazo normal</t>
  </si>
  <si>
    <t xml:space="preserve">   Causas obstétricas indirectas</t>
  </si>
  <si>
    <t xml:space="preserve">   Enfermedades hipertensivas</t>
  </si>
  <si>
    <t xml:space="preserve">   Enfermedades isquémicas del corazón</t>
  </si>
  <si>
    <t xml:space="preserve">   Enfermedades de la circulación pulmonar y otras enfermedades del corazón</t>
  </si>
  <si>
    <t xml:space="preserve">   Diarrea y gastroenteritis de presunto origen infeccioso</t>
  </si>
  <si>
    <t xml:space="preserve">   Infecciones intestinales debidas a otros organismos especificados</t>
  </si>
  <si>
    <t xml:space="preserve">   Intoxicación alimentaria</t>
  </si>
  <si>
    <t xml:space="preserve">   Infecciones de la piel y del tejido subcutáneo</t>
  </si>
  <si>
    <t xml:space="preserve">   Dermatitis y eczema</t>
  </si>
  <si>
    <t xml:space="preserve">   Urticaria y eritema</t>
  </si>
  <si>
    <t xml:space="preserve">   Diabetes mellitus Tipo II</t>
  </si>
  <si>
    <t xml:space="preserve">   Diabetes mellitus Tipo I</t>
  </si>
  <si>
    <t>Causas Externas</t>
  </si>
  <si>
    <t xml:space="preserve">   Trastornos neuróticos, trastornos relacionados con el estrés y trastornos somatomorfos</t>
  </si>
  <si>
    <t xml:space="preserve">   Trastornos del humor</t>
  </si>
  <si>
    <t xml:space="preserve">   Esquizofrenia, trastornos esquizotípicos y trastornos delirantes</t>
  </si>
  <si>
    <t xml:space="preserve">   Heridas</t>
  </si>
  <si>
    <t>Osteoptatías y condropatías</t>
  </si>
  <si>
    <t xml:space="preserve">   Bronquitis y bronquiolitis agudas</t>
  </si>
  <si>
    <t>Enfermedades del apéndice</t>
  </si>
  <si>
    <t>S00-S99, T00-T19, T36-T65</t>
  </si>
  <si>
    <t>S00,S04-S10,S14-S20,S24-S30,S34-S40,S44-S50,S54-S60,S64-S70,S74-S80,S84-S90,S94-S99,T00,T04-T07,T09,T11,T13-T14</t>
  </si>
  <si>
    <t>S02,S12,S22,S32,S42,S52,S62,S72,S82,S92,T02,T08,T10,T12,T14.2</t>
  </si>
  <si>
    <t>S03, S13, S23, S33, S43, S53, S63, S73, S83, S93, T03, T09.2, T11.2, T13.2, T14.3</t>
  </si>
  <si>
    <t>A34, F53, M83.0, O00-O99, Z32-Z36, Z39</t>
  </si>
  <si>
    <t>A34, O00-O08, O10-O16, O20-O26, O28-O36, O40-O48, O60-O75, O85-O92, O94-O95, O960, O969, O96X, O970, O979, O97X</t>
  </si>
  <si>
    <t>F53, M83.0, O96.1, O97.1, O98, O99</t>
  </si>
  <si>
    <t>U071,U072,U07D,U07E,U07I,U07S,U07T,U089,U099,U109,U119,U129,U92X</t>
  </si>
  <si>
    <t>I00-I02,I05-I11,I12.0,I12.9,I12.X,I13,I15,I20-I25,I26.0,I26.9,I26.X,I27-I28,I30-I45,I46.0,I47-I52,J11.E</t>
  </si>
  <si>
    <t>I26.0,I26.9,I26.X,I27-I28,I30-I45,I46.0,I47-I52</t>
  </si>
  <si>
    <t>F00-F07, F09-F25, F28-F34, F38-F45, F48, F50-F52, F54-F55, F59-F66, F68-F73, F78-F84, F88-F95, F98-F99</t>
  </si>
  <si>
    <t>F30-F34, F38-F39</t>
  </si>
  <si>
    <t>F20-F25, F28-F29</t>
  </si>
  <si>
    <t>Q03</t>
  </si>
  <si>
    <t>L00-L05, L08, L10</t>
  </si>
  <si>
    <t>L00, L000, L001, L00X, L02-L05, L08</t>
  </si>
  <si>
    <t>A02,A05</t>
  </si>
  <si>
    <t>A33X, P00-P05, P07-P08, P10-P15, P20-P29, P35-P39, P50-P61, P70-P72, P74-P78, P80-P81, P83, P90-P96, R95 (.0, .9, .X)</t>
  </si>
  <si>
    <t>N390</t>
  </si>
  <si>
    <t>J09-J18, U04.9, U04X</t>
  </si>
  <si>
    <t>K35-K38</t>
  </si>
  <si>
    <t>S01, S11, S21, S31, S41, S51, S61, S71, S81, S91, T01, T09.1, T11.1, T13.1, T14.1</t>
  </si>
  <si>
    <t>V01-Y98, U82-U85, U95-U96</t>
  </si>
  <si>
    <t>M80-M94</t>
  </si>
  <si>
    <t>Traumatismos internos e intracraneales y otros traumatismos</t>
  </si>
  <si>
    <t>Fracturas</t>
  </si>
  <si>
    <t>Luxaciones, esguinces y torceduras</t>
  </si>
  <si>
    <t>Causas obstétricas directas</t>
  </si>
  <si>
    <t>Causas obstétricas indirectas</t>
  </si>
  <si>
    <t>Parto</t>
  </si>
  <si>
    <t>Leucemias</t>
  </si>
  <si>
    <t>Tumor maligno de la mama</t>
  </si>
  <si>
    <t>Tumor maligno del colon</t>
  </si>
  <si>
    <t>Enfermedades isquémicas del corazón</t>
  </si>
  <si>
    <t>Enfermedades de la circulación pulmonar y otras enfermedades del corazón</t>
  </si>
  <si>
    <t>Enfermedades hipertensivas</t>
  </si>
  <si>
    <t>Trastornos del humor</t>
  </si>
  <si>
    <t>Trastornos neuróticos, trastornos relacionados con el estrés y trastornos somatomorfos</t>
  </si>
  <si>
    <t>Esquizofrenia, trastornos esquizotípicos y trastornos delirantes</t>
  </si>
  <si>
    <t>Malformaciones congénitas del sistema circulatorio</t>
  </si>
  <si>
    <t>Anomalías cromosómicas, no clasificadas en otra parte</t>
  </si>
  <si>
    <t>Hidrocéfalo congénito</t>
  </si>
  <si>
    <t>Infecciones de la piel y del tejido subcutáneo</t>
  </si>
  <si>
    <t>Dermatitis y eczema</t>
  </si>
  <si>
    <t>Urticaria y eritema</t>
  </si>
  <si>
    <t>Faringitis aguda</t>
  </si>
  <si>
    <t>Rinofaringitis aguda [resfriado comun]</t>
  </si>
  <si>
    <t>Bronquitis y bronquiolitis agudas</t>
  </si>
  <si>
    <t>Diarrea y gastroenteritis de presunto origen infeccioso</t>
  </si>
  <si>
    <t>Intoxicación alimentaria</t>
  </si>
  <si>
    <t>Amebiasis</t>
  </si>
  <si>
    <t>F53, M830, O961, O971, O98-O99</t>
  </si>
  <si>
    <t>O80-O84</t>
  </si>
  <si>
    <t>A06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</si>
</sst>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 tint="0.249977111117893"/>
      <name val="Times New Roman"/>
      <family val="1"/>
    </font>
    <font>
      <b/>
      <sz val="8"/>
      <color theme="1" tint="0.249977111117893"/>
      <name val="Times New Roman"/>
      <family val="1"/>
    </font>
    <font>
      <sz val="11"/>
      <color theme="1" tint="0.34998626667073579"/>
      <name val="Georgia"/>
      <family val="1"/>
    </font>
    <font>
      <sz val="8"/>
      <color theme="1" tint="0.34998626667073579"/>
      <name val="Georgia"/>
      <family val="1"/>
    </font>
    <font>
      <sz val="11"/>
      <color theme="1" tint="0.249977111117893"/>
      <name val="Georgia"/>
      <family val="1"/>
    </font>
    <font>
      <sz val="8"/>
      <color theme="1" tint="0.249977111117893"/>
      <name val="Georgia"/>
      <family val="1"/>
    </font>
    <font>
      <b/>
      <sz val="12"/>
      <color indexed="8"/>
      <name val="Calabri"/>
    </font>
    <font>
      <b/>
      <sz val="8"/>
      <color indexed="8"/>
      <name val="Calabri"/>
    </font>
    <font>
      <b/>
      <sz val="11"/>
      <color indexed="8"/>
      <name val="Calabri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indexed="8"/>
      <name val="Calibri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 style="hair">
        <color theme="1" tint="0.499984740745262"/>
      </right>
      <top style="medium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medium">
        <color theme="1" tint="0.499984740745262"/>
      </top>
      <bottom style="hair">
        <color theme="1" tint="0.499984740745262"/>
      </bottom>
      <diagonal/>
    </border>
    <border>
      <left/>
      <right/>
      <top style="medium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/>
      <bottom style="hair">
        <color theme="1" tint="0.499984740745262"/>
      </bottom>
      <diagonal/>
    </border>
    <border>
      <left style="medium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hair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0" fillId="3" borderId="0" xfId="0" applyFill="1"/>
    <xf numFmtId="0" fontId="3" fillId="3" borderId="0" xfId="1" applyNumberFormat="1" applyFont="1" applyFill="1" applyBorder="1" applyAlignment="1" applyProtection="1">
      <alignment horizontal="left" indent="7"/>
    </xf>
    <xf numFmtId="0" fontId="4" fillId="3" borderId="0" xfId="1" applyNumberFormat="1" applyFont="1" applyFill="1" applyBorder="1" applyAlignment="1" applyProtection="1">
      <alignment horizontal="left"/>
    </xf>
    <xf numFmtId="0" fontId="5" fillId="3" borderId="0" xfId="1" applyNumberFormat="1" applyFont="1" applyFill="1" applyBorder="1" applyAlignment="1" applyProtection="1">
      <alignment horizontal="left" indent="6"/>
    </xf>
    <xf numFmtId="0" fontId="6" fillId="3" borderId="0" xfId="1" applyNumberFormat="1" applyFont="1" applyFill="1" applyBorder="1" applyAlignment="1" applyProtection="1">
      <alignment horizontal="left"/>
    </xf>
    <xf numFmtId="3" fontId="0" fillId="3" borderId="0" xfId="0" applyNumberFormat="1" applyFill="1"/>
    <xf numFmtId="0" fontId="7" fillId="3" borderId="0" xfId="1" applyNumberFormat="1" applyFont="1" applyFill="1" applyBorder="1" applyAlignment="1" applyProtection="1">
      <alignment horizontal="left" indent="6"/>
    </xf>
    <xf numFmtId="0" fontId="8" fillId="3" borderId="0" xfId="1" applyNumberFormat="1" applyFont="1" applyFill="1" applyBorder="1" applyAlignment="1" applyProtection="1">
      <alignment horizontal="left"/>
    </xf>
    <xf numFmtId="0" fontId="9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3" fontId="11" fillId="3" borderId="0" xfId="0" applyNumberFormat="1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12" fillId="3" borderId="0" xfId="0" applyFont="1" applyFill="1" applyAlignment="1"/>
    <xf numFmtId="0" fontId="0" fillId="3" borderId="0" xfId="0" applyFill="1" applyAlignment="1">
      <alignment horizontal="center"/>
    </xf>
    <xf numFmtId="3" fontId="1" fillId="3" borderId="10" xfId="0" applyNumberFormat="1" applyFont="1" applyFill="1" applyBorder="1" applyAlignment="1">
      <alignment horizontal="center"/>
    </xf>
    <xf numFmtId="3" fontId="1" fillId="3" borderId="11" xfId="0" applyNumberFormat="1" applyFont="1" applyFill="1" applyBorder="1" applyAlignment="1">
      <alignment horizontal="center"/>
    </xf>
    <xf numFmtId="0" fontId="13" fillId="4" borderId="13" xfId="0" applyFont="1" applyFill="1" applyBorder="1" applyAlignment="1"/>
    <xf numFmtId="0" fontId="13" fillId="4" borderId="14" xfId="0" applyFont="1" applyFill="1" applyBorder="1" applyAlignment="1"/>
    <xf numFmtId="0" fontId="13" fillId="4" borderId="15" xfId="0" applyFont="1" applyFill="1" applyBorder="1" applyAlignment="1"/>
    <xf numFmtId="3" fontId="14" fillId="4" borderId="10" xfId="0" applyNumberFormat="1" applyFont="1" applyFill="1" applyBorder="1"/>
    <xf numFmtId="3" fontId="14" fillId="4" borderId="11" xfId="0" applyNumberFormat="1" applyFont="1" applyFill="1" applyBorder="1"/>
    <xf numFmtId="3" fontId="14" fillId="4" borderId="16" xfId="0" applyNumberFormat="1" applyFont="1" applyFill="1" applyBorder="1"/>
    <xf numFmtId="0" fontId="0" fillId="2" borderId="17" xfId="0" applyFill="1" applyBorder="1"/>
    <xf numFmtId="0" fontId="14" fillId="2" borderId="10" xfId="0" applyFont="1" applyFill="1" applyBorder="1"/>
    <xf numFmtId="0" fontId="15" fillId="2" borderId="10" xfId="0" applyFont="1" applyFill="1" applyBorder="1" applyAlignment="1"/>
    <xf numFmtId="3" fontId="1" fillId="2" borderId="10" xfId="0" applyNumberFormat="1" applyFont="1" applyFill="1" applyBorder="1"/>
    <xf numFmtId="3" fontId="1" fillId="2" borderId="11" xfId="0" applyNumberFormat="1" applyFont="1" applyFill="1" applyBorder="1"/>
    <xf numFmtId="3" fontId="1" fillId="2" borderId="16" xfId="0" applyNumberFormat="1" applyFont="1" applyFill="1" applyBorder="1"/>
    <xf numFmtId="0" fontId="0" fillId="3" borderId="17" xfId="0" applyFont="1" applyFill="1" applyBorder="1" applyAlignment="1">
      <alignment vertical="center"/>
    </xf>
    <xf numFmtId="0" fontId="0" fillId="3" borderId="10" xfId="0" applyFont="1" applyFill="1" applyBorder="1" applyAlignment="1">
      <alignment vertical="center"/>
    </xf>
    <xf numFmtId="0" fontId="12" fillId="3" borderId="10" xfId="0" applyFont="1" applyFill="1" applyBorder="1" applyAlignment="1">
      <alignment vertical="center" wrapText="1"/>
    </xf>
    <xf numFmtId="3" fontId="0" fillId="3" borderId="10" xfId="0" applyNumberFormat="1" applyFont="1" applyFill="1" applyBorder="1" applyAlignment="1">
      <alignment vertical="center"/>
    </xf>
    <xf numFmtId="3" fontId="0" fillId="3" borderId="11" xfId="0" applyNumberFormat="1" applyFont="1" applyFill="1" applyBorder="1" applyAlignment="1">
      <alignment vertical="center"/>
    </xf>
    <xf numFmtId="3" fontId="0" fillId="3" borderId="16" xfId="0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10" xfId="0" applyFont="1" applyFill="1" applyBorder="1" applyAlignment="1">
      <alignment horizontal="left" vertical="center" indent="3"/>
    </xf>
    <xf numFmtId="0" fontId="0" fillId="3" borderId="10" xfId="0" applyFont="1" applyFill="1" applyBorder="1" applyAlignment="1">
      <alignment horizontal="left" vertical="center" indent="2"/>
    </xf>
    <xf numFmtId="0" fontId="0" fillId="3" borderId="10" xfId="0" applyFont="1" applyFill="1" applyBorder="1" applyAlignment="1">
      <alignment horizontal="left" vertical="center" wrapText="1" indent="2"/>
    </xf>
    <xf numFmtId="0" fontId="0" fillId="3" borderId="10" xfId="0" applyFont="1" applyFill="1" applyBorder="1" applyAlignment="1">
      <alignment horizontal="left" vertical="center" wrapText="1" indent="3"/>
    </xf>
    <xf numFmtId="0" fontId="0" fillId="3" borderId="10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vertical="center"/>
    </xf>
    <xf numFmtId="0" fontId="0" fillId="3" borderId="19" xfId="0" applyFont="1" applyFill="1" applyBorder="1" applyAlignment="1">
      <alignment vertical="center"/>
    </xf>
    <xf numFmtId="0" fontId="0" fillId="3" borderId="19" xfId="0" applyFont="1" applyFill="1" applyBorder="1" applyAlignment="1">
      <alignment vertical="center" wrapText="1"/>
    </xf>
    <xf numFmtId="3" fontId="0" fillId="3" borderId="19" xfId="0" applyNumberFormat="1" applyFont="1" applyFill="1" applyBorder="1" applyAlignment="1">
      <alignment vertical="center"/>
    </xf>
    <xf numFmtId="3" fontId="0" fillId="3" borderId="20" xfId="0" applyNumberFormat="1" applyFont="1" applyFill="1" applyBorder="1" applyAlignment="1">
      <alignment vertical="center"/>
    </xf>
    <xf numFmtId="3" fontId="0" fillId="3" borderId="21" xfId="0" applyNumberFormat="1" applyFont="1" applyFill="1" applyBorder="1" applyAlignment="1">
      <alignment vertical="center"/>
    </xf>
    <xf numFmtId="0" fontId="16" fillId="3" borderId="0" xfId="0" applyFont="1" applyFill="1"/>
    <xf numFmtId="0" fontId="16" fillId="3" borderId="0" xfId="0" applyFont="1" applyFill="1" applyAlignment="1">
      <alignment horizontal="left"/>
    </xf>
    <xf numFmtId="0" fontId="12" fillId="3" borderId="0" xfId="0" applyFont="1" applyFill="1" applyAlignment="1">
      <alignment wrapText="1"/>
    </xf>
    <xf numFmtId="3" fontId="0" fillId="3" borderId="0" xfId="0" applyNumberFormat="1" applyFont="1" applyFill="1"/>
    <xf numFmtId="0" fontId="0" fillId="3" borderId="0" xfId="0" applyFont="1" applyFill="1"/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3" borderId="0" xfId="0" applyFont="1" applyFill="1" applyAlignment="1"/>
    <xf numFmtId="0" fontId="0" fillId="3" borderId="0" xfId="0" applyFill="1" applyAlignment="1">
      <alignment vertical="center"/>
    </xf>
    <xf numFmtId="0" fontId="22" fillId="3" borderId="17" xfId="0" applyFont="1" applyFill="1" applyBorder="1" applyAlignment="1">
      <alignment vertical="center"/>
    </xf>
    <xf numFmtId="0" fontId="12" fillId="3" borderId="10" xfId="0" applyFont="1" applyFill="1" applyBorder="1" applyAlignment="1">
      <alignment horizontal="left" vertical="center" wrapText="1"/>
    </xf>
    <xf numFmtId="3" fontId="22" fillId="3" borderId="10" xfId="0" applyNumberFormat="1" applyFont="1" applyFill="1" applyBorder="1" applyAlignment="1">
      <alignment vertical="center"/>
    </xf>
    <xf numFmtId="3" fontId="22" fillId="3" borderId="11" xfId="0" applyNumberFormat="1" applyFont="1" applyFill="1" applyBorder="1" applyAlignment="1">
      <alignment vertical="center"/>
    </xf>
    <xf numFmtId="3" fontId="22" fillId="3" borderId="16" xfId="0" applyNumberFormat="1" applyFont="1" applyFill="1" applyBorder="1" applyAlignment="1">
      <alignment vertical="center"/>
    </xf>
    <xf numFmtId="0" fontId="22" fillId="3" borderId="10" xfId="0" applyFont="1" applyFill="1" applyBorder="1" applyAlignment="1">
      <alignment vertical="center" wrapText="1"/>
    </xf>
    <xf numFmtId="0" fontId="0" fillId="3" borderId="10" xfId="0" applyFont="1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/>
    </xf>
    <xf numFmtId="0" fontId="0" fillId="3" borderId="19" xfId="0" applyFont="1" applyFill="1" applyBorder="1" applyAlignment="1">
      <alignment horizontal="left" vertical="center" wrapText="1"/>
    </xf>
    <xf numFmtId="0" fontId="16" fillId="3" borderId="0" xfId="0" applyFont="1" applyFill="1" applyAlignment="1"/>
    <xf numFmtId="0" fontId="23" fillId="3" borderId="0" xfId="0" applyFont="1" applyFill="1"/>
    <xf numFmtId="3" fontId="0" fillId="3" borderId="0" xfId="0" applyNumberFormat="1" applyFill="1" applyAlignment="1">
      <alignment horizontal="center"/>
    </xf>
    <xf numFmtId="0" fontId="0" fillId="3" borderId="22" xfId="0" applyFont="1" applyFill="1" applyBorder="1" applyAlignment="1">
      <alignment vertical="center"/>
    </xf>
    <xf numFmtId="0" fontId="0" fillId="3" borderId="23" xfId="0" applyFont="1" applyFill="1" applyBorder="1" applyAlignment="1">
      <alignment horizontal="left" vertical="center"/>
    </xf>
    <xf numFmtId="0" fontId="0" fillId="3" borderId="23" xfId="0" applyFont="1" applyFill="1" applyBorder="1" applyAlignment="1">
      <alignment horizontal="left" vertical="center" wrapText="1"/>
    </xf>
    <xf numFmtId="3" fontId="0" fillId="3" borderId="23" xfId="0" applyNumberFormat="1" applyFont="1" applyFill="1" applyBorder="1" applyAlignment="1">
      <alignment vertical="center"/>
    </xf>
    <xf numFmtId="3" fontId="0" fillId="3" borderId="24" xfId="0" applyNumberFormat="1" applyFont="1" applyFill="1" applyBorder="1" applyAlignment="1">
      <alignment vertical="center"/>
    </xf>
    <xf numFmtId="3" fontId="0" fillId="3" borderId="25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left" indent="3"/>
    </xf>
    <xf numFmtId="0" fontId="12" fillId="3" borderId="0" xfId="0" applyFont="1" applyFill="1" applyAlignment="1">
      <alignment horizontal="left" wrapText="1"/>
    </xf>
    <xf numFmtId="3" fontId="22" fillId="3" borderId="0" xfId="0" applyNumberFormat="1" applyFont="1" applyFill="1"/>
    <xf numFmtId="3" fontId="1" fillId="3" borderId="16" xfId="0" applyNumberFormat="1" applyFont="1" applyFill="1" applyBorder="1" applyAlignment="1">
      <alignment horizontal="center"/>
    </xf>
    <xf numFmtId="0" fontId="15" fillId="4" borderId="10" xfId="0" applyFont="1" applyFill="1" applyBorder="1" applyAlignment="1"/>
    <xf numFmtId="3" fontId="1" fillId="4" borderId="10" xfId="0" applyNumberFormat="1" applyFont="1" applyFill="1" applyBorder="1"/>
    <xf numFmtId="3" fontId="1" fillId="4" borderId="16" xfId="0" applyNumberFormat="1" applyFont="1" applyFill="1" applyBorder="1"/>
    <xf numFmtId="0" fontId="22" fillId="3" borderId="0" xfId="0" applyFont="1" applyFill="1" applyAlignment="1">
      <alignment vertical="center"/>
    </xf>
    <xf numFmtId="0" fontId="16" fillId="3" borderId="0" xfId="0" applyFont="1" applyFill="1" applyAlignment="1">
      <alignment vertical="top" wrapText="1"/>
    </xf>
    <xf numFmtId="0" fontId="12" fillId="3" borderId="0" xfId="0" applyFont="1" applyFill="1" applyAlignment="1">
      <alignment vertical="top" wrapText="1"/>
    </xf>
    <xf numFmtId="3" fontId="0" fillId="3" borderId="0" xfId="0" applyNumberFormat="1" applyFont="1" applyFill="1" applyAlignment="1">
      <alignment vertical="top"/>
    </xf>
    <xf numFmtId="0" fontId="0" fillId="3" borderId="0" xfId="0" applyFill="1" applyAlignment="1">
      <alignment vertical="top"/>
    </xf>
    <xf numFmtId="0" fontId="0" fillId="3" borderId="10" xfId="0" applyFont="1" applyFill="1" applyBorder="1" applyAlignment="1">
      <alignment horizontal="left" vertical="center" indent="4"/>
    </xf>
    <xf numFmtId="0" fontId="0" fillId="3" borderId="10" xfId="0" applyFont="1" applyFill="1" applyBorder="1" applyAlignment="1">
      <alignment horizontal="left" vertical="center" wrapText="1" indent="4"/>
    </xf>
    <xf numFmtId="0" fontId="0" fillId="0" borderId="10" xfId="0" applyFont="1" applyFill="1" applyBorder="1" applyAlignment="1">
      <alignment horizontal="left" vertical="center"/>
    </xf>
    <xf numFmtId="3" fontId="1" fillId="3" borderId="7" xfId="0" applyNumberFormat="1" applyFont="1" applyFill="1" applyBorder="1" applyAlignment="1">
      <alignment horizontal="center" wrapText="1"/>
    </xf>
    <xf numFmtId="3" fontId="1" fillId="3" borderId="12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3" fontId="1" fillId="3" borderId="10" xfId="0" applyNumberFormat="1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/>
    </xf>
    <xf numFmtId="3" fontId="1" fillId="3" borderId="5" xfId="0" applyNumberFormat="1" applyFont="1" applyFill="1" applyBorder="1" applyAlignment="1">
      <alignment horizontal="center"/>
    </xf>
    <xf numFmtId="3" fontId="1" fillId="3" borderId="6" xfId="0" applyNumberFormat="1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 wrapText="1"/>
    </xf>
    <xf numFmtId="3" fontId="1" fillId="3" borderId="12" xfId="0" applyNumberFormat="1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3" fontId="1" fillId="3" borderId="27" xfId="0" applyNumberFormat="1" applyFont="1" applyFill="1" applyBorder="1" applyAlignment="1">
      <alignment horizontal="center"/>
    </xf>
  </cellXfs>
  <cellStyles count="2">
    <cellStyle name="Normal" xfId="0" builtinId="0"/>
    <cellStyle name="Normal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224117</xdr:colOff>
      <xdr:row>0</xdr:row>
      <xdr:rowOff>44824</xdr:rowOff>
    </xdr:from>
    <xdr:to>
      <xdr:col>3</xdr:col>
      <xdr:colOff>1860804</xdr:colOff>
      <xdr:row>5</xdr:row>
      <xdr:rowOff>47244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235" y="44824"/>
          <a:ext cx="6242304" cy="9997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35718</xdr:rowOff>
    </xdr:from>
    <xdr:to>
      <xdr:col>3</xdr:col>
      <xdr:colOff>1765554</xdr:colOff>
      <xdr:row>5</xdr:row>
      <xdr:rowOff>35337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35718"/>
          <a:ext cx="6242304" cy="9997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83349</xdr:colOff>
      <xdr:row>0</xdr:row>
      <xdr:rowOff>35718</xdr:rowOff>
    </xdr:from>
    <xdr:to>
      <xdr:col>3</xdr:col>
      <xdr:colOff>1241684</xdr:colOff>
      <xdr:row>5</xdr:row>
      <xdr:rowOff>35337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099" y="35718"/>
          <a:ext cx="6242304" cy="9997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47624</xdr:rowOff>
    </xdr:from>
    <xdr:to>
      <xdr:col>3</xdr:col>
      <xdr:colOff>1884616</xdr:colOff>
      <xdr:row>5</xdr:row>
      <xdr:rowOff>47243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7624"/>
          <a:ext cx="6247066" cy="999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showGridLines="0" tabSelected="1" zoomScale="85" zoomScaleNormal="85" workbookViewId="0"/>
  </sheetViews>
  <sheetFormatPr baseColWidth="10" defaultColWidth="0" defaultRowHeight="15"/>
  <cols>
    <col min="1" max="1" width="3.28515625" style="1" customWidth="1"/>
    <col min="2" max="2" width="3.7109375" style="1" customWidth="1"/>
    <col min="3" max="3" width="65.42578125" style="1" customWidth="1"/>
    <col min="4" max="4" width="51.28515625" style="13" customWidth="1"/>
    <col min="5" max="5" width="12.5703125" style="1" customWidth="1"/>
    <col min="6" max="6" width="12.28515625" style="1" customWidth="1"/>
    <col min="7" max="7" width="11.42578125" style="1" customWidth="1"/>
    <col min="8" max="8" width="12.42578125" style="1" customWidth="1"/>
    <col min="9" max="12" width="11.42578125" style="1" customWidth="1"/>
    <col min="13" max="13" width="1.7109375" style="1" customWidth="1"/>
    <col min="14" max="15" width="0" style="1" hidden="1" customWidth="1"/>
    <col min="16" max="16384" width="11.42578125" style="1" hidden="1"/>
  </cols>
  <sheetData>
    <row r="1" spans="2:12" ht="18.75">
      <c r="C1" s="2"/>
      <c r="D1" s="3"/>
    </row>
    <row r="2" spans="2:12">
      <c r="C2" s="4"/>
      <c r="D2" s="5"/>
      <c r="G2" s="6"/>
      <c r="H2" s="6"/>
      <c r="I2" s="6"/>
    </row>
    <row r="3" spans="2:12">
      <c r="C3" s="7"/>
      <c r="D3" s="8"/>
      <c r="G3" s="6"/>
      <c r="H3" s="6"/>
      <c r="I3" s="6"/>
    </row>
    <row r="4" spans="2:12">
      <c r="C4" s="4"/>
      <c r="D4" s="5"/>
    </row>
    <row r="5" spans="2:12">
      <c r="C5" s="4"/>
      <c r="D5" s="5"/>
      <c r="J5" s="6"/>
      <c r="K5" s="6"/>
      <c r="L5" s="6"/>
    </row>
    <row r="7" spans="2:12" ht="15.75">
      <c r="C7" s="9" t="s">
        <v>87</v>
      </c>
      <c r="D7" s="10"/>
      <c r="E7" s="11"/>
      <c r="F7" s="12"/>
      <c r="G7" s="12"/>
      <c r="H7" s="12"/>
      <c r="I7" s="12"/>
      <c r="J7" s="12"/>
      <c r="K7" s="12"/>
      <c r="L7" s="12"/>
    </row>
    <row r="8" spans="2:12" ht="15.75" thickBot="1">
      <c r="E8" s="6"/>
      <c r="F8" s="14"/>
      <c r="G8" s="14"/>
      <c r="H8" s="14"/>
      <c r="I8" s="14"/>
      <c r="J8" s="14"/>
      <c r="K8" s="14"/>
      <c r="L8" s="14"/>
    </row>
    <row r="9" spans="2:12">
      <c r="B9" s="92"/>
      <c r="C9" s="93"/>
      <c r="D9" s="96" t="s">
        <v>30</v>
      </c>
      <c r="E9" s="98" t="s">
        <v>31</v>
      </c>
      <c r="F9" s="100" t="s">
        <v>32</v>
      </c>
      <c r="G9" s="100"/>
      <c r="H9" s="100"/>
      <c r="I9" s="101" t="s">
        <v>33</v>
      </c>
      <c r="J9" s="102"/>
      <c r="K9" s="103"/>
      <c r="L9" s="90" t="s">
        <v>34</v>
      </c>
    </row>
    <row r="10" spans="2:12">
      <c r="B10" s="94"/>
      <c r="C10" s="95"/>
      <c r="D10" s="97"/>
      <c r="E10" s="99"/>
      <c r="F10" s="15" t="s">
        <v>35</v>
      </c>
      <c r="G10" s="15" t="s">
        <v>36</v>
      </c>
      <c r="H10" s="15" t="s">
        <v>37</v>
      </c>
      <c r="I10" s="15" t="s">
        <v>35</v>
      </c>
      <c r="J10" s="15" t="s">
        <v>36</v>
      </c>
      <c r="K10" s="16" t="s">
        <v>37</v>
      </c>
      <c r="L10" s="91"/>
    </row>
    <row r="11" spans="2:12" ht="18.75">
      <c r="B11" s="17"/>
      <c r="C11" s="18" t="s">
        <v>38</v>
      </c>
      <c r="D11" s="19"/>
      <c r="E11" s="20">
        <v>14821172</v>
      </c>
      <c r="F11" s="20">
        <v>13386402</v>
      </c>
      <c r="G11" s="20">
        <v>5796667</v>
      </c>
      <c r="H11" s="20">
        <v>7589735</v>
      </c>
      <c r="I11" s="20">
        <v>1434769</v>
      </c>
      <c r="J11" s="20">
        <v>552555</v>
      </c>
      <c r="K11" s="21">
        <v>882214</v>
      </c>
      <c r="L11" s="22">
        <v>1</v>
      </c>
    </row>
    <row r="12" spans="2:12" ht="15.75">
      <c r="B12" s="23"/>
      <c r="C12" s="24" t="s">
        <v>39</v>
      </c>
      <c r="D12" s="25"/>
      <c r="E12" s="26">
        <v>9704377</v>
      </c>
      <c r="F12" s="26">
        <v>8825451</v>
      </c>
      <c r="G12" s="26">
        <v>3781111</v>
      </c>
      <c r="H12" s="26">
        <v>5044340</v>
      </c>
      <c r="I12" s="26">
        <v>878925</v>
      </c>
      <c r="J12" s="26">
        <v>318102</v>
      </c>
      <c r="K12" s="27">
        <v>560823</v>
      </c>
      <c r="L12" s="28">
        <v>1</v>
      </c>
    </row>
    <row r="13" spans="2:12" s="35" customFormat="1">
      <c r="B13" s="29">
        <v>1</v>
      </c>
      <c r="C13" s="30" t="s">
        <v>26</v>
      </c>
      <c r="D13" s="31" t="s">
        <v>118</v>
      </c>
      <c r="E13" s="32">
        <v>2151351</v>
      </c>
      <c r="F13" s="32">
        <v>2104910</v>
      </c>
      <c r="G13" s="32">
        <v>1187015</v>
      </c>
      <c r="H13" s="32">
        <v>917895</v>
      </c>
      <c r="I13" s="32">
        <v>46441</v>
      </c>
      <c r="J13" s="32">
        <v>25766</v>
      </c>
      <c r="K13" s="33">
        <v>20675</v>
      </c>
      <c r="L13" s="34">
        <v>0</v>
      </c>
    </row>
    <row r="14" spans="2:12" s="35" customFormat="1" ht="22.5">
      <c r="B14" s="29"/>
      <c r="C14" s="36" t="s">
        <v>90</v>
      </c>
      <c r="D14" s="31" t="s">
        <v>119</v>
      </c>
      <c r="E14" s="32">
        <v>917585</v>
      </c>
      <c r="F14" s="32">
        <v>901302</v>
      </c>
      <c r="G14" s="32">
        <v>507929</v>
      </c>
      <c r="H14" s="32">
        <v>393373</v>
      </c>
      <c r="I14" s="32">
        <v>16283</v>
      </c>
      <c r="J14" s="32">
        <v>8904</v>
      </c>
      <c r="K14" s="33">
        <v>7379</v>
      </c>
      <c r="L14" s="34">
        <v>0</v>
      </c>
    </row>
    <row r="15" spans="2:12" s="35" customFormat="1" ht="22.5">
      <c r="B15" s="29"/>
      <c r="C15" s="36" t="s">
        <v>91</v>
      </c>
      <c r="D15" s="31" t="s">
        <v>121</v>
      </c>
      <c r="E15" s="32">
        <v>393754</v>
      </c>
      <c r="F15" s="32">
        <v>382034</v>
      </c>
      <c r="G15" s="32">
        <v>179195</v>
      </c>
      <c r="H15" s="32">
        <v>202839</v>
      </c>
      <c r="I15" s="32">
        <v>11720</v>
      </c>
      <c r="J15" s="32">
        <v>5195</v>
      </c>
      <c r="K15" s="33">
        <v>6525</v>
      </c>
      <c r="L15" s="34">
        <v>0</v>
      </c>
    </row>
    <row r="16" spans="2:12" s="35" customFormat="1">
      <c r="B16" s="29"/>
      <c r="C16" s="36" t="s">
        <v>92</v>
      </c>
      <c r="D16" s="31" t="s">
        <v>120</v>
      </c>
      <c r="E16" s="32">
        <v>374800</v>
      </c>
      <c r="F16" s="32">
        <v>366348</v>
      </c>
      <c r="G16" s="32">
        <v>207342</v>
      </c>
      <c r="H16" s="32">
        <v>159006</v>
      </c>
      <c r="I16" s="32">
        <v>8452</v>
      </c>
      <c r="J16" s="32">
        <v>5207</v>
      </c>
      <c r="K16" s="33">
        <v>3245</v>
      </c>
      <c r="L16" s="34">
        <v>0</v>
      </c>
    </row>
    <row r="17" spans="2:12" s="35" customFormat="1" ht="22.5">
      <c r="B17" s="29">
        <v>2</v>
      </c>
      <c r="C17" s="30" t="s">
        <v>11</v>
      </c>
      <c r="D17" s="31" t="s">
        <v>125</v>
      </c>
      <c r="E17" s="32">
        <v>1417944</v>
      </c>
      <c r="F17" s="32">
        <v>1199299</v>
      </c>
      <c r="G17" s="32">
        <v>588536</v>
      </c>
      <c r="H17" s="32">
        <v>610763</v>
      </c>
      <c r="I17" s="32">
        <v>218645</v>
      </c>
      <c r="J17" s="32">
        <v>109429</v>
      </c>
      <c r="K17" s="33">
        <v>109216</v>
      </c>
      <c r="L17" s="34">
        <v>0</v>
      </c>
    </row>
    <row r="18" spans="2:12" s="35" customFormat="1">
      <c r="B18" s="29">
        <v>3</v>
      </c>
      <c r="C18" s="40" t="s">
        <v>10</v>
      </c>
      <c r="D18" s="31" t="s">
        <v>46</v>
      </c>
      <c r="E18" s="32">
        <v>1151580</v>
      </c>
      <c r="F18" s="32">
        <v>1087304</v>
      </c>
      <c r="G18" s="32">
        <v>523278</v>
      </c>
      <c r="H18" s="32">
        <v>564026</v>
      </c>
      <c r="I18" s="32">
        <v>64276</v>
      </c>
      <c r="J18" s="32">
        <v>29405</v>
      </c>
      <c r="K18" s="33">
        <v>34871</v>
      </c>
      <c r="L18" s="34">
        <v>0</v>
      </c>
    </row>
    <row r="19" spans="2:12" s="35" customFormat="1">
      <c r="B19" s="29"/>
      <c r="C19" s="36" t="s">
        <v>93</v>
      </c>
      <c r="D19" s="31" t="s">
        <v>47</v>
      </c>
      <c r="E19" s="32">
        <v>405669</v>
      </c>
      <c r="F19" s="32">
        <v>383159</v>
      </c>
      <c r="G19" s="32">
        <v>184185</v>
      </c>
      <c r="H19" s="32">
        <v>198974</v>
      </c>
      <c r="I19" s="32">
        <v>22510</v>
      </c>
      <c r="J19" s="32">
        <v>10320</v>
      </c>
      <c r="K19" s="33">
        <v>12190</v>
      </c>
      <c r="L19" s="34">
        <v>0</v>
      </c>
    </row>
    <row r="20" spans="2:12" s="35" customFormat="1">
      <c r="B20" s="29"/>
      <c r="C20" s="36" t="s">
        <v>94</v>
      </c>
      <c r="D20" s="31" t="s">
        <v>62</v>
      </c>
      <c r="E20" s="32">
        <v>379773</v>
      </c>
      <c r="F20" s="32">
        <v>361165</v>
      </c>
      <c r="G20" s="32">
        <v>172329</v>
      </c>
      <c r="H20" s="32">
        <v>188836</v>
      </c>
      <c r="I20" s="32">
        <v>18608</v>
      </c>
      <c r="J20" s="32">
        <v>8606</v>
      </c>
      <c r="K20" s="33">
        <v>10002</v>
      </c>
      <c r="L20" s="34">
        <v>0</v>
      </c>
    </row>
    <row r="21" spans="2:12" s="35" customFormat="1">
      <c r="B21" s="29"/>
      <c r="C21" s="36" t="s">
        <v>95</v>
      </c>
      <c r="D21" s="31" t="s">
        <v>81</v>
      </c>
      <c r="E21" s="32">
        <v>40311</v>
      </c>
      <c r="F21" s="32">
        <v>38992</v>
      </c>
      <c r="G21" s="32">
        <v>18867</v>
      </c>
      <c r="H21" s="32">
        <v>20125</v>
      </c>
      <c r="I21" s="32">
        <v>1319</v>
      </c>
      <c r="J21" s="32">
        <v>620</v>
      </c>
      <c r="K21" s="33">
        <v>699</v>
      </c>
      <c r="L21" s="34">
        <v>0</v>
      </c>
    </row>
    <row r="22" spans="2:12" s="35" customFormat="1">
      <c r="B22" s="29">
        <v>4</v>
      </c>
      <c r="C22" s="63" t="s">
        <v>22</v>
      </c>
      <c r="D22" s="31" t="s">
        <v>122</v>
      </c>
      <c r="E22" s="32">
        <v>1144945</v>
      </c>
      <c r="F22" s="32">
        <v>981569</v>
      </c>
      <c r="G22" s="32">
        <v>0</v>
      </c>
      <c r="H22" s="32">
        <v>981569</v>
      </c>
      <c r="I22" s="32">
        <v>163376</v>
      </c>
      <c r="J22" s="32">
        <v>0</v>
      </c>
      <c r="K22" s="33">
        <v>163376</v>
      </c>
      <c r="L22" s="34">
        <v>0</v>
      </c>
    </row>
    <row r="23" spans="2:12" s="35" customFormat="1" ht="22.5">
      <c r="B23" s="29"/>
      <c r="C23" s="39" t="s">
        <v>96</v>
      </c>
      <c r="D23" s="31" t="s">
        <v>123</v>
      </c>
      <c r="E23" s="32">
        <v>779979</v>
      </c>
      <c r="F23" s="32">
        <v>693219</v>
      </c>
      <c r="G23" s="32">
        <v>0</v>
      </c>
      <c r="H23" s="32">
        <v>693219</v>
      </c>
      <c r="I23" s="32">
        <v>86760</v>
      </c>
      <c r="J23" s="32">
        <v>0</v>
      </c>
      <c r="K23" s="33">
        <v>86760</v>
      </c>
      <c r="L23" s="34">
        <v>0</v>
      </c>
    </row>
    <row r="24" spans="2:12" s="35" customFormat="1">
      <c r="B24" s="29"/>
      <c r="C24" s="39" t="s">
        <v>97</v>
      </c>
      <c r="D24" s="31" t="s">
        <v>73</v>
      </c>
      <c r="E24" s="32">
        <v>257571</v>
      </c>
      <c r="F24" s="32">
        <v>198697</v>
      </c>
      <c r="G24" s="32">
        <v>0</v>
      </c>
      <c r="H24" s="32">
        <v>198697</v>
      </c>
      <c r="I24" s="32">
        <v>58874</v>
      </c>
      <c r="J24" s="32">
        <v>0</v>
      </c>
      <c r="K24" s="33">
        <v>58874</v>
      </c>
      <c r="L24" s="34">
        <v>0</v>
      </c>
    </row>
    <row r="25" spans="2:12" s="35" customFormat="1">
      <c r="B25" s="29"/>
      <c r="C25" s="36" t="s">
        <v>98</v>
      </c>
      <c r="D25" s="31" t="s">
        <v>124</v>
      </c>
      <c r="E25" s="32">
        <v>53497</v>
      </c>
      <c r="F25" s="32">
        <v>47794</v>
      </c>
      <c r="G25" s="32">
        <v>0</v>
      </c>
      <c r="H25" s="32">
        <v>47794</v>
      </c>
      <c r="I25" s="32">
        <v>5703</v>
      </c>
      <c r="J25" s="32">
        <v>0</v>
      </c>
      <c r="K25" s="33">
        <v>5703</v>
      </c>
      <c r="L25" s="34">
        <v>0</v>
      </c>
    </row>
    <row r="26" spans="2:12" s="35" customFormat="1" ht="22.5">
      <c r="B26" s="29">
        <v>5</v>
      </c>
      <c r="C26" s="63" t="s">
        <v>8</v>
      </c>
      <c r="D26" s="31" t="s">
        <v>126</v>
      </c>
      <c r="E26" s="32">
        <v>553021</v>
      </c>
      <c r="F26" s="32">
        <v>387045</v>
      </c>
      <c r="G26" s="32">
        <v>179125</v>
      </c>
      <c r="H26" s="32">
        <v>207920</v>
      </c>
      <c r="I26" s="32">
        <v>165976</v>
      </c>
      <c r="J26" s="32">
        <v>66694</v>
      </c>
      <c r="K26" s="33">
        <v>99282</v>
      </c>
      <c r="L26" s="34">
        <v>0</v>
      </c>
    </row>
    <row r="27" spans="2:12" s="35" customFormat="1">
      <c r="B27" s="29"/>
      <c r="C27" s="39" t="s">
        <v>99</v>
      </c>
      <c r="D27" s="31" t="s">
        <v>45</v>
      </c>
      <c r="E27" s="32">
        <v>404395</v>
      </c>
      <c r="F27" s="32">
        <v>249479</v>
      </c>
      <c r="G27" s="32">
        <v>103473</v>
      </c>
      <c r="H27" s="32">
        <v>146006</v>
      </c>
      <c r="I27" s="32">
        <v>154916</v>
      </c>
      <c r="J27" s="32">
        <v>60469</v>
      </c>
      <c r="K27" s="33">
        <v>94447</v>
      </c>
      <c r="L27" s="34">
        <v>0</v>
      </c>
    </row>
    <row r="28" spans="2:12" s="35" customFormat="1">
      <c r="B28" s="29"/>
      <c r="C28" s="39" t="s">
        <v>100</v>
      </c>
      <c r="D28" s="31" t="s">
        <v>54</v>
      </c>
      <c r="E28" s="32">
        <v>74325</v>
      </c>
      <c r="F28" s="32">
        <v>69132</v>
      </c>
      <c r="G28" s="32">
        <v>42126</v>
      </c>
      <c r="H28" s="32">
        <v>27006</v>
      </c>
      <c r="I28" s="32">
        <v>5193</v>
      </c>
      <c r="J28" s="32">
        <v>3373</v>
      </c>
      <c r="K28" s="33">
        <v>1820</v>
      </c>
      <c r="L28" s="34">
        <v>0</v>
      </c>
    </row>
    <row r="29" spans="2:12" s="35" customFormat="1">
      <c r="B29" s="29"/>
      <c r="C29" s="36" t="s">
        <v>101</v>
      </c>
      <c r="D29" s="31" t="s">
        <v>127</v>
      </c>
      <c r="E29" s="32">
        <v>73412</v>
      </c>
      <c r="F29" s="32">
        <v>67621</v>
      </c>
      <c r="G29" s="32">
        <v>33172</v>
      </c>
      <c r="H29" s="32">
        <v>34449</v>
      </c>
      <c r="I29" s="32">
        <v>5791</v>
      </c>
      <c r="J29" s="32">
        <v>2825</v>
      </c>
      <c r="K29" s="33">
        <v>2966</v>
      </c>
      <c r="L29" s="34">
        <v>0</v>
      </c>
    </row>
    <row r="30" spans="2:12" s="35" customFormat="1">
      <c r="B30" s="29"/>
      <c r="C30" s="87" t="s">
        <v>29</v>
      </c>
      <c r="D30" s="31"/>
      <c r="E30" s="32">
        <v>889</v>
      </c>
      <c r="F30" s="32">
        <v>813</v>
      </c>
      <c r="G30" s="32">
        <v>354</v>
      </c>
      <c r="H30" s="32">
        <v>459</v>
      </c>
      <c r="I30" s="32">
        <v>76</v>
      </c>
      <c r="J30" s="32">
        <v>27</v>
      </c>
      <c r="K30" s="33">
        <v>49</v>
      </c>
      <c r="L30" s="34">
        <v>0</v>
      </c>
    </row>
    <row r="31" spans="2:12" s="35" customFormat="1">
      <c r="B31" s="29">
        <v>6</v>
      </c>
      <c r="C31" s="40" t="s">
        <v>0</v>
      </c>
      <c r="D31" s="31" t="s">
        <v>75</v>
      </c>
      <c r="E31" s="32">
        <v>518608</v>
      </c>
      <c r="F31" s="32">
        <v>505338</v>
      </c>
      <c r="G31" s="32">
        <v>234289</v>
      </c>
      <c r="H31" s="32">
        <v>271049</v>
      </c>
      <c r="I31" s="32">
        <v>13270</v>
      </c>
      <c r="J31" s="32">
        <v>6226</v>
      </c>
      <c r="K31" s="33">
        <v>7044</v>
      </c>
      <c r="L31" s="34">
        <v>0</v>
      </c>
    </row>
    <row r="32" spans="2:12" s="35" customFormat="1">
      <c r="B32" s="29"/>
      <c r="C32" s="36" t="s">
        <v>102</v>
      </c>
      <c r="D32" s="31" t="s">
        <v>76</v>
      </c>
      <c r="E32" s="32">
        <v>445709</v>
      </c>
      <c r="F32" s="32">
        <v>435053</v>
      </c>
      <c r="G32" s="32">
        <v>200486</v>
      </c>
      <c r="H32" s="32">
        <v>234567</v>
      </c>
      <c r="I32" s="32">
        <v>10656</v>
      </c>
      <c r="J32" s="32">
        <v>4972</v>
      </c>
      <c r="K32" s="33">
        <v>5684</v>
      </c>
      <c r="L32" s="34">
        <v>0</v>
      </c>
    </row>
    <row r="33" spans="2:12" s="35" customFormat="1">
      <c r="B33" s="29"/>
      <c r="C33" s="36" t="s">
        <v>103</v>
      </c>
      <c r="D33" s="31" t="s">
        <v>77</v>
      </c>
      <c r="E33" s="32">
        <v>41621</v>
      </c>
      <c r="F33" s="32">
        <v>40135</v>
      </c>
      <c r="G33" s="32">
        <v>19587</v>
      </c>
      <c r="H33" s="32">
        <v>20548</v>
      </c>
      <c r="I33" s="32">
        <v>1486</v>
      </c>
      <c r="J33" s="32">
        <v>743</v>
      </c>
      <c r="K33" s="33">
        <v>743</v>
      </c>
      <c r="L33" s="34">
        <v>0</v>
      </c>
    </row>
    <row r="34" spans="2:12" s="35" customFormat="1">
      <c r="B34" s="29"/>
      <c r="C34" s="36" t="s">
        <v>104</v>
      </c>
      <c r="D34" s="31" t="s">
        <v>134</v>
      </c>
      <c r="E34" s="32">
        <v>21684</v>
      </c>
      <c r="F34" s="32">
        <v>20867</v>
      </c>
      <c r="G34" s="32">
        <v>9565</v>
      </c>
      <c r="H34" s="32">
        <v>11302</v>
      </c>
      <c r="I34" s="32">
        <v>817</v>
      </c>
      <c r="J34" s="32">
        <v>361</v>
      </c>
      <c r="K34" s="33">
        <v>456</v>
      </c>
      <c r="L34" s="34">
        <v>0</v>
      </c>
    </row>
    <row r="35" spans="2:12" s="35" customFormat="1">
      <c r="B35" s="29">
        <v>7</v>
      </c>
      <c r="C35" s="40" t="s">
        <v>18</v>
      </c>
      <c r="D35" s="31" t="s">
        <v>55</v>
      </c>
      <c r="E35" s="32">
        <v>385753</v>
      </c>
      <c r="F35" s="32">
        <v>361783</v>
      </c>
      <c r="G35" s="32">
        <v>169786</v>
      </c>
      <c r="H35" s="32">
        <v>191997</v>
      </c>
      <c r="I35" s="32">
        <v>23970</v>
      </c>
      <c r="J35" s="32">
        <v>10766</v>
      </c>
      <c r="K35" s="33">
        <v>13204</v>
      </c>
      <c r="L35" s="34">
        <v>0</v>
      </c>
    </row>
    <row r="36" spans="2:12" s="35" customFormat="1">
      <c r="B36" s="29">
        <v>8</v>
      </c>
      <c r="C36" s="40" t="s">
        <v>21</v>
      </c>
      <c r="D36" s="31" t="s">
        <v>136</v>
      </c>
      <c r="E36" s="32">
        <v>296612</v>
      </c>
      <c r="F36" s="32">
        <v>283030</v>
      </c>
      <c r="G36" s="32">
        <v>79904</v>
      </c>
      <c r="H36" s="32">
        <v>203126</v>
      </c>
      <c r="I36" s="32">
        <v>13582</v>
      </c>
      <c r="J36" s="32">
        <v>3368</v>
      </c>
      <c r="K36" s="33">
        <v>10214</v>
      </c>
      <c r="L36" s="34">
        <v>0</v>
      </c>
    </row>
    <row r="37" spans="2:12" s="35" customFormat="1">
      <c r="B37" s="29">
        <v>9</v>
      </c>
      <c r="C37" s="40" t="s">
        <v>16</v>
      </c>
      <c r="D37" s="31" t="s">
        <v>132</v>
      </c>
      <c r="E37" s="32">
        <v>242858</v>
      </c>
      <c r="F37" s="32">
        <v>230822</v>
      </c>
      <c r="G37" s="32">
        <v>115508</v>
      </c>
      <c r="H37" s="32">
        <v>115314</v>
      </c>
      <c r="I37" s="32">
        <v>12036</v>
      </c>
      <c r="J37" s="32">
        <v>5750</v>
      </c>
      <c r="K37" s="33">
        <v>6286</v>
      </c>
      <c r="L37" s="34">
        <v>0</v>
      </c>
    </row>
    <row r="38" spans="2:12" s="35" customFormat="1">
      <c r="B38" s="29"/>
      <c r="C38" s="36" t="s">
        <v>105</v>
      </c>
      <c r="D38" s="31" t="s">
        <v>133</v>
      </c>
      <c r="E38" s="32">
        <v>101136</v>
      </c>
      <c r="F38" s="32">
        <v>97727</v>
      </c>
      <c r="G38" s="32">
        <v>54634</v>
      </c>
      <c r="H38" s="32">
        <v>43093</v>
      </c>
      <c r="I38" s="32">
        <v>3409</v>
      </c>
      <c r="J38" s="32">
        <v>1843</v>
      </c>
      <c r="K38" s="33">
        <v>1566</v>
      </c>
      <c r="L38" s="34">
        <v>0</v>
      </c>
    </row>
    <row r="39" spans="2:12" s="35" customFormat="1">
      <c r="B39" s="29"/>
      <c r="C39" s="36" t="s">
        <v>106</v>
      </c>
      <c r="D39" s="31" t="s">
        <v>65</v>
      </c>
      <c r="E39" s="32">
        <v>52596</v>
      </c>
      <c r="F39" s="32">
        <v>49969</v>
      </c>
      <c r="G39" s="32">
        <v>22217</v>
      </c>
      <c r="H39" s="32">
        <v>27752</v>
      </c>
      <c r="I39" s="32">
        <v>2627</v>
      </c>
      <c r="J39" s="32">
        <v>1076</v>
      </c>
      <c r="K39" s="33">
        <v>1551</v>
      </c>
      <c r="L39" s="34">
        <v>0</v>
      </c>
    </row>
    <row r="40" spans="2:12" s="35" customFormat="1">
      <c r="B40" s="29"/>
      <c r="C40" s="36" t="s">
        <v>107</v>
      </c>
      <c r="D40" s="31" t="s">
        <v>66</v>
      </c>
      <c r="E40" s="32">
        <v>41867</v>
      </c>
      <c r="F40" s="32">
        <v>40285</v>
      </c>
      <c r="G40" s="32">
        <v>16407</v>
      </c>
      <c r="H40" s="32">
        <v>23878</v>
      </c>
      <c r="I40" s="32">
        <v>1582</v>
      </c>
      <c r="J40" s="32">
        <v>577</v>
      </c>
      <c r="K40" s="33">
        <v>1005</v>
      </c>
      <c r="L40" s="34">
        <v>0</v>
      </c>
    </row>
    <row r="41" spans="2:12" s="35" customFormat="1">
      <c r="B41" s="29">
        <v>10</v>
      </c>
      <c r="C41" s="40" t="s">
        <v>19</v>
      </c>
      <c r="D41" s="31" t="s">
        <v>56</v>
      </c>
      <c r="E41" s="32">
        <v>241827</v>
      </c>
      <c r="F41" s="32">
        <v>227855</v>
      </c>
      <c r="G41" s="32">
        <v>105495</v>
      </c>
      <c r="H41" s="32">
        <v>122360</v>
      </c>
      <c r="I41" s="32">
        <v>13972</v>
      </c>
      <c r="J41" s="32">
        <v>5208</v>
      </c>
      <c r="K41" s="33">
        <v>8764</v>
      </c>
      <c r="L41" s="34">
        <v>0</v>
      </c>
    </row>
    <row r="42" spans="2:12" s="35" customFormat="1">
      <c r="B42" s="29">
        <v>11</v>
      </c>
      <c r="C42" s="40" t="s">
        <v>3</v>
      </c>
      <c r="D42" s="31" t="s">
        <v>69</v>
      </c>
      <c r="E42" s="32">
        <v>216977</v>
      </c>
      <c r="F42" s="32">
        <v>166261</v>
      </c>
      <c r="G42" s="32">
        <v>81494</v>
      </c>
      <c r="H42" s="32">
        <v>84767</v>
      </c>
      <c r="I42" s="32">
        <v>50716</v>
      </c>
      <c r="J42" s="32">
        <v>20969</v>
      </c>
      <c r="K42" s="33">
        <v>29747</v>
      </c>
      <c r="L42" s="34">
        <v>0</v>
      </c>
    </row>
    <row r="43" spans="2:12" s="35" customFormat="1">
      <c r="B43" s="29"/>
      <c r="C43" s="36" t="s">
        <v>108</v>
      </c>
      <c r="D43" s="31" t="s">
        <v>70</v>
      </c>
      <c r="E43" s="32">
        <v>140685</v>
      </c>
      <c r="F43" s="32">
        <v>99788</v>
      </c>
      <c r="G43" s="32">
        <v>47530</v>
      </c>
      <c r="H43" s="32">
        <v>52258</v>
      </c>
      <c r="I43" s="32">
        <v>40897</v>
      </c>
      <c r="J43" s="32">
        <v>16967</v>
      </c>
      <c r="K43" s="33">
        <v>23930</v>
      </c>
      <c r="L43" s="34">
        <v>0</v>
      </c>
    </row>
    <row r="44" spans="2:12" s="35" customFormat="1">
      <c r="B44" s="29"/>
      <c r="C44" s="36" t="s">
        <v>109</v>
      </c>
      <c r="D44" s="31" t="s">
        <v>71</v>
      </c>
      <c r="E44" s="32">
        <v>34359</v>
      </c>
      <c r="F44" s="32">
        <v>25887</v>
      </c>
      <c r="G44" s="32">
        <v>11676</v>
      </c>
      <c r="H44" s="32">
        <v>14211</v>
      </c>
      <c r="I44" s="32">
        <v>8472</v>
      </c>
      <c r="J44" s="32">
        <v>3379</v>
      </c>
      <c r="K44" s="33">
        <v>5093</v>
      </c>
      <c r="L44" s="34">
        <v>0</v>
      </c>
    </row>
    <row r="45" spans="2:12" s="35" customFormat="1">
      <c r="B45" s="29"/>
      <c r="C45" s="87" t="s">
        <v>29</v>
      </c>
      <c r="D45" s="31"/>
      <c r="E45" s="32">
        <v>41933</v>
      </c>
      <c r="F45" s="32">
        <v>40586</v>
      </c>
      <c r="G45" s="32">
        <v>22288</v>
      </c>
      <c r="H45" s="32">
        <v>18298</v>
      </c>
      <c r="I45" s="32">
        <v>1347</v>
      </c>
      <c r="J45" s="32">
        <v>623</v>
      </c>
      <c r="K45" s="33">
        <v>724</v>
      </c>
      <c r="L45" s="34">
        <v>0</v>
      </c>
    </row>
    <row r="46" spans="2:12" s="35" customFormat="1">
      <c r="B46" s="29">
        <v>12</v>
      </c>
      <c r="C46" s="40" t="s">
        <v>110</v>
      </c>
      <c r="D46" s="31" t="s">
        <v>140</v>
      </c>
      <c r="E46" s="32">
        <v>216033</v>
      </c>
      <c r="F46" s="32">
        <v>208013</v>
      </c>
      <c r="G46" s="32">
        <v>112924</v>
      </c>
      <c r="H46" s="32">
        <v>95089</v>
      </c>
      <c r="I46" s="32">
        <v>8020</v>
      </c>
      <c r="J46" s="32">
        <v>4206</v>
      </c>
      <c r="K46" s="33">
        <v>3814</v>
      </c>
      <c r="L46" s="34">
        <v>0</v>
      </c>
    </row>
    <row r="47" spans="2:12" s="35" customFormat="1">
      <c r="B47" s="29">
        <v>13</v>
      </c>
      <c r="C47" s="40" t="s">
        <v>14</v>
      </c>
      <c r="D47" s="31" t="s">
        <v>79</v>
      </c>
      <c r="E47" s="32">
        <v>192746</v>
      </c>
      <c r="F47" s="32">
        <v>181525</v>
      </c>
      <c r="G47" s="32">
        <v>68789</v>
      </c>
      <c r="H47" s="32">
        <v>112736</v>
      </c>
      <c r="I47" s="32">
        <v>11221</v>
      </c>
      <c r="J47" s="32">
        <v>3616</v>
      </c>
      <c r="K47" s="33">
        <v>7605</v>
      </c>
      <c r="L47" s="34">
        <v>0</v>
      </c>
    </row>
    <row r="48" spans="2:12" s="35" customFormat="1" ht="22.5">
      <c r="B48" s="29">
        <v>14</v>
      </c>
      <c r="C48" s="40" t="s">
        <v>4</v>
      </c>
      <c r="D48" s="31" t="s">
        <v>128</v>
      </c>
      <c r="E48" s="32">
        <v>190191</v>
      </c>
      <c r="F48" s="32">
        <v>173603</v>
      </c>
      <c r="G48" s="32">
        <v>65143</v>
      </c>
      <c r="H48" s="32">
        <v>108460</v>
      </c>
      <c r="I48" s="32">
        <v>16588</v>
      </c>
      <c r="J48" s="32">
        <v>6665</v>
      </c>
      <c r="K48" s="33">
        <v>9923</v>
      </c>
      <c r="L48" s="34">
        <v>0</v>
      </c>
    </row>
    <row r="49" spans="2:12" s="35" customFormat="1">
      <c r="B49" s="29"/>
      <c r="C49" s="36" t="s">
        <v>111</v>
      </c>
      <c r="D49" s="31" t="s">
        <v>57</v>
      </c>
      <c r="E49" s="32">
        <v>135293</v>
      </c>
      <c r="F49" s="32">
        <v>124964</v>
      </c>
      <c r="G49" s="32">
        <v>42378</v>
      </c>
      <c r="H49" s="32">
        <v>82586</v>
      </c>
      <c r="I49" s="32">
        <v>10329</v>
      </c>
      <c r="J49" s="32">
        <v>3293</v>
      </c>
      <c r="K49" s="33">
        <v>7036</v>
      </c>
      <c r="L49" s="34">
        <v>0</v>
      </c>
    </row>
    <row r="50" spans="2:12" s="35" customFormat="1">
      <c r="B50" s="29"/>
      <c r="C50" s="36" t="s">
        <v>112</v>
      </c>
      <c r="D50" s="31" t="s">
        <v>129</v>
      </c>
      <c r="E50" s="32">
        <v>13909</v>
      </c>
      <c r="F50" s="32">
        <v>12826</v>
      </c>
      <c r="G50" s="32">
        <v>3511</v>
      </c>
      <c r="H50" s="32">
        <v>9315</v>
      </c>
      <c r="I50" s="32">
        <v>1083</v>
      </c>
      <c r="J50" s="32">
        <v>309</v>
      </c>
      <c r="K50" s="33">
        <v>774</v>
      </c>
      <c r="L50" s="34">
        <v>0</v>
      </c>
    </row>
    <row r="51" spans="2:12" s="35" customFormat="1">
      <c r="B51" s="29"/>
      <c r="C51" s="36" t="s">
        <v>113</v>
      </c>
      <c r="D51" s="31" t="s">
        <v>130</v>
      </c>
      <c r="E51" s="32">
        <v>9336</v>
      </c>
      <c r="F51" s="32">
        <v>7950</v>
      </c>
      <c r="G51" s="32">
        <v>3959</v>
      </c>
      <c r="H51" s="32">
        <v>3991</v>
      </c>
      <c r="I51" s="32">
        <v>1386</v>
      </c>
      <c r="J51" s="32">
        <v>831</v>
      </c>
      <c r="K51" s="33">
        <v>555</v>
      </c>
      <c r="L51" s="34">
        <v>0</v>
      </c>
    </row>
    <row r="52" spans="2:12" s="35" customFormat="1">
      <c r="B52" s="29">
        <v>15</v>
      </c>
      <c r="C52" s="40" t="s">
        <v>15</v>
      </c>
      <c r="D52" s="31" t="s">
        <v>78</v>
      </c>
      <c r="E52" s="32">
        <v>184255</v>
      </c>
      <c r="F52" s="32">
        <v>177710</v>
      </c>
      <c r="G52" s="32">
        <v>40528</v>
      </c>
      <c r="H52" s="32">
        <v>137182</v>
      </c>
      <c r="I52" s="32">
        <v>6545</v>
      </c>
      <c r="J52" s="32">
        <v>1189</v>
      </c>
      <c r="K52" s="33">
        <v>5356</v>
      </c>
      <c r="L52" s="34">
        <v>0</v>
      </c>
    </row>
    <row r="53" spans="2:12" s="35" customFormat="1">
      <c r="B53" s="29">
        <v>16</v>
      </c>
      <c r="C53" s="40" t="s">
        <v>13</v>
      </c>
      <c r="D53" s="31" t="s">
        <v>80</v>
      </c>
      <c r="E53" s="32">
        <v>165384</v>
      </c>
      <c r="F53" s="32">
        <v>156316</v>
      </c>
      <c r="G53" s="32">
        <v>58579</v>
      </c>
      <c r="H53" s="32">
        <v>97737</v>
      </c>
      <c r="I53" s="32">
        <v>9068</v>
      </c>
      <c r="J53" s="32">
        <v>3446</v>
      </c>
      <c r="K53" s="33">
        <v>5622</v>
      </c>
      <c r="L53" s="34">
        <v>0</v>
      </c>
    </row>
    <row r="54" spans="2:12" s="35" customFormat="1">
      <c r="B54" s="29">
        <v>17</v>
      </c>
      <c r="C54" s="30" t="s">
        <v>20</v>
      </c>
      <c r="D54" s="31" t="s">
        <v>63</v>
      </c>
      <c r="E54" s="32">
        <v>131442</v>
      </c>
      <c r="F54" s="32">
        <v>121673</v>
      </c>
      <c r="G54" s="32">
        <v>65948</v>
      </c>
      <c r="H54" s="32">
        <v>55725</v>
      </c>
      <c r="I54" s="32">
        <v>9769</v>
      </c>
      <c r="J54" s="32">
        <v>5101</v>
      </c>
      <c r="K54" s="33">
        <v>4668</v>
      </c>
      <c r="L54" s="34">
        <v>0</v>
      </c>
    </row>
    <row r="55" spans="2:12" s="35" customFormat="1">
      <c r="B55" s="29">
        <v>18</v>
      </c>
      <c r="C55" s="40" t="s">
        <v>6</v>
      </c>
      <c r="D55" s="31" t="s">
        <v>82</v>
      </c>
      <c r="E55" s="32">
        <v>115712</v>
      </c>
      <c r="F55" s="32">
        <v>111229</v>
      </c>
      <c r="G55" s="32">
        <v>27711</v>
      </c>
      <c r="H55" s="32">
        <v>83518</v>
      </c>
      <c r="I55" s="32">
        <v>4483</v>
      </c>
      <c r="J55" s="32">
        <v>982</v>
      </c>
      <c r="K55" s="33">
        <v>3501</v>
      </c>
      <c r="L55" s="34">
        <v>0</v>
      </c>
    </row>
    <row r="56" spans="2:12" s="35" customFormat="1">
      <c r="B56" s="29">
        <v>19</v>
      </c>
      <c r="C56" s="40" t="s">
        <v>17</v>
      </c>
      <c r="D56" s="31" t="s">
        <v>58</v>
      </c>
      <c r="E56" s="32">
        <v>114081</v>
      </c>
      <c r="F56" s="32">
        <v>90064</v>
      </c>
      <c r="G56" s="32">
        <v>40398</v>
      </c>
      <c r="H56" s="32">
        <v>49666</v>
      </c>
      <c r="I56" s="32">
        <v>24017</v>
      </c>
      <c r="J56" s="32">
        <v>7657</v>
      </c>
      <c r="K56" s="33">
        <v>16360</v>
      </c>
      <c r="L56" s="34">
        <v>0</v>
      </c>
    </row>
    <row r="57" spans="2:12" s="35" customFormat="1">
      <c r="B57" s="29">
        <v>20</v>
      </c>
      <c r="C57" s="40" t="s">
        <v>9</v>
      </c>
      <c r="D57" s="31" t="s">
        <v>64</v>
      </c>
      <c r="E57" s="32">
        <v>73057</v>
      </c>
      <c r="F57" s="32">
        <v>70102</v>
      </c>
      <c r="G57" s="32">
        <v>36661</v>
      </c>
      <c r="H57" s="32">
        <v>33441</v>
      </c>
      <c r="I57" s="32">
        <v>2954</v>
      </c>
      <c r="J57" s="32">
        <v>1659</v>
      </c>
      <c r="K57" s="33">
        <v>1295</v>
      </c>
      <c r="L57" s="34">
        <v>1</v>
      </c>
    </row>
    <row r="58" spans="2:12" s="35" customFormat="1">
      <c r="B58" s="29"/>
      <c r="C58" s="30"/>
      <c r="D58" s="31"/>
      <c r="E58" s="32"/>
      <c r="F58" s="32"/>
      <c r="G58" s="32"/>
      <c r="H58" s="32"/>
      <c r="I58" s="32"/>
      <c r="J58" s="32"/>
      <c r="K58" s="33"/>
      <c r="L58" s="34"/>
    </row>
    <row r="59" spans="2:12" s="35" customFormat="1">
      <c r="B59" s="29"/>
      <c r="C59" s="30"/>
      <c r="D59" s="31"/>
      <c r="E59" s="32"/>
      <c r="F59" s="32"/>
      <c r="G59" s="32"/>
      <c r="H59" s="32"/>
      <c r="I59" s="32"/>
      <c r="J59" s="32"/>
      <c r="K59" s="33"/>
      <c r="L59" s="34"/>
    </row>
    <row r="60" spans="2:12" s="35" customFormat="1">
      <c r="B60" s="29"/>
      <c r="C60" s="30"/>
      <c r="D60" s="31"/>
      <c r="E60" s="32"/>
      <c r="F60" s="32"/>
      <c r="G60" s="32"/>
      <c r="H60" s="32"/>
      <c r="I60" s="32"/>
      <c r="J60" s="32"/>
      <c r="K60" s="33"/>
      <c r="L60" s="34"/>
    </row>
    <row r="61" spans="2:12" s="35" customFormat="1">
      <c r="B61" s="29"/>
      <c r="C61" s="36"/>
      <c r="D61" s="31"/>
      <c r="E61" s="32"/>
      <c r="F61" s="32"/>
      <c r="G61" s="32"/>
      <c r="H61" s="32"/>
      <c r="I61" s="32"/>
      <c r="J61" s="32"/>
      <c r="K61" s="33"/>
      <c r="L61" s="34"/>
    </row>
    <row r="62" spans="2:12" s="35" customFormat="1">
      <c r="B62" s="29"/>
      <c r="C62" s="36"/>
      <c r="D62" s="31"/>
      <c r="E62" s="32"/>
      <c r="F62" s="32"/>
      <c r="G62" s="32"/>
      <c r="H62" s="32"/>
      <c r="I62" s="32"/>
      <c r="J62" s="32"/>
      <c r="K62" s="33"/>
      <c r="L62" s="34"/>
    </row>
    <row r="63" spans="2:12" s="35" customFormat="1">
      <c r="B63" s="29"/>
      <c r="C63" s="30"/>
      <c r="D63" s="31"/>
      <c r="E63" s="32"/>
      <c r="F63" s="32"/>
      <c r="G63" s="32"/>
      <c r="H63" s="32"/>
      <c r="I63" s="32"/>
      <c r="J63" s="32"/>
      <c r="K63" s="33"/>
      <c r="L63" s="34"/>
    </row>
    <row r="64" spans="2:12" s="35" customFormat="1">
      <c r="B64" s="29"/>
      <c r="C64" s="30"/>
      <c r="D64" s="41"/>
      <c r="E64" s="32"/>
      <c r="F64" s="32"/>
      <c r="G64" s="32"/>
      <c r="H64" s="32"/>
      <c r="I64" s="32"/>
      <c r="J64" s="32"/>
      <c r="K64" s="33"/>
      <c r="L64" s="34"/>
    </row>
    <row r="65" spans="1:12" s="35" customFormat="1" ht="30">
      <c r="B65" s="29" t="s">
        <v>25</v>
      </c>
      <c r="C65" s="41" t="s">
        <v>40</v>
      </c>
      <c r="D65" s="31" t="s">
        <v>48</v>
      </c>
      <c r="E65" s="32">
        <v>1442496</v>
      </c>
      <c r="F65" s="32">
        <v>1390788</v>
      </c>
      <c r="G65" s="32">
        <v>580298</v>
      </c>
      <c r="H65" s="32">
        <v>810490</v>
      </c>
      <c r="I65" s="32">
        <v>51708</v>
      </c>
      <c r="J65" s="32">
        <v>19549</v>
      </c>
      <c r="K65" s="33">
        <v>32159</v>
      </c>
      <c r="L65" s="34">
        <v>0</v>
      </c>
    </row>
    <row r="66" spans="1:12" s="35" customFormat="1">
      <c r="B66" s="29"/>
      <c r="C66" s="41" t="s">
        <v>28</v>
      </c>
      <c r="D66" s="31" t="s">
        <v>49</v>
      </c>
      <c r="E66" s="32">
        <v>268547</v>
      </c>
      <c r="F66" s="32">
        <v>200911</v>
      </c>
      <c r="G66" s="32">
        <v>86899</v>
      </c>
      <c r="H66" s="32">
        <v>114012</v>
      </c>
      <c r="I66" s="32">
        <v>67636</v>
      </c>
      <c r="J66" s="32">
        <v>28342</v>
      </c>
      <c r="K66" s="33">
        <v>39294</v>
      </c>
      <c r="L66" s="34">
        <v>0</v>
      </c>
    </row>
    <row r="67" spans="1:12" s="35" customFormat="1">
      <c r="B67" s="29"/>
      <c r="C67" s="30"/>
      <c r="D67" s="41"/>
      <c r="E67" s="32"/>
      <c r="F67" s="32"/>
      <c r="G67" s="32"/>
      <c r="H67" s="32"/>
      <c r="I67" s="32"/>
      <c r="J67" s="32"/>
      <c r="K67" s="33"/>
      <c r="L67" s="34"/>
    </row>
    <row r="68" spans="1:12" s="35" customFormat="1" ht="15.75" thickBot="1">
      <c r="B68" s="42"/>
      <c r="C68" s="43" t="s">
        <v>41</v>
      </c>
      <c r="D68" s="44"/>
      <c r="E68" s="45">
        <v>3405752</v>
      </c>
      <c r="F68" s="45">
        <v>2969252</v>
      </c>
      <c r="G68" s="45">
        <v>1348359</v>
      </c>
      <c r="H68" s="45">
        <v>1620893</v>
      </c>
      <c r="I68" s="45">
        <v>436500</v>
      </c>
      <c r="J68" s="45">
        <v>186562</v>
      </c>
      <c r="K68" s="46">
        <v>249938</v>
      </c>
      <c r="L68" s="47">
        <v>0</v>
      </c>
    </row>
    <row r="69" spans="1:12" s="52" customFormat="1">
      <c r="A69" s="1"/>
      <c r="B69" s="48" t="s">
        <v>84</v>
      </c>
      <c r="C69" s="49"/>
      <c r="D69" s="50"/>
      <c r="E69" s="51"/>
      <c r="F69" s="51"/>
      <c r="G69" s="51"/>
      <c r="H69" s="51"/>
      <c r="I69" s="51"/>
      <c r="J69" s="51"/>
      <c r="K69" s="51"/>
      <c r="L69" s="51"/>
    </row>
    <row r="70" spans="1:12">
      <c r="B70" s="53" t="s">
        <v>85</v>
      </c>
      <c r="C70" s="54"/>
    </row>
    <row r="71" spans="1:12">
      <c r="B71" s="53" t="s">
        <v>44</v>
      </c>
      <c r="C71" s="53"/>
      <c r="D71" s="55"/>
    </row>
    <row r="72" spans="1:12">
      <c r="B72" s="54" t="s">
        <v>86</v>
      </c>
      <c r="C72" s="54"/>
    </row>
  </sheetData>
  <mergeCells count="6">
    <mergeCell ref="L9:L10"/>
    <mergeCell ref="B9:C10"/>
    <mergeCell ref="D9:D10"/>
    <mergeCell ref="E9:E10"/>
    <mergeCell ref="F9:H9"/>
    <mergeCell ref="I9:K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showGridLines="0" zoomScale="80" zoomScaleNormal="80" workbookViewId="0">
      <selection activeCell="D15" sqref="D15"/>
    </sheetView>
  </sheetViews>
  <sheetFormatPr baseColWidth="10" defaultColWidth="0" defaultRowHeight="15"/>
  <cols>
    <col min="1" max="1" width="3.5703125" style="1" customWidth="1"/>
    <col min="2" max="2" width="5" style="1" customWidth="1"/>
    <col min="3" max="3" width="67.140625" style="1" customWidth="1"/>
    <col min="4" max="4" width="41.28515625" style="13" customWidth="1"/>
    <col min="5" max="5" width="13.42578125" style="1" customWidth="1"/>
    <col min="6" max="11" width="11.42578125" style="1" customWidth="1"/>
    <col min="12" max="12" width="13.5703125" style="1" customWidth="1"/>
    <col min="13" max="13" width="1.7109375" style="1" customWidth="1"/>
    <col min="14" max="15" width="0" style="1" hidden="1" customWidth="1"/>
    <col min="16" max="16384" width="11.42578125" style="1" hidden="1"/>
  </cols>
  <sheetData>
    <row r="1" spans="2:12" ht="18.75">
      <c r="C1" s="2"/>
      <c r="D1" s="3"/>
    </row>
    <row r="2" spans="2:12">
      <c r="C2" s="4"/>
      <c r="D2" s="5"/>
      <c r="G2" s="6"/>
      <c r="I2" s="6"/>
    </row>
    <row r="3" spans="2:12">
      <c r="C3" s="7"/>
      <c r="D3" s="8"/>
      <c r="G3" s="6"/>
      <c r="I3" s="6"/>
    </row>
    <row r="4" spans="2:12">
      <c r="C4" s="4"/>
      <c r="D4" s="5"/>
      <c r="G4" s="6"/>
    </row>
    <row r="5" spans="2:12">
      <c r="C5" s="4"/>
      <c r="D5" s="5"/>
      <c r="J5" s="6"/>
      <c r="K5" s="6"/>
      <c r="L5" s="6"/>
    </row>
    <row r="7" spans="2:12" ht="15.75">
      <c r="C7" s="9" t="s">
        <v>43</v>
      </c>
      <c r="D7" s="10"/>
      <c r="E7" s="12"/>
      <c r="F7" s="12"/>
      <c r="G7" s="12"/>
      <c r="H7" s="12"/>
      <c r="I7" s="12"/>
      <c r="J7" s="12"/>
      <c r="K7" s="12"/>
      <c r="L7" s="12"/>
    </row>
    <row r="8" spans="2:12" ht="15.75" thickBot="1">
      <c r="F8" s="14"/>
      <c r="G8" s="14"/>
      <c r="H8" s="14"/>
      <c r="I8" s="14"/>
      <c r="J8" s="14"/>
      <c r="K8" s="14"/>
      <c r="L8" s="14"/>
    </row>
    <row r="9" spans="2:12">
      <c r="B9" s="92"/>
      <c r="C9" s="93"/>
      <c r="D9" s="96" t="s">
        <v>30</v>
      </c>
      <c r="E9" s="98" t="s">
        <v>31</v>
      </c>
      <c r="F9" s="100" t="s">
        <v>32</v>
      </c>
      <c r="G9" s="100"/>
      <c r="H9" s="100"/>
      <c r="I9" s="101" t="s">
        <v>33</v>
      </c>
      <c r="J9" s="102"/>
      <c r="K9" s="102"/>
      <c r="L9" s="104" t="s">
        <v>42</v>
      </c>
    </row>
    <row r="10" spans="2:12">
      <c r="B10" s="94"/>
      <c r="C10" s="95"/>
      <c r="D10" s="97"/>
      <c r="E10" s="99"/>
      <c r="F10" s="15" t="s">
        <v>35</v>
      </c>
      <c r="G10" s="15" t="s">
        <v>36</v>
      </c>
      <c r="H10" s="15" t="s">
        <v>37</v>
      </c>
      <c r="I10" s="15" t="s">
        <v>35</v>
      </c>
      <c r="J10" s="15" t="s">
        <v>36</v>
      </c>
      <c r="K10" s="16" t="s">
        <v>37</v>
      </c>
      <c r="L10" s="105"/>
    </row>
    <row r="11" spans="2:12" ht="18.75">
      <c r="B11" s="17"/>
      <c r="C11" s="18" t="s">
        <v>38</v>
      </c>
      <c r="D11" s="19"/>
      <c r="E11" s="20">
        <v>8388992</v>
      </c>
      <c r="F11" s="20">
        <v>7127236</v>
      </c>
      <c r="G11" s="20">
        <v>3190439</v>
      </c>
      <c r="H11" s="20">
        <v>3936797</v>
      </c>
      <c r="I11" s="20">
        <v>1261756</v>
      </c>
      <c r="J11" s="20">
        <v>544669</v>
      </c>
      <c r="K11" s="21">
        <v>717087</v>
      </c>
      <c r="L11" s="22">
        <v>0</v>
      </c>
    </row>
    <row r="12" spans="2:12" ht="15.75">
      <c r="B12" s="23"/>
      <c r="C12" s="24" t="s">
        <v>39</v>
      </c>
      <c r="D12" s="25"/>
      <c r="E12" s="26">
        <v>5524425</v>
      </c>
      <c r="F12" s="26">
        <v>4795573</v>
      </c>
      <c r="G12" s="26">
        <v>2179897</v>
      </c>
      <c r="H12" s="26">
        <v>2615676</v>
      </c>
      <c r="I12" s="26">
        <v>728852</v>
      </c>
      <c r="J12" s="26">
        <v>309195</v>
      </c>
      <c r="K12" s="27">
        <v>419657</v>
      </c>
      <c r="L12" s="28">
        <v>0</v>
      </c>
    </row>
    <row r="13" spans="2:12" s="56" customFormat="1" ht="22.5">
      <c r="B13" s="29">
        <v>1</v>
      </c>
      <c r="C13" s="30" t="s">
        <v>11</v>
      </c>
      <c r="D13" s="31" t="s">
        <v>125</v>
      </c>
      <c r="E13" s="32">
        <v>998500</v>
      </c>
      <c r="F13" s="32">
        <v>781350</v>
      </c>
      <c r="G13" s="32">
        <v>377195</v>
      </c>
      <c r="H13" s="32">
        <v>404155</v>
      </c>
      <c r="I13" s="32">
        <v>217150</v>
      </c>
      <c r="J13" s="32">
        <v>108852</v>
      </c>
      <c r="K13" s="33">
        <v>108298</v>
      </c>
      <c r="L13" s="34">
        <v>0</v>
      </c>
    </row>
    <row r="14" spans="2:12" s="56" customFormat="1">
      <c r="B14" s="57">
        <v>2</v>
      </c>
      <c r="C14" s="40" t="s">
        <v>26</v>
      </c>
      <c r="D14" s="58" t="s">
        <v>118</v>
      </c>
      <c r="E14" s="59">
        <v>987408</v>
      </c>
      <c r="F14" s="59">
        <v>942139</v>
      </c>
      <c r="G14" s="59">
        <v>523453</v>
      </c>
      <c r="H14" s="59">
        <v>418686</v>
      </c>
      <c r="I14" s="59">
        <v>45269</v>
      </c>
      <c r="J14" s="59">
        <v>25324</v>
      </c>
      <c r="K14" s="60">
        <v>19945</v>
      </c>
      <c r="L14" s="61">
        <v>0</v>
      </c>
    </row>
    <row r="15" spans="2:12" s="56" customFormat="1" ht="22.5">
      <c r="B15" s="29"/>
      <c r="C15" s="36" t="s">
        <v>90</v>
      </c>
      <c r="D15" s="58" t="s">
        <v>119</v>
      </c>
      <c r="E15" s="59">
        <v>430436</v>
      </c>
      <c r="F15" s="59">
        <v>414581</v>
      </c>
      <c r="G15" s="59">
        <v>226772</v>
      </c>
      <c r="H15" s="59">
        <v>187809</v>
      </c>
      <c r="I15" s="59">
        <v>15855</v>
      </c>
      <c r="J15" s="59">
        <v>8748</v>
      </c>
      <c r="K15" s="60">
        <v>7107</v>
      </c>
      <c r="L15" s="61">
        <v>0</v>
      </c>
    </row>
    <row r="16" spans="2:12" s="56" customFormat="1" ht="22.5">
      <c r="B16" s="29"/>
      <c r="C16" s="36" t="s">
        <v>91</v>
      </c>
      <c r="D16" s="58" t="s">
        <v>121</v>
      </c>
      <c r="E16" s="59">
        <v>211954</v>
      </c>
      <c r="F16" s="59">
        <v>200492</v>
      </c>
      <c r="G16" s="59">
        <v>92031</v>
      </c>
      <c r="H16" s="59">
        <v>108461</v>
      </c>
      <c r="I16" s="59">
        <v>11462</v>
      </c>
      <c r="J16" s="59">
        <v>5105</v>
      </c>
      <c r="K16" s="60">
        <v>6357</v>
      </c>
      <c r="L16" s="61">
        <v>0</v>
      </c>
    </row>
    <row r="17" spans="2:12" s="56" customFormat="1" ht="22.5">
      <c r="B17" s="29"/>
      <c r="C17" s="36" t="s">
        <v>114</v>
      </c>
      <c r="D17" s="58" t="s">
        <v>139</v>
      </c>
      <c r="E17" s="32">
        <v>192688</v>
      </c>
      <c r="F17" s="32">
        <v>185350</v>
      </c>
      <c r="G17" s="32">
        <v>124069</v>
      </c>
      <c r="H17" s="32">
        <v>61281</v>
      </c>
      <c r="I17" s="32">
        <v>7338</v>
      </c>
      <c r="J17" s="32">
        <v>4940</v>
      </c>
      <c r="K17" s="33">
        <v>2398</v>
      </c>
      <c r="L17" s="34">
        <v>0</v>
      </c>
    </row>
    <row r="18" spans="2:12" s="56" customFormat="1">
      <c r="B18" s="29">
        <v>3</v>
      </c>
      <c r="C18" s="40" t="s">
        <v>10</v>
      </c>
      <c r="D18" s="58" t="s">
        <v>46</v>
      </c>
      <c r="E18" s="59">
        <v>919931</v>
      </c>
      <c r="F18" s="59">
        <v>856055</v>
      </c>
      <c r="G18" s="59">
        <v>409544</v>
      </c>
      <c r="H18" s="59">
        <v>446511</v>
      </c>
      <c r="I18" s="59">
        <v>63876</v>
      </c>
      <c r="J18" s="59">
        <v>29241</v>
      </c>
      <c r="K18" s="60">
        <v>34635</v>
      </c>
      <c r="L18" s="61">
        <v>0</v>
      </c>
    </row>
    <row r="19" spans="2:12" s="56" customFormat="1">
      <c r="B19" s="29"/>
      <c r="C19" s="36" t="s">
        <v>93</v>
      </c>
      <c r="D19" s="58" t="s">
        <v>47</v>
      </c>
      <c r="E19" s="59">
        <v>325237</v>
      </c>
      <c r="F19" s="59">
        <v>302861</v>
      </c>
      <c r="G19" s="59">
        <v>144965</v>
      </c>
      <c r="H19" s="59">
        <v>157896</v>
      </c>
      <c r="I19" s="59">
        <v>22376</v>
      </c>
      <c r="J19" s="59">
        <v>10266</v>
      </c>
      <c r="K19" s="60">
        <v>12110</v>
      </c>
      <c r="L19" s="61">
        <v>0</v>
      </c>
    </row>
    <row r="20" spans="2:12" s="56" customFormat="1">
      <c r="B20" s="29"/>
      <c r="C20" s="36" t="s">
        <v>94</v>
      </c>
      <c r="D20" s="58" t="s">
        <v>62</v>
      </c>
      <c r="E20" s="59">
        <v>306283</v>
      </c>
      <c r="F20" s="59">
        <v>287784</v>
      </c>
      <c r="G20" s="59">
        <v>136971</v>
      </c>
      <c r="H20" s="59">
        <v>150813</v>
      </c>
      <c r="I20" s="59">
        <v>18499</v>
      </c>
      <c r="J20" s="59">
        <v>8565</v>
      </c>
      <c r="K20" s="60">
        <v>9934</v>
      </c>
      <c r="L20" s="61">
        <v>0</v>
      </c>
    </row>
    <row r="21" spans="2:12" s="56" customFormat="1">
      <c r="B21" s="29"/>
      <c r="C21" s="36" t="s">
        <v>95</v>
      </c>
      <c r="D21" s="58" t="s">
        <v>81</v>
      </c>
      <c r="E21" s="32">
        <v>31170</v>
      </c>
      <c r="F21" s="32">
        <v>29875</v>
      </c>
      <c r="G21" s="32">
        <v>14357</v>
      </c>
      <c r="H21" s="32">
        <v>15518</v>
      </c>
      <c r="I21" s="32">
        <v>1295</v>
      </c>
      <c r="J21" s="32">
        <v>609</v>
      </c>
      <c r="K21" s="33">
        <v>686</v>
      </c>
      <c r="L21" s="34">
        <v>0</v>
      </c>
    </row>
    <row r="22" spans="2:12" s="56" customFormat="1" ht="22.5">
      <c r="B22" s="29">
        <v>4</v>
      </c>
      <c r="C22" s="40" t="s">
        <v>8</v>
      </c>
      <c r="D22" s="58" t="s">
        <v>126</v>
      </c>
      <c r="E22" s="59">
        <v>329518</v>
      </c>
      <c r="F22" s="59">
        <v>167352</v>
      </c>
      <c r="G22" s="59">
        <v>71145</v>
      </c>
      <c r="H22" s="59">
        <v>96207</v>
      </c>
      <c r="I22" s="59">
        <v>162166</v>
      </c>
      <c r="J22" s="59">
        <v>65213</v>
      </c>
      <c r="K22" s="60">
        <v>96953</v>
      </c>
      <c r="L22" s="61">
        <v>0</v>
      </c>
    </row>
    <row r="23" spans="2:12" s="56" customFormat="1">
      <c r="B23" s="29"/>
      <c r="C23" s="36" t="s">
        <v>99</v>
      </c>
      <c r="D23" s="58" t="s">
        <v>45</v>
      </c>
      <c r="E23" s="59">
        <v>284928</v>
      </c>
      <c r="F23" s="59">
        <v>133427</v>
      </c>
      <c r="G23" s="59">
        <v>53199</v>
      </c>
      <c r="H23" s="59">
        <v>80228</v>
      </c>
      <c r="I23" s="59">
        <v>151501</v>
      </c>
      <c r="J23" s="59">
        <v>59201</v>
      </c>
      <c r="K23" s="60">
        <v>92300</v>
      </c>
      <c r="L23" s="61">
        <v>0</v>
      </c>
    </row>
    <row r="24" spans="2:12" s="56" customFormat="1">
      <c r="B24" s="29"/>
      <c r="C24" s="36" t="s">
        <v>101</v>
      </c>
      <c r="D24" s="58" t="s">
        <v>127</v>
      </c>
      <c r="E24" s="59">
        <v>22608</v>
      </c>
      <c r="F24" s="59">
        <v>16997</v>
      </c>
      <c r="G24" s="59">
        <v>8153</v>
      </c>
      <c r="H24" s="59">
        <v>8844</v>
      </c>
      <c r="I24" s="59">
        <v>5611</v>
      </c>
      <c r="J24" s="59">
        <v>2743</v>
      </c>
      <c r="K24" s="60">
        <v>2868</v>
      </c>
      <c r="L24" s="61">
        <v>0</v>
      </c>
    </row>
    <row r="25" spans="2:12" s="56" customFormat="1">
      <c r="B25" s="29"/>
      <c r="C25" s="36" t="s">
        <v>100</v>
      </c>
      <c r="D25" s="58" t="s">
        <v>54</v>
      </c>
      <c r="E25" s="32">
        <v>21798</v>
      </c>
      <c r="F25" s="32">
        <v>16815</v>
      </c>
      <c r="G25" s="32">
        <v>9742</v>
      </c>
      <c r="H25" s="32">
        <v>7073</v>
      </c>
      <c r="I25" s="32">
        <v>4983</v>
      </c>
      <c r="J25" s="32">
        <v>3244</v>
      </c>
      <c r="K25" s="33">
        <v>1739</v>
      </c>
      <c r="L25" s="34">
        <v>0</v>
      </c>
    </row>
    <row r="26" spans="2:12" s="56" customFormat="1">
      <c r="B26" s="29"/>
      <c r="C26" s="87" t="s">
        <v>29</v>
      </c>
      <c r="D26" s="58"/>
      <c r="E26" s="32">
        <v>184</v>
      </c>
      <c r="F26" s="32">
        <v>113</v>
      </c>
      <c r="G26" s="32">
        <v>51</v>
      </c>
      <c r="H26" s="32">
        <v>62</v>
      </c>
      <c r="I26" s="32">
        <v>71</v>
      </c>
      <c r="J26" s="32">
        <v>25</v>
      </c>
      <c r="K26" s="33">
        <v>46</v>
      </c>
      <c r="L26" s="34">
        <v>0</v>
      </c>
    </row>
    <row r="27" spans="2:12" s="56" customFormat="1">
      <c r="B27" s="29">
        <v>5</v>
      </c>
      <c r="C27" s="40" t="s">
        <v>0</v>
      </c>
      <c r="D27" s="58" t="s">
        <v>75</v>
      </c>
      <c r="E27" s="59">
        <v>326459</v>
      </c>
      <c r="F27" s="59">
        <v>313621</v>
      </c>
      <c r="G27" s="59">
        <v>146508</v>
      </c>
      <c r="H27" s="59">
        <v>167113</v>
      </c>
      <c r="I27" s="59">
        <v>12838</v>
      </c>
      <c r="J27" s="59">
        <v>6081</v>
      </c>
      <c r="K27" s="60">
        <v>6757</v>
      </c>
      <c r="L27" s="61">
        <v>0</v>
      </c>
    </row>
    <row r="28" spans="2:12" s="56" customFormat="1">
      <c r="B28" s="29"/>
      <c r="C28" s="36" t="s">
        <v>102</v>
      </c>
      <c r="D28" s="58" t="s">
        <v>76</v>
      </c>
      <c r="E28" s="59">
        <v>264231</v>
      </c>
      <c r="F28" s="59">
        <v>253863</v>
      </c>
      <c r="G28" s="59">
        <v>117702</v>
      </c>
      <c r="H28" s="59">
        <v>136161</v>
      </c>
      <c r="I28" s="59">
        <v>10368</v>
      </c>
      <c r="J28" s="59">
        <v>4889</v>
      </c>
      <c r="K28" s="60">
        <v>5479</v>
      </c>
      <c r="L28" s="61">
        <v>0</v>
      </c>
    </row>
    <row r="29" spans="2:12" s="56" customFormat="1">
      <c r="B29" s="29"/>
      <c r="C29" s="36" t="s">
        <v>103</v>
      </c>
      <c r="D29" s="58" t="s">
        <v>77</v>
      </c>
      <c r="E29" s="59">
        <v>38514</v>
      </c>
      <c r="F29" s="59">
        <v>37146</v>
      </c>
      <c r="G29" s="59">
        <v>18102</v>
      </c>
      <c r="H29" s="59">
        <v>19044</v>
      </c>
      <c r="I29" s="59">
        <v>1368</v>
      </c>
      <c r="J29" s="59">
        <v>690</v>
      </c>
      <c r="K29" s="60">
        <v>678</v>
      </c>
      <c r="L29" s="61">
        <v>0</v>
      </c>
    </row>
    <row r="30" spans="2:12" s="56" customFormat="1">
      <c r="B30" s="29"/>
      <c r="C30" s="36" t="s">
        <v>104</v>
      </c>
      <c r="D30" s="58" t="s">
        <v>134</v>
      </c>
      <c r="E30" s="59">
        <v>16208</v>
      </c>
      <c r="F30" s="59">
        <v>15408</v>
      </c>
      <c r="G30" s="59">
        <v>7124</v>
      </c>
      <c r="H30" s="59">
        <v>8284</v>
      </c>
      <c r="I30" s="59">
        <v>800</v>
      </c>
      <c r="J30" s="59">
        <v>356</v>
      </c>
      <c r="K30" s="60">
        <v>444</v>
      </c>
      <c r="L30" s="61">
        <v>0</v>
      </c>
    </row>
    <row r="31" spans="2:12" s="56" customFormat="1">
      <c r="B31" s="29">
        <v>6</v>
      </c>
      <c r="C31" s="40" t="s">
        <v>18</v>
      </c>
      <c r="D31" s="58" t="s">
        <v>55</v>
      </c>
      <c r="E31" s="32">
        <v>252081</v>
      </c>
      <c r="F31" s="32">
        <v>228688</v>
      </c>
      <c r="G31" s="32">
        <v>108036</v>
      </c>
      <c r="H31" s="32">
        <v>120652</v>
      </c>
      <c r="I31" s="32">
        <v>23393</v>
      </c>
      <c r="J31" s="32">
        <v>10552</v>
      </c>
      <c r="K31" s="33">
        <v>12841</v>
      </c>
      <c r="L31" s="34">
        <v>0</v>
      </c>
    </row>
    <row r="32" spans="2:12" s="56" customFormat="1">
      <c r="B32" s="29">
        <v>7</v>
      </c>
      <c r="C32" s="40" t="s">
        <v>110</v>
      </c>
      <c r="D32" s="58" t="s">
        <v>140</v>
      </c>
      <c r="E32" s="59">
        <v>214829</v>
      </c>
      <c r="F32" s="59">
        <v>206835</v>
      </c>
      <c r="G32" s="59">
        <v>112320</v>
      </c>
      <c r="H32" s="59">
        <v>94515</v>
      </c>
      <c r="I32" s="59">
        <v>7994</v>
      </c>
      <c r="J32" s="59">
        <v>4189</v>
      </c>
      <c r="K32" s="60">
        <v>3805</v>
      </c>
      <c r="L32" s="61">
        <v>0</v>
      </c>
    </row>
    <row r="33" spans="2:12" s="56" customFormat="1">
      <c r="B33" s="29">
        <v>8</v>
      </c>
      <c r="C33" s="40" t="s">
        <v>22</v>
      </c>
      <c r="D33" s="58" t="s">
        <v>122</v>
      </c>
      <c r="E33" s="59">
        <v>185061</v>
      </c>
      <c r="F33" s="59">
        <v>153007</v>
      </c>
      <c r="G33" s="59">
        <v>0</v>
      </c>
      <c r="H33" s="59">
        <v>153007</v>
      </c>
      <c r="I33" s="59">
        <v>32054</v>
      </c>
      <c r="J33" s="59">
        <v>0</v>
      </c>
      <c r="K33" s="60">
        <v>32054</v>
      </c>
      <c r="L33" s="61">
        <v>0</v>
      </c>
    </row>
    <row r="34" spans="2:12" s="56" customFormat="1" ht="33.75">
      <c r="B34" s="29"/>
      <c r="C34" s="36" t="s">
        <v>96</v>
      </c>
      <c r="D34" s="58" t="s">
        <v>123</v>
      </c>
      <c r="E34" s="59">
        <v>107569</v>
      </c>
      <c r="F34" s="59">
        <v>99093</v>
      </c>
      <c r="G34" s="59">
        <v>0</v>
      </c>
      <c r="H34" s="59">
        <v>99093</v>
      </c>
      <c r="I34" s="59">
        <v>8476</v>
      </c>
      <c r="J34" s="59">
        <v>0</v>
      </c>
      <c r="K34" s="60">
        <v>8476</v>
      </c>
      <c r="L34" s="61">
        <v>0</v>
      </c>
    </row>
    <row r="35" spans="2:12" s="56" customFormat="1">
      <c r="B35" s="29"/>
      <c r="C35" s="36" t="s">
        <v>97</v>
      </c>
      <c r="D35" s="58" t="s">
        <v>73</v>
      </c>
      <c r="E35" s="32">
        <v>62954</v>
      </c>
      <c r="F35" s="32">
        <v>41854</v>
      </c>
      <c r="G35" s="32">
        <v>0</v>
      </c>
      <c r="H35" s="32">
        <v>41854</v>
      </c>
      <c r="I35" s="32">
        <v>21100</v>
      </c>
      <c r="J35" s="32">
        <v>0</v>
      </c>
      <c r="K35" s="33">
        <v>21100</v>
      </c>
      <c r="L35" s="34">
        <v>0</v>
      </c>
    </row>
    <row r="36" spans="2:12" s="56" customFormat="1">
      <c r="B36" s="29"/>
      <c r="C36" s="36" t="s">
        <v>98</v>
      </c>
      <c r="D36" s="58" t="s">
        <v>124</v>
      </c>
      <c r="E36" s="32">
        <v>6786</v>
      </c>
      <c r="F36" s="32">
        <v>6194</v>
      </c>
      <c r="G36" s="32">
        <v>0</v>
      </c>
      <c r="H36" s="32">
        <v>6194</v>
      </c>
      <c r="I36" s="32">
        <v>592</v>
      </c>
      <c r="J36" s="32">
        <v>0</v>
      </c>
      <c r="K36" s="33">
        <v>592</v>
      </c>
      <c r="L36" s="34">
        <v>0</v>
      </c>
    </row>
    <row r="37" spans="2:12" s="56" customFormat="1">
      <c r="B37" s="29">
        <v>9</v>
      </c>
      <c r="C37" s="40" t="s">
        <v>21</v>
      </c>
      <c r="D37" s="58" t="s">
        <v>136</v>
      </c>
      <c r="E37" s="59">
        <v>180599</v>
      </c>
      <c r="F37" s="59">
        <v>167832</v>
      </c>
      <c r="G37" s="59">
        <v>43800</v>
      </c>
      <c r="H37" s="59">
        <v>124032</v>
      </c>
      <c r="I37" s="59">
        <v>12767</v>
      </c>
      <c r="J37" s="32">
        <v>3323</v>
      </c>
      <c r="K37" s="33">
        <v>9444</v>
      </c>
      <c r="L37" s="34">
        <v>0</v>
      </c>
    </row>
    <row r="38" spans="2:12" s="56" customFormat="1">
      <c r="B38" s="29">
        <v>10</v>
      </c>
      <c r="C38" s="40" t="s">
        <v>19</v>
      </c>
      <c r="D38" s="58" t="s">
        <v>56</v>
      </c>
      <c r="E38" s="32">
        <v>174461</v>
      </c>
      <c r="F38" s="32">
        <v>160837</v>
      </c>
      <c r="G38" s="32">
        <v>73285</v>
      </c>
      <c r="H38" s="32">
        <v>87552</v>
      </c>
      <c r="I38" s="32">
        <v>13624</v>
      </c>
      <c r="J38" s="32">
        <v>5129</v>
      </c>
      <c r="K38" s="33">
        <v>8495</v>
      </c>
      <c r="L38" s="34">
        <v>0</v>
      </c>
    </row>
    <row r="39" spans="2:12" s="56" customFormat="1">
      <c r="B39" s="29">
        <v>11</v>
      </c>
      <c r="C39" s="40" t="s">
        <v>16</v>
      </c>
      <c r="D39" s="58" t="s">
        <v>132</v>
      </c>
      <c r="E39" s="59">
        <v>151803</v>
      </c>
      <c r="F39" s="59">
        <v>140082</v>
      </c>
      <c r="G39" s="59">
        <v>67740</v>
      </c>
      <c r="H39" s="59">
        <v>72342</v>
      </c>
      <c r="I39" s="59">
        <v>11721</v>
      </c>
      <c r="J39" s="59">
        <v>5668</v>
      </c>
      <c r="K39" s="33">
        <v>6053</v>
      </c>
      <c r="L39" s="34">
        <v>0</v>
      </c>
    </row>
    <row r="40" spans="2:12" s="56" customFormat="1">
      <c r="B40" s="29"/>
      <c r="C40" s="36" t="s">
        <v>105</v>
      </c>
      <c r="D40" s="58" t="s">
        <v>133</v>
      </c>
      <c r="E40" s="59">
        <v>49369</v>
      </c>
      <c r="F40" s="59">
        <v>46078</v>
      </c>
      <c r="G40" s="59">
        <v>25106</v>
      </c>
      <c r="H40" s="59">
        <v>20972</v>
      </c>
      <c r="I40" s="59">
        <v>3291</v>
      </c>
      <c r="J40" s="59">
        <v>1819</v>
      </c>
      <c r="K40" s="33">
        <v>1472</v>
      </c>
      <c r="L40" s="34">
        <v>0</v>
      </c>
    </row>
    <row r="41" spans="2:12" s="56" customFormat="1">
      <c r="B41" s="29"/>
      <c r="C41" s="36" t="s">
        <v>106</v>
      </c>
      <c r="D41" s="58" t="s">
        <v>65</v>
      </c>
      <c r="E41" s="59">
        <v>40381</v>
      </c>
      <c r="F41" s="59">
        <v>37807</v>
      </c>
      <c r="G41" s="59">
        <v>16725</v>
      </c>
      <c r="H41" s="59">
        <v>21082</v>
      </c>
      <c r="I41" s="59">
        <v>2574</v>
      </c>
      <c r="J41" s="59">
        <v>1067</v>
      </c>
      <c r="K41" s="33">
        <v>1507</v>
      </c>
      <c r="L41" s="34">
        <v>0</v>
      </c>
    </row>
    <row r="42" spans="2:12" s="56" customFormat="1">
      <c r="B42" s="29"/>
      <c r="C42" s="36" t="s">
        <v>107</v>
      </c>
      <c r="D42" s="58" t="s">
        <v>66</v>
      </c>
      <c r="E42" s="32">
        <v>30772</v>
      </c>
      <c r="F42" s="32">
        <v>29218</v>
      </c>
      <c r="G42" s="32">
        <v>11797</v>
      </c>
      <c r="H42" s="32">
        <v>17421</v>
      </c>
      <c r="I42" s="32">
        <v>1554</v>
      </c>
      <c r="J42" s="32">
        <v>567</v>
      </c>
      <c r="K42" s="33">
        <v>987</v>
      </c>
      <c r="L42" s="34">
        <v>0</v>
      </c>
    </row>
    <row r="43" spans="2:12" s="56" customFormat="1">
      <c r="B43" s="29">
        <v>12</v>
      </c>
      <c r="C43" s="63" t="s">
        <v>14</v>
      </c>
      <c r="D43" s="58" t="s">
        <v>79</v>
      </c>
      <c r="E43" s="32">
        <v>134955</v>
      </c>
      <c r="F43" s="32">
        <v>124077</v>
      </c>
      <c r="G43" s="32">
        <v>45650</v>
      </c>
      <c r="H43" s="32">
        <v>78427</v>
      </c>
      <c r="I43" s="32">
        <v>10878</v>
      </c>
      <c r="J43" s="32">
        <v>3551</v>
      </c>
      <c r="K43" s="33">
        <v>7327</v>
      </c>
      <c r="L43" s="34">
        <v>0</v>
      </c>
    </row>
    <row r="44" spans="2:12" s="56" customFormat="1">
      <c r="B44" s="29">
        <v>13</v>
      </c>
      <c r="C44" s="40" t="s">
        <v>13</v>
      </c>
      <c r="D44" s="58" t="s">
        <v>80</v>
      </c>
      <c r="E44" s="59">
        <v>127851</v>
      </c>
      <c r="F44" s="59">
        <v>118974</v>
      </c>
      <c r="G44" s="59">
        <v>44395</v>
      </c>
      <c r="H44" s="59">
        <v>74579</v>
      </c>
      <c r="I44" s="59">
        <v>8877</v>
      </c>
      <c r="J44" s="59">
        <v>3391</v>
      </c>
      <c r="K44" s="60">
        <v>5486</v>
      </c>
      <c r="L44" s="61">
        <v>0</v>
      </c>
    </row>
    <row r="45" spans="2:12" s="56" customFormat="1" ht="22.5">
      <c r="B45" s="29">
        <v>14</v>
      </c>
      <c r="C45" s="40" t="s">
        <v>4</v>
      </c>
      <c r="D45" s="58" t="s">
        <v>128</v>
      </c>
      <c r="E45" s="59">
        <v>108693</v>
      </c>
      <c r="F45" s="59">
        <v>92501</v>
      </c>
      <c r="G45" s="59">
        <v>34214</v>
      </c>
      <c r="H45" s="59">
        <v>58287</v>
      </c>
      <c r="I45" s="59">
        <v>16192</v>
      </c>
      <c r="J45" s="59">
        <v>6524</v>
      </c>
      <c r="K45" s="60">
        <v>9668</v>
      </c>
      <c r="L45" s="61">
        <v>0</v>
      </c>
    </row>
    <row r="46" spans="2:12" s="56" customFormat="1">
      <c r="B46" s="29"/>
      <c r="C46" s="36" t="s">
        <v>111</v>
      </c>
      <c r="D46" s="58" t="s">
        <v>57</v>
      </c>
      <c r="E46" s="59">
        <v>87043</v>
      </c>
      <c r="F46" s="59">
        <v>76943</v>
      </c>
      <c r="G46" s="59">
        <v>26278</v>
      </c>
      <c r="H46" s="59">
        <v>50665</v>
      </c>
      <c r="I46" s="59">
        <v>10100</v>
      </c>
      <c r="J46" s="59">
        <v>3240</v>
      </c>
      <c r="K46" s="60">
        <v>6860</v>
      </c>
      <c r="L46" s="61">
        <v>0</v>
      </c>
    </row>
    <row r="47" spans="2:12" s="56" customFormat="1">
      <c r="B47" s="29"/>
      <c r="C47" s="39" t="s">
        <v>112</v>
      </c>
      <c r="D47" s="58" t="s">
        <v>129</v>
      </c>
      <c r="E47" s="59">
        <v>4237</v>
      </c>
      <c r="F47" s="59">
        <v>3193</v>
      </c>
      <c r="G47" s="59">
        <v>785</v>
      </c>
      <c r="H47" s="59">
        <v>2408</v>
      </c>
      <c r="I47" s="59">
        <v>1044</v>
      </c>
      <c r="J47" s="59">
        <v>301</v>
      </c>
      <c r="K47" s="60">
        <v>743</v>
      </c>
      <c r="L47" s="61">
        <v>0</v>
      </c>
    </row>
    <row r="48" spans="2:12" s="56" customFormat="1">
      <c r="B48" s="29"/>
      <c r="C48" s="36" t="s">
        <v>113</v>
      </c>
      <c r="D48" s="58" t="s">
        <v>130</v>
      </c>
      <c r="E48" s="32">
        <v>2883</v>
      </c>
      <c r="F48" s="32">
        <v>1528</v>
      </c>
      <c r="G48" s="32">
        <v>799</v>
      </c>
      <c r="H48" s="32">
        <v>729</v>
      </c>
      <c r="I48" s="32">
        <v>1355</v>
      </c>
      <c r="J48" s="32">
        <v>810</v>
      </c>
      <c r="K48" s="33">
        <v>545</v>
      </c>
      <c r="L48" s="34">
        <v>0</v>
      </c>
    </row>
    <row r="49" spans="2:12" s="56" customFormat="1">
      <c r="B49" s="29">
        <v>15</v>
      </c>
      <c r="C49" s="30" t="s">
        <v>3</v>
      </c>
      <c r="D49" s="58" t="s">
        <v>69</v>
      </c>
      <c r="E49" s="32">
        <v>91758</v>
      </c>
      <c r="F49" s="32">
        <v>42228</v>
      </c>
      <c r="G49" s="32">
        <v>18706</v>
      </c>
      <c r="H49" s="32">
        <v>23522</v>
      </c>
      <c r="I49" s="32">
        <v>49530</v>
      </c>
      <c r="J49" s="32">
        <v>20453</v>
      </c>
      <c r="K49" s="33">
        <v>29077</v>
      </c>
      <c r="L49" s="34">
        <v>0</v>
      </c>
    </row>
    <row r="50" spans="2:12" s="56" customFormat="1">
      <c r="B50" s="29"/>
      <c r="C50" s="37" t="s">
        <v>108</v>
      </c>
      <c r="D50" s="58" t="s">
        <v>70</v>
      </c>
      <c r="E50" s="59">
        <v>68041</v>
      </c>
      <c r="F50" s="59">
        <v>27734</v>
      </c>
      <c r="G50" s="59">
        <v>12370</v>
      </c>
      <c r="H50" s="59">
        <v>15364</v>
      </c>
      <c r="I50" s="59">
        <v>40307</v>
      </c>
      <c r="J50" s="32">
        <v>16731</v>
      </c>
      <c r="K50" s="33">
        <v>23576</v>
      </c>
      <c r="L50" s="34">
        <v>0</v>
      </c>
    </row>
    <row r="51" spans="2:12" s="56" customFormat="1">
      <c r="B51" s="29"/>
      <c r="C51" s="38" t="s">
        <v>109</v>
      </c>
      <c r="D51" s="58" t="s">
        <v>71</v>
      </c>
      <c r="E51" s="59">
        <v>18423</v>
      </c>
      <c r="F51" s="59">
        <v>10329</v>
      </c>
      <c r="G51" s="59">
        <v>4346</v>
      </c>
      <c r="H51" s="59">
        <v>5983</v>
      </c>
      <c r="I51" s="59">
        <v>8094</v>
      </c>
      <c r="J51" s="32">
        <v>3219</v>
      </c>
      <c r="K51" s="33">
        <v>4875</v>
      </c>
      <c r="L51" s="34">
        <v>0</v>
      </c>
    </row>
    <row r="52" spans="2:12" s="56" customFormat="1">
      <c r="B52" s="29"/>
      <c r="C52" s="36" t="s">
        <v>29</v>
      </c>
      <c r="D52" s="58"/>
      <c r="E52" s="59">
        <v>5294</v>
      </c>
      <c r="F52" s="59">
        <v>4165</v>
      </c>
      <c r="G52" s="59">
        <v>1990</v>
      </c>
      <c r="H52" s="59">
        <v>2175</v>
      </c>
      <c r="I52" s="59">
        <v>1129</v>
      </c>
      <c r="J52" s="32">
        <v>503</v>
      </c>
      <c r="K52" s="33">
        <v>626</v>
      </c>
      <c r="L52" s="34">
        <v>0</v>
      </c>
    </row>
    <row r="53" spans="2:12" s="56" customFormat="1">
      <c r="B53" s="29">
        <v>16</v>
      </c>
      <c r="C53" s="40" t="s">
        <v>6</v>
      </c>
      <c r="D53" s="58" t="s">
        <v>82</v>
      </c>
      <c r="E53" s="32">
        <v>85842</v>
      </c>
      <c r="F53" s="32">
        <v>81469</v>
      </c>
      <c r="G53" s="32">
        <v>19570</v>
      </c>
      <c r="H53" s="32">
        <v>61899</v>
      </c>
      <c r="I53" s="32">
        <v>4373</v>
      </c>
      <c r="J53" s="32">
        <v>965</v>
      </c>
      <c r="K53" s="33">
        <v>3408</v>
      </c>
      <c r="L53" s="34">
        <v>0</v>
      </c>
    </row>
    <row r="54" spans="2:12" s="56" customFormat="1">
      <c r="B54" s="29">
        <v>17</v>
      </c>
      <c r="C54" s="30" t="s">
        <v>15</v>
      </c>
      <c r="D54" s="58" t="s">
        <v>78</v>
      </c>
      <c r="E54" s="59">
        <v>80846</v>
      </c>
      <c r="F54" s="59">
        <v>74435</v>
      </c>
      <c r="G54" s="59">
        <v>15360</v>
      </c>
      <c r="H54" s="59">
        <v>59075</v>
      </c>
      <c r="I54" s="59">
        <v>6411</v>
      </c>
      <c r="J54" s="59">
        <v>1174</v>
      </c>
      <c r="K54" s="60">
        <v>5237</v>
      </c>
      <c r="L54" s="61">
        <v>0</v>
      </c>
    </row>
    <row r="55" spans="2:12" s="56" customFormat="1">
      <c r="B55" s="29">
        <v>18</v>
      </c>
      <c r="C55" s="40" t="s">
        <v>17</v>
      </c>
      <c r="D55" s="58" t="s">
        <v>58</v>
      </c>
      <c r="E55" s="59">
        <v>76045</v>
      </c>
      <c r="F55" s="59">
        <v>52637</v>
      </c>
      <c r="G55" s="59">
        <v>23554</v>
      </c>
      <c r="H55" s="59">
        <v>29083</v>
      </c>
      <c r="I55" s="59">
        <v>23408</v>
      </c>
      <c r="J55" s="59">
        <v>7513</v>
      </c>
      <c r="K55" s="60">
        <v>15895</v>
      </c>
      <c r="L55" s="61">
        <v>0</v>
      </c>
    </row>
    <row r="56" spans="2:12" s="56" customFormat="1">
      <c r="B56" s="29">
        <v>19</v>
      </c>
      <c r="C56" s="40" t="s">
        <v>115</v>
      </c>
      <c r="D56" s="58" t="s">
        <v>141</v>
      </c>
      <c r="E56" s="59">
        <v>52686</v>
      </c>
      <c r="F56" s="59">
        <v>48177</v>
      </c>
      <c r="G56" s="59">
        <v>21040</v>
      </c>
      <c r="H56" s="59">
        <v>27137</v>
      </c>
      <c r="I56" s="59">
        <v>4509</v>
      </c>
      <c r="J56" s="59">
        <v>1151</v>
      </c>
      <c r="K56" s="60">
        <v>3358</v>
      </c>
      <c r="L56" s="61">
        <v>0</v>
      </c>
    </row>
    <row r="57" spans="2:12" s="56" customFormat="1">
      <c r="B57" s="29">
        <v>20</v>
      </c>
      <c r="C57" s="40" t="s">
        <v>7</v>
      </c>
      <c r="D57" s="58" t="s">
        <v>83</v>
      </c>
      <c r="E57" s="59">
        <v>45099</v>
      </c>
      <c r="F57" s="59">
        <v>43277</v>
      </c>
      <c r="G57" s="59">
        <v>24382</v>
      </c>
      <c r="H57" s="59">
        <v>18895</v>
      </c>
      <c r="I57" s="59">
        <v>1822</v>
      </c>
      <c r="J57" s="59">
        <v>901</v>
      </c>
      <c r="K57" s="60">
        <v>921</v>
      </c>
      <c r="L57" s="61">
        <v>0</v>
      </c>
    </row>
    <row r="58" spans="2:12" s="56" customFormat="1">
      <c r="B58" s="29"/>
      <c r="C58" s="37"/>
      <c r="D58" s="58"/>
      <c r="E58" s="59"/>
      <c r="F58" s="59"/>
      <c r="G58" s="59"/>
      <c r="H58" s="59"/>
      <c r="I58" s="59"/>
      <c r="J58" s="59"/>
      <c r="K58" s="60"/>
      <c r="L58" s="61"/>
    </row>
    <row r="59" spans="2:12" s="56" customFormat="1">
      <c r="B59" s="29"/>
      <c r="C59" s="30"/>
      <c r="D59" s="58"/>
      <c r="E59" s="59"/>
      <c r="F59" s="59"/>
      <c r="G59" s="59"/>
      <c r="H59" s="59"/>
      <c r="I59" s="59"/>
      <c r="J59" s="59"/>
      <c r="K59" s="60"/>
      <c r="L59" s="61"/>
    </row>
    <row r="60" spans="2:12" s="56" customFormat="1">
      <c r="B60" s="29"/>
      <c r="C60" s="30"/>
      <c r="D60" s="58"/>
      <c r="E60" s="32"/>
      <c r="F60" s="32"/>
      <c r="G60" s="32"/>
      <c r="H60" s="32"/>
      <c r="I60" s="32"/>
      <c r="J60" s="32"/>
      <c r="K60" s="33"/>
      <c r="L60" s="34"/>
    </row>
    <row r="61" spans="2:12" s="56" customFormat="1">
      <c r="B61" s="57"/>
      <c r="C61" s="30"/>
      <c r="D61" s="62"/>
      <c r="E61" s="59"/>
      <c r="F61" s="59"/>
      <c r="G61" s="59"/>
      <c r="H61" s="59"/>
      <c r="I61" s="59"/>
      <c r="J61" s="59"/>
      <c r="K61" s="60"/>
      <c r="L61" s="61"/>
    </row>
    <row r="62" spans="2:12" s="56" customFormat="1">
      <c r="B62" s="57"/>
      <c r="C62" s="30"/>
      <c r="D62" s="62"/>
      <c r="E62" s="59"/>
      <c r="F62" s="59"/>
      <c r="G62" s="59"/>
      <c r="H62" s="59"/>
      <c r="I62" s="59"/>
      <c r="J62" s="59"/>
      <c r="K62" s="60"/>
      <c r="L62" s="61"/>
    </row>
    <row r="63" spans="2:12" s="56" customFormat="1" ht="33.75">
      <c r="B63" s="29" t="s">
        <v>25</v>
      </c>
      <c r="C63" s="41" t="s">
        <v>40</v>
      </c>
      <c r="D63" s="31" t="s">
        <v>48</v>
      </c>
      <c r="E63" s="32">
        <v>719704</v>
      </c>
      <c r="F63" s="32">
        <v>670756</v>
      </c>
      <c r="G63" s="32">
        <v>265874</v>
      </c>
      <c r="H63" s="32">
        <v>404882</v>
      </c>
      <c r="I63" s="32">
        <v>48948</v>
      </c>
      <c r="J63" s="32">
        <v>19205</v>
      </c>
      <c r="K63" s="33">
        <v>29743</v>
      </c>
      <c r="L63" s="34">
        <v>0</v>
      </c>
    </row>
    <row r="64" spans="2:12" s="56" customFormat="1">
      <c r="B64" s="29"/>
      <c r="C64" s="41" t="s">
        <v>28</v>
      </c>
      <c r="D64" s="31" t="s">
        <v>49</v>
      </c>
      <c r="E64" s="32">
        <v>232984</v>
      </c>
      <c r="F64" s="32">
        <v>167168</v>
      </c>
      <c r="G64" s="32">
        <v>72597</v>
      </c>
      <c r="H64" s="32">
        <v>94571</v>
      </c>
      <c r="I64" s="32">
        <v>65816</v>
      </c>
      <c r="J64" s="32">
        <v>28091</v>
      </c>
      <c r="K64" s="33">
        <v>37725</v>
      </c>
      <c r="L64" s="34">
        <v>0</v>
      </c>
    </row>
    <row r="65" spans="2:12" s="56" customFormat="1">
      <c r="B65" s="29"/>
      <c r="C65" s="40"/>
      <c r="D65" s="63"/>
      <c r="E65" s="32"/>
      <c r="F65" s="32"/>
      <c r="G65" s="32"/>
      <c r="H65" s="32"/>
      <c r="I65" s="32"/>
      <c r="J65" s="32"/>
      <c r="K65" s="33"/>
      <c r="L65" s="34"/>
    </row>
    <row r="66" spans="2:12" s="56" customFormat="1" ht="15.75" thickBot="1">
      <c r="B66" s="42"/>
      <c r="C66" s="64" t="s">
        <v>41</v>
      </c>
      <c r="D66" s="65"/>
      <c r="E66" s="45">
        <v>1911879</v>
      </c>
      <c r="F66" s="45">
        <v>1493739</v>
      </c>
      <c r="G66" s="45">
        <v>672071</v>
      </c>
      <c r="H66" s="45">
        <v>821668</v>
      </c>
      <c r="I66" s="45">
        <v>418140</v>
      </c>
      <c r="J66" s="45">
        <v>188178</v>
      </c>
      <c r="K66" s="46">
        <v>229962</v>
      </c>
      <c r="L66" s="47">
        <v>0</v>
      </c>
    </row>
    <row r="67" spans="2:12">
      <c r="B67" s="48" t="s">
        <v>84</v>
      </c>
      <c r="C67" s="66"/>
      <c r="D67" s="50"/>
      <c r="E67" s="6"/>
      <c r="F67" s="6"/>
      <c r="G67" s="6"/>
      <c r="H67" s="6"/>
      <c r="I67" s="6"/>
      <c r="J67" s="6"/>
      <c r="K67" s="6"/>
      <c r="L67" s="6"/>
    </row>
    <row r="68" spans="2:12">
      <c r="B68" s="53" t="s">
        <v>85</v>
      </c>
      <c r="C68" s="54"/>
      <c r="E68" s="6"/>
      <c r="F68" s="6"/>
      <c r="G68" s="6"/>
      <c r="H68" s="6"/>
      <c r="I68" s="6"/>
      <c r="J68" s="6"/>
      <c r="K68" s="6"/>
      <c r="L68" s="6"/>
    </row>
    <row r="69" spans="2:12">
      <c r="B69" s="53" t="s">
        <v>44</v>
      </c>
      <c r="C69" s="67"/>
      <c r="D69" s="55"/>
      <c r="E69" s="6"/>
    </row>
    <row r="70" spans="2:12">
      <c r="B70" s="54" t="s">
        <v>86</v>
      </c>
    </row>
  </sheetData>
  <mergeCells count="6">
    <mergeCell ref="L9:L10"/>
    <mergeCell ref="B9:C10"/>
    <mergeCell ref="D9:D10"/>
    <mergeCell ref="E9:E10"/>
    <mergeCell ref="F9:H9"/>
    <mergeCell ref="I9:K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73"/>
  <sheetViews>
    <sheetView showGridLines="0" zoomScale="80" zoomScaleNormal="80" workbookViewId="0"/>
  </sheetViews>
  <sheetFormatPr baseColWidth="10" defaultColWidth="0" defaultRowHeight="15"/>
  <cols>
    <col min="1" max="1" width="4.28515625" style="1" customWidth="1"/>
    <col min="2" max="2" width="4.7109375" style="1" customWidth="1"/>
    <col min="3" max="3" width="71.5703125" style="1" customWidth="1"/>
    <col min="4" max="4" width="41.85546875" style="13" customWidth="1"/>
    <col min="5" max="12" width="11.42578125" style="1" customWidth="1"/>
    <col min="13" max="13" width="1.7109375" style="1" customWidth="1"/>
    <col min="14" max="16384" width="0" style="1" hidden="1"/>
  </cols>
  <sheetData>
    <row r="1" spans="2:12" ht="18.75">
      <c r="C1" s="2"/>
      <c r="D1" s="3"/>
    </row>
    <row r="2" spans="2:12">
      <c r="C2" s="4"/>
      <c r="D2" s="5"/>
      <c r="G2" s="6"/>
      <c r="I2" s="6"/>
    </row>
    <row r="3" spans="2:12">
      <c r="C3" s="7"/>
      <c r="D3" s="8"/>
      <c r="G3" s="6"/>
      <c r="I3" s="6"/>
    </row>
    <row r="4" spans="2:12">
      <c r="C4" s="4"/>
      <c r="D4" s="5"/>
      <c r="I4" s="6"/>
    </row>
    <row r="5" spans="2:12">
      <c r="C5" s="4"/>
      <c r="D5" s="5"/>
      <c r="J5" s="6"/>
      <c r="K5" s="6"/>
    </row>
    <row r="6" spans="2:12">
      <c r="J6" s="6"/>
      <c r="K6" s="6"/>
    </row>
    <row r="7" spans="2:12" ht="15.75">
      <c r="B7" s="9" t="s">
        <v>88</v>
      </c>
      <c r="D7" s="10"/>
      <c r="E7" s="12"/>
      <c r="F7" s="12"/>
      <c r="G7" s="12"/>
      <c r="H7" s="12"/>
      <c r="I7" s="12"/>
      <c r="J7" s="12"/>
      <c r="K7" s="12"/>
      <c r="L7" s="12"/>
    </row>
    <row r="8" spans="2:12" ht="15.75" thickBot="1">
      <c r="F8" s="14"/>
      <c r="G8" s="68"/>
      <c r="H8" s="14"/>
      <c r="I8" s="14"/>
      <c r="J8" s="14"/>
      <c r="K8" s="14"/>
      <c r="L8" s="14"/>
    </row>
    <row r="9" spans="2:12">
      <c r="B9" s="92"/>
      <c r="C9" s="93"/>
      <c r="D9" s="96" t="s">
        <v>30</v>
      </c>
      <c r="E9" s="98" t="s">
        <v>31</v>
      </c>
      <c r="F9" s="100" t="s">
        <v>32</v>
      </c>
      <c r="G9" s="100"/>
      <c r="H9" s="100"/>
      <c r="I9" s="101" t="s">
        <v>33</v>
      </c>
      <c r="J9" s="102"/>
      <c r="K9" s="103"/>
      <c r="L9" s="90" t="s">
        <v>34</v>
      </c>
    </row>
    <row r="10" spans="2:12">
      <c r="B10" s="94"/>
      <c r="C10" s="95"/>
      <c r="D10" s="97"/>
      <c r="E10" s="99"/>
      <c r="F10" s="15" t="s">
        <v>35</v>
      </c>
      <c r="G10" s="15" t="s">
        <v>36</v>
      </c>
      <c r="H10" s="15" t="s">
        <v>37</v>
      </c>
      <c r="I10" s="15" t="s">
        <v>35</v>
      </c>
      <c r="J10" s="15" t="s">
        <v>36</v>
      </c>
      <c r="K10" s="16" t="s">
        <v>37</v>
      </c>
      <c r="L10" s="91"/>
    </row>
    <row r="11" spans="2:12" ht="18.75">
      <c r="B11" s="17"/>
      <c r="C11" s="18" t="s">
        <v>38</v>
      </c>
      <c r="D11" s="19"/>
      <c r="E11" s="20">
        <v>5858749</v>
      </c>
      <c r="F11" s="20">
        <v>5695083</v>
      </c>
      <c r="G11" s="20">
        <v>2360391</v>
      </c>
      <c r="H11" s="20">
        <v>3334692</v>
      </c>
      <c r="I11" s="20">
        <v>163665</v>
      </c>
      <c r="J11" s="20">
        <v>7886</v>
      </c>
      <c r="K11" s="21">
        <v>155779</v>
      </c>
      <c r="L11" s="22">
        <v>1</v>
      </c>
    </row>
    <row r="12" spans="2:12" ht="15.75">
      <c r="B12" s="23"/>
      <c r="C12" s="24" t="s">
        <v>39</v>
      </c>
      <c r="D12" s="25"/>
      <c r="E12" s="26">
        <v>3882000</v>
      </c>
      <c r="F12" s="26">
        <v>3746961</v>
      </c>
      <c r="G12" s="26">
        <v>1492468</v>
      </c>
      <c r="H12" s="26">
        <v>2254493</v>
      </c>
      <c r="I12" s="26">
        <v>135038</v>
      </c>
      <c r="J12" s="26">
        <v>4209</v>
      </c>
      <c r="K12" s="27">
        <v>130829</v>
      </c>
      <c r="L12" s="28">
        <v>1</v>
      </c>
    </row>
    <row r="13" spans="2:12" s="56" customFormat="1">
      <c r="B13" s="29">
        <v>1</v>
      </c>
      <c r="C13" s="30" t="s">
        <v>26</v>
      </c>
      <c r="D13" s="31" t="s">
        <v>118</v>
      </c>
      <c r="E13" s="32">
        <v>918486</v>
      </c>
      <c r="F13" s="32">
        <v>917323</v>
      </c>
      <c r="G13" s="32">
        <v>528180</v>
      </c>
      <c r="H13" s="32">
        <v>389143</v>
      </c>
      <c r="I13" s="32">
        <v>1163</v>
      </c>
      <c r="J13" s="32">
        <v>442</v>
      </c>
      <c r="K13" s="33">
        <v>721</v>
      </c>
      <c r="L13" s="34">
        <v>0</v>
      </c>
    </row>
    <row r="14" spans="2:12" s="56" customFormat="1" ht="22.5">
      <c r="B14" s="29"/>
      <c r="C14" s="36" t="s">
        <v>90</v>
      </c>
      <c r="D14" s="31" t="s">
        <v>119</v>
      </c>
      <c r="E14" s="59">
        <v>388566</v>
      </c>
      <c r="F14" s="59">
        <v>388143</v>
      </c>
      <c r="G14" s="59">
        <v>225920</v>
      </c>
      <c r="H14" s="59">
        <v>162223</v>
      </c>
      <c r="I14" s="59">
        <v>423</v>
      </c>
      <c r="J14" s="59">
        <v>156</v>
      </c>
      <c r="K14" s="60">
        <v>267</v>
      </c>
      <c r="L14" s="61">
        <v>0</v>
      </c>
    </row>
    <row r="15" spans="2:12" s="56" customFormat="1" ht="22.5">
      <c r="B15" s="29"/>
      <c r="C15" s="36" t="s">
        <v>92</v>
      </c>
      <c r="D15" s="31" t="s">
        <v>120</v>
      </c>
      <c r="E15" s="59">
        <v>214151</v>
      </c>
      <c r="F15" s="59">
        <v>213981</v>
      </c>
      <c r="G15" s="59">
        <v>122461</v>
      </c>
      <c r="H15" s="59">
        <v>91520</v>
      </c>
      <c r="I15" s="59">
        <v>170</v>
      </c>
      <c r="J15" s="59">
        <v>79</v>
      </c>
      <c r="K15" s="60">
        <v>91</v>
      </c>
      <c r="L15" s="61">
        <v>0</v>
      </c>
    </row>
    <row r="16" spans="2:12" s="56" customFormat="1" ht="22.5">
      <c r="B16" s="29"/>
      <c r="C16" s="36" t="s">
        <v>91</v>
      </c>
      <c r="D16" s="31" t="s">
        <v>121</v>
      </c>
      <c r="E16" s="59">
        <v>136401</v>
      </c>
      <c r="F16" s="59">
        <v>136143</v>
      </c>
      <c r="G16" s="59">
        <v>65835</v>
      </c>
      <c r="H16" s="59">
        <v>70308</v>
      </c>
      <c r="I16" s="59">
        <v>258</v>
      </c>
      <c r="J16" s="59">
        <v>90</v>
      </c>
      <c r="K16" s="60">
        <v>168</v>
      </c>
      <c r="L16" s="61">
        <v>0</v>
      </c>
    </row>
    <row r="17" spans="2:12" s="56" customFormat="1">
      <c r="B17" s="29">
        <v>2</v>
      </c>
      <c r="C17" s="30" t="s">
        <v>22</v>
      </c>
      <c r="D17" s="31" t="s">
        <v>122</v>
      </c>
      <c r="E17" s="32">
        <v>870072</v>
      </c>
      <c r="F17" s="32">
        <v>747236</v>
      </c>
      <c r="G17" s="32">
        <v>0</v>
      </c>
      <c r="H17" s="32">
        <v>747236</v>
      </c>
      <c r="I17" s="32">
        <v>122836</v>
      </c>
      <c r="J17" s="32">
        <v>0</v>
      </c>
      <c r="K17" s="33">
        <v>122836</v>
      </c>
      <c r="L17" s="34">
        <v>0</v>
      </c>
    </row>
    <row r="18" spans="2:12" s="56" customFormat="1" ht="33.75">
      <c r="B18" s="29"/>
      <c r="C18" s="36" t="s">
        <v>96</v>
      </c>
      <c r="D18" s="31" t="s">
        <v>123</v>
      </c>
      <c r="E18" s="59">
        <v>591879</v>
      </c>
      <c r="F18" s="59">
        <v>521313</v>
      </c>
      <c r="G18" s="59">
        <v>0</v>
      </c>
      <c r="H18" s="59">
        <v>521313</v>
      </c>
      <c r="I18" s="59">
        <v>70566</v>
      </c>
      <c r="J18" s="59">
        <v>0</v>
      </c>
      <c r="K18" s="60">
        <v>70566</v>
      </c>
      <c r="L18" s="61">
        <v>0</v>
      </c>
    </row>
    <row r="19" spans="2:12" s="56" customFormat="1">
      <c r="B19" s="29"/>
      <c r="C19" s="36" t="s">
        <v>97</v>
      </c>
      <c r="D19" s="31" t="s">
        <v>73</v>
      </c>
      <c r="E19" s="59">
        <v>193189</v>
      </c>
      <c r="F19" s="59">
        <v>155417</v>
      </c>
      <c r="G19" s="59">
        <v>0</v>
      </c>
      <c r="H19" s="59">
        <v>155417</v>
      </c>
      <c r="I19" s="59">
        <v>37772</v>
      </c>
      <c r="J19" s="59">
        <v>0</v>
      </c>
      <c r="K19" s="60">
        <v>37772</v>
      </c>
      <c r="L19" s="61">
        <v>0</v>
      </c>
    </row>
    <row r="20" spans="2:12" s="56" customFormat="1">
      <c r="B20" s="29"/>
      <c r="C20" s="36" t="s">
        <v>98</v>
      </c>
      <c r="D20" s="31" t="s">
        <v>124</v>
      </c>
      <c r="E20" s="59">
        <v>41398</v>
      </c>
      <c r="F20" s="59">
        <v>36693</v>
      </c>
      <c r="G20" s="59">
        <v>0</v>
      </c>
      <c r="H20" s="59">
        <v>36693</v>
      </c>
      <c r="I20" s="59">
        <v>4705</v>
      </c>
      <c r="J20" s="59">
        <v>0</v>
      </c>
      <c r="K20" s="60">
        <v>4705</v>
      </c>
      <c r="L20" s="61">
        <v>0</v>
      </c>
    </row>
    <row r="21" spans="2:12" s="56" customFormat="1" ht="22.5">
      <c r="B21" s="29">
        <v>3</v>
      </c>
      <c r="C21" s="30" t="s">
        <v>11</v>
      </c>
      <c r="D21" s="31" t="s">
        <v>125</v>
      </c>
      <c r="E21" s="32">
        <v>407440</v>
      </c>
      <c r="F21" s="32">
        <v>405947</v>
      </c>
      <c r="G21" s="32">
        <v>204899</v>
      </c>
      <c r="H21" s="32">
        <v>201048</v>
      </c>
      <c r="I21" s="32">
        <v>1493</v>
      </c>
      <c r="J21" s="32">
        <v>577</v>
      </c>
      <c r="K21" s="33">
        <v>916</v>
      </c>
      <c r="L21" s="34">
        <v>0</v>
      </c>
    </row>
    <row r="22" spans="2:12" s="56" customFormat="1">
      <c r="B22" s="29">
        <v>4</v>
      </c>
      <c r="C22" s="40" t="s">
        <v>10</v>
      </c>
      <c r="D22" s="31" t="s">
        <v>46</v>
      </c>
      <c r="E22" s="59">
        <v>229171</v>
      </c>
      <c r="F22" s="59">
        <v>228771</v>
      </c>
      <c r="G22" s="59">
        <v>112411</v>
      </c>
      <c r="H22" s="59">
        <v>116360</v>
      </c>
      <c r="I22" s="59">
        <v>400</v>
      </c>
      <c r="J22" s="59">
        <v>164</v>
      </c>
      <c r="K22" s="60">
        <v>236</v>
      </c>
      <c r="L22" s="61">
        <v>0</v>
      </c>
    </row>
    <row r="23" spans="2:12" s="56" customFormat="1">
      <c r="B23" s="29"/>
      <c r="C23" s="36" t="s">
        <v>93</v>
      </c>
      <c r="D23" s="31" t="s">
        <v>47</v>
      </c>
      <c r="E23" s="59">
        <v>79721</v>
      </c>
      <c r="F23" s="59">
        <v>79587</v>
      </c>
      <c r="G23" s="59">
        <v>38830</v>
      </c>
      <c r="H23" s="59">
        <v>40757</v>
      </c>
      <c r="I23" s="59">
        <v>134</v>
      </c>
      <c r="J23" s="59">
        <v>54</v>
      </c>
      <c r="K23" s="60">
        <v>80</v>
      </c>
      <c r="L23" s="61">
        <v>0</v>
      </c>
    </row>
    <row r="24" spans="2:12" s="56" customFormat="1">
      <c r="B24" s="29"/>
      <c r="C24" s="36" t="s">
        <v>94</v>
      </c>
      <c r="D24" s="31" t="s">
        <v>62</v>
      </c>
      <c r="E24" s="59">
        <v>72824</v>
      </c>
      <c r="F24" s="59">
        <v>72715</v>
      </c>
      <c r="G24" s="59">
        <v>35011</v>
      </c>
      <c r="H24" s="59">
        <v>37704</v>
      </c>
      <c r="I24" s="59">
        <v>109</v>
      </c>
      <c r="J24" s="59">
        <v>41</v>
      </c>
      <c r="K24" s="60">
        <v>68</v>
      </c>
      <c r="L24" s="61">
        <v>0</v>
      </c>
    </row>
    <row r="25" spans="2:12" s="56" customFormat="1">
      <c r="B25" s="29"/>
      <c r="C25" s="36" t="s">
        <v>116</v>
      </c>
      <c r="D25" s="58" t="s">
        <v>74</v>
      </c>
      <c r="E25" s="32">
        <v>11720</v>
      </c>
      <c r="F25" s="32">
        <v>11701</v>
      </c>
      <c r="G25" s="32">
        <v>6480</v>
      </c>
      <c r="H25" s="32">
        <v>5221</v>
      </c>
      <c r="I25" s="32">
        <v>19</v>
      </c>
      <c r="J25" s="32">
        <v>8</v>
      </c>
      <c r="K25" s="33">
        <v>11</v>
      </c>
      <c r="L25" s="34">
        <v>0</v>
      </c>
    </row>
    <row r="26" spans="2:12" s="56" customFormat="1" ht="22.5">
      <c r="B26" s="29">
        <v>5</v>
      </c>
      <c r="C26" s="40" t="s">
        <v>8</v>
      </c>
      <c r="D26" s="58" t="s">
        <v>126</v>
      </c>
      <c r="E26" s="59">
        <v>205486</v>
      </c>
      <c r="F26" s="59">
        <v>201680</v>
      </c>
      <c r="G26" s="59">
        <v>97181</v>
      </c>
      <c r="H26" s="59">
        <v>104499</v>
      </c>
      <c r="I26" s="59">
        <v>3806</v>
      </c>
      <c r="J26" s="59">
        <v>1481</v>
      </c>
      <c r="K26" s="60">
        <v>2325</v>
      </c>
      <c r="L26" s="61">
        <v>0</v>
      </c>
    </row>
    <row r="27" spans="2:12" s="56" customFormat="1">
      <c r="B27" s="29"/>
      <c r="C27" s="36" t="s">
        <v>99</v>
      </c>
      <c r="D27" s="58" t="s">
        <v>45</v>
      </c>
      <c r="E27" s="59">
        <v>117102</v>
      </c>
      <c r="F27" s="59">
        <v>113688</v>
      </c>
      <c r="G27" s="59">
        <v>49145</v>
      </c>
      <c r="H27" s="59">
        <v>64543</v>
      </c>
      <c r="I27" s="59">
        <v>3414</v>
      </c>
      <c r="J27" s="59">
        <v>1268</v>
      </c>
      <c r="K27" s="60">
        <v>2146</v>
      </c>
      <c r="L27" s="61">
        <v>0</v>
      </c>
    </row>
    <row r="28" spans="2:12" s="56" customFormat="1">
      <c r="B28" s="29"/>
      <c r="C28" s="36" t="s">
        <v>101</v>
      </c>
      <c r="D28" s="31" t="s">
        <v>127</v>
      </c>
      <c r="E28" s="59">
        <v>43986</v>
      </c>
      <c r="F28" s="59">
        <v>43809</v>
      </c>
      <c r="G28" s="59">
        <v>21473</v>
      </c>
      <c r="H28" s="59">
        <v>22336</v>
      </c>
      <c r="I28" s="59">
        <v>177</v>
      </c>
      <c r="J28" s="59">
        <v>82</v>
      </c>
      <c r="K28" s="60">
        <v>95</v>
      </c>
      <c r="L28" s="61">
        <v>0</v>
      </c>
    </row>
    <row r="29" spans="2:12" s="56" customFormat="1">
      <c r="B29" s="29"/>
      <c r="C29" s="36" t="s">
        <v>100</v>
      </c>
      <c r="D29" s="31" t="s">
        <v>54</v>
      </c>
      <c r="E29" s="32">
        <v>43841</v>
      </c>
      <c r="F29" s="32">
        <v>43631</v>
      </c>
      <c r="G29" s="32">
        <v>26306</v>
      </c>
      <c r="H29" s="32">
        <v>17325</v>
      </c>
      <c r="I29" s="32">
        <v>210</v>
      </c>
      <c r="J29" s="32">
        <v>129</v>
      </c>
      <c r="K29" s="33">
        <v>81</v>
      </c>
      <c r="L29" s="34">
        <v>0</v>
      </c>
    </row>
    <row r="30" spans="2:12" s="56" customFormat="1">
      <c r="B30" s="29"/>
      <c r="C30" s="88" t="s">
        <v>29</v>
      </c>
      <c r="D30" s="31"/>
      <c r="E30" s="59">
        <v>557</v>
      </c>
      <c r="F30" s="59">
        <v>552</v>
      </c>
      <c r="G30" s="59">
        <v>257</v>
      </c>
      <c r="H30" s="59">
        <v>295</v>
      </c>
      <c r="I30" s="59">
        <v>5</v>
      </c>
      <c r="J30" s="59">
        <v>2</v>
      </c>
      <c r="K30" s="60">
        <v>3</v>
      </c>
      <c r="L30" s="61">
        <v>0</v>
      </c>
    </row>
    <row r="31" spans="2:12" s="56" customFormat="1">
      <c r="B31" s="29">
        <v>6</v>
      </c>
      <c r="C31" s="63" t="s">
        <v>0</v>
      </c>
      <c r="D31" s="31" t="s">
        <v>75</v>
      </c>
      <c r="E31" s="59">
        <v>189963</v>
      </c>
      <c r="F31" s="59">
        <v>189531</v>
      </c>
      <c r="G31" s="59">
        <v>86653</v>
      </c>
      <c r="H31" s="59">
        <v>102878</v>
      </c>
      <c r="I31" s="59">
        <v>432</v>
      </c>
      <c r="J31" s="59">
        <v>145</v>
      </c>
      <c r="K31" s="60">
        <v>287</v>
      </c>
      <c r="L31" s="61">
        <v>0</v>
      </c>
    </row>
    <row r="32" spans="2:12" s="56" customFormat="1">
      <c r="B32" s="29"/>
      <c r="C32" s="39" t="s">
        <v>102</v>
      </c>
      <c r="D32" s="31" t="s">
        <v>76</v>
      </c>
      <c r="E32" s="59">
        <v>179482</v>
      </c>
      <c r="F32" s="59">
        <v>179194</v>
      </c>
      <c r="G32" s="59">
        <v>81744</v>
      </c>
      <c r="H32" s="59">
        <v>97450</v>
      </c>
      <c r="I32" s="59">
        <v>288</v>
      </c>
      <c r="J32" s="59">
        <v>83</v>
      </c>
      <c r="K32" s="60">
        <v>205</v>
      </c>
      <c r="L32" s="61">
        <v>0</v>
      </c>
    </row>
    <row r="33" spans="2:12" s="56" customFormat="1">
      <c r="B33" s="29"/>
      <c r="C33" s="39" t="s">
        <v>104</v>
      </c>
      <c r="D33" s="31" t="s">
        <v>134</v>
      </c>
      <c r="E33" s="59">
        <v>5391</v>
      </c>
      <c r="F33" s="59">
        <v>5374</v>
      </c>
      <c r="G33" s="59">
        <v>2404</v>
      </c>
      <c r="H33" s="59">
        <v>2970</v>
      </c>
      <c r="I33" s="59">
        <v>17</v>
      </c>
      <c r="J33" s="59">
        <v>5</v>
      </c>
      <c r="K33" s="60">
        <v>12</v>
      </c>
      <c r="L33" s="61">
        <v>0</v>
      </c>
    </row>
    <row r="34" spans="2:12" s="56" customFormat="1">
      <c r="B34" s="29"/>
      <c r="C34" s="36" t="s">
        <v>103</v>
      </c>
      <c r="D34" s="31" t="s">
        <v>77</v>
      </c>
      <c r="E34" s="32">
        <v>3065</v>
      </c>
      <c r="F34" s="32">
        <v>2947</v>
      </c>
      <c r="G34" s="32">
        <v>1466</v>
      </c>
      <c r="H34" s="32">
        <v>1481</v>
      </c>
      <c r="I34" s="32">
        <v>118</v>
      </c>
      <c r="J34" s="32">
        <v>53</v>
      </c>
      <c r="K34" s="33">
        <v>65</v>
      </c>
      <c r="L34" s="34">
        <v>0</v>
      </c>
    </row>
    <row r="35" spans="2:12" s="56" customFormat="1">
      <c r="B35" s="29">
        <v>7</v>
      </c>
      <c r="C35" s="40" t="s">
        <v>3</v>
      </c>
      <c r="D35" s="31" t="s">
        <v>69</v>
      </c>
      <c r="E35" s="32">
        <v>123754</v>
      </c>
      <c r="F35" s="32">
        <v>122568</v>
      </c>
      <c r="G35" s="32">
        <v>62113</v>
      </c>
      <c r="H35" s="32">
        <v>60455</v>
      </c>
      <c r="I35" s="32">
        <v>1186</v>
      </c>
      <c r="J35" s="32">
        <v>516</v>
      </c>
      <c r="K35" s="33">
        <v>670</v>
      </c>
      <c r="L35" s="34">
        <v>0</v>
      </c>
    </row>
    <row r="36" spans="2:12" s="56" customFormat="1">
      <c r="B36" s="29"/>
      <c r="C36" s="36" t="s">
        <v>108</v>
      </c>
      <c r="D36" s="31" t="s">
        <v>70</v>
      </c>
      <c r="E36" s="32">
        <v>72116</v>
      </c>
      <c r="F36" s="32">
        <v>71526</v>
      </c>
      <c r="G36" s="32">
        <v>34924</v>
      </c>
      <c r="H36" s="32">
        <v>36602</v>
      </c>
      <c r="I36" s="32">
        <v>590</v>
      </c>
      <c r="J36" s="32">
        <v>236</v>
      </c>
      <c r="K36" s="33">
        <v>354</v>
      </c>
      <c r="L36" s="34">
        <v>0</v>
      </c>
    </row>
    <row r="37" spans="2:12" s="56" customFormat="1">
      <c r="B37" s="29"/>
      <c r="C37" s="36" t="s">
        <v>109</v>
      </c>
      <c r="D37" s="31" t="s">
        <v>71</v>
      </c>
      <c r="E37" s="32">
        <v>15454</v>
      </c>
      <c r="F37" s="32">
        <v>15076</v>
      </c>
      <c r="G37" s="32">
        <v>7119</v>
      </c>
      <c r="H37" s="32">
        <v>7957</v>
      </c>
      <c r="I37" s="32">
        <v>378</v>
      </c>
      <c r="J37" s="32">
        <v>160</v>
      </c>
      <c r="K37" s="33">
        <v>218</v>
      </c>
      <c r="L37" s="34">
        <v>0</v>
      </c>
    </row>
    <row r="38" spans="2:12" s="56" customFormat="1">
      <c r="B38" s="29"/>
      <c r="C38" s="87" t="s">
        <v>29</v>
      </c>
      <c r="D38" s="31"/>
      <c r="E38" s="59">
        <v>36184</v>
      </c>
      <c r="F38" s="59">
        <v>35966</v>
      </c>
      <c r="G38" s="59">
        <v>20070</v>
      </c>
      <c r="H38" s="59">
        <v>15896</v>
      </c>
      <c r="I38" s="59">
        <v>218</v>
      </c>
      <c r="J38" s="59">
        <v>120</v>
      </c>
      <c r="K38" s="60">
        <v>98</v>
      </c>
      <c r="L38" s="61">
        <v>0</v>
      </c>
    </row>
    <row r="39" spans="2:12" s="56" customFormat="1">
      <c r="B39" s="29">
        <v>8</v>
      </c>
      <c r="C39" s="40" t="s">
        <v>18</v>
      </c>
      <c r="D39" s="31" t="s">
        <v>55</v>
      </c>
      <c r="E39" s="59">
        <v>116230</v>
      </c>
      <c r="F39" s="59">
        <v>115653</v>
      </c>
      <c r="G39" s="59">
        <v>53877</v>
      </c>
      <c r="H39" s="59">
        <v>61776</v>
      </c>
      <c r="I39" s="59">
        <v>577</v>
      </c>
      <c r="J39" s="59">
        <v>214</v>
      </c>
      <c r="K39" s="60">
        <v>363</v>
      </c>
      <c r="L39" s="61">
        <v>0</v>
      </c>
    </row>
    <row r="40" spans="2:12" s="56" customFormat="1">
      <c r="B40" s="29">
        <v>9</v>
      </c>
      <c r="C40" s="40" t="s">
        <v>21</v>
      </c>
      <c r="D40" s="31" t="s">
        <v>136</v>
      </c>
      <c r="E40" s="59">
        <v>114245</v>
      </c>
      <c r="F40" s="59">
        <v>113436</v>
      </c>
      <c r="G40" s="59">
        <v>35556</v>
      </c>
      <c r="H40" s="59">
        <v>77880</v>
      </c>
      <c r="I40" s="59">
        <v>809</v>
      </c>
      <c r="J40" s="59">
        <v>45</v>
      </c>
      <c r="K40" s="60">
        <v>764</v>
      </c>
      <c r="L40" s="61">
        <v>0</v>
      </c>
    </row>
    <row r="41" spans="2:12" s="56" customFormat="1">
      <c r="B41" s="29">
        <v>10</v>
      </c>
      <c r="C41" s="30" t="s">
        <v>20</v>
      </c>
      <c r="D41" s="31" t="s">
        <v>63</v>
      </c>
      <c r="E41" s="32">
        <v>104525</v>
      </c>
      <c r="F41" s="32">
        <v>104362</v>
      </c>
      <c r="G41" s="32">
        <v>57000</v>
      </c>
      <c r="H41" s="32">
        <v>47362</v>
      </c>
      <c r="I41" s="32">
        <v>163</v>
      </c>
      <c r="J41" s="59">
        <v>85</v>
      </c>
      <c r="K41" s="60">
        <v>78</v>
      </c>
      <c r="L41" s="61">
        <v>0</v>
      </c>
    </row>
    <row r="42" spans="2:12" s="56" customFormat="1">
      <c r="B42" s="29">
        <v>11</v>
      </c>
      <c r="C42" s="30" t="s">
        <v>15</v>
      </c>
      <c r="D42" s="31" t="s">
        <v>78</v>
      </c>
      <c r="E42" s="32">
        <v>102578</v>
      </c>
      <c r="F42" s="32">
        <v>102446</v>
      </c>
      <c r="G42" s="32">
        <v>24921</v>
      </c>
      <c r="H42" s="32">
        <v>77525</v>
      </c>
      <c r="I42" s="32">
        <v>132</v>
      </c>
      <c r="J42" s="32">
        <v>15</v>
      </c>
      <c r="K42" s="33">
        <v>117</v>
      </c>
      <c r="L42" s="34">
        <v>0</v>
      </c>
    </row>
    <row r="43" spans="2:12" s="56" customFormat="1">
      <c r="B43" s="29">
        <v>12</v>
      </c>
      <c r="C43" s="30" t="s">
        <v>16</v>
      </c>
      <c r="D43" s="58" t="s">
        <v>132</v>
      </c>
      <c r="E43" s="59">
        <v>88209</v>
      </c>
      <c r="F43" s="59">
        <v>87896</v>
      </c>
      <c r="G43" s="59">
        <v>46355</v>
      </c>
      <c r="H43" s="59">
        <v>41541</v>
      </c>
      <c r="I43" s="59">
        <v>313</v>
      </c>
      <c r="J43" s="32">
        <v>82</v>
      </c>
      <c r="K43" s="33">
        <v>231</v>
      </c>
      <c r="L43" s="34">
        <v>0</v>
      </c>
    </row>
    <row r="44" spans="2:12" s="56" customFormat="1">
      <c r="B44" s="29"/>
      <c r="C44" s="36" t="s">
        <v>105</v>
      </c>
      <c r="D44" s="58" t="s">
        <v>133</v>
      </c>
      <c r="E44" s="59">
        <v>50163</v>
      </c>
      <c r="F44" s="59">
        <v>50045</v>
      </c>
      <c r="G44" s="59">
        <v>28648</v>
      </c>
      <c r="H44" s="59">
        <v>21397</v>
      </c>
      <c r="I44" s="59">
        <v>118</v>
      </c>
      <c r="J44" s="32">
        <v>24</v>
      </c>
      <c r="K44" s="33">
        <v>94</v>
      </c>
      <c r="L44" s="34">
        <v>0</v>
      </c>
    </row>
    <row r="45" spans="2:12" s="56" customFormat="1">
      <c r="B45" s="29"/>
      <c r="C45" s="36" t="s">
        <v>106</v>
      </c>
      <c r="D45" s="31" t="s">
        <v>65</v>
      </c>
      <c r="E45" s="59">
        <v>11817</v>
      </c>
      <c r="F45" s="59">
        <v>11764</v>
      </c>
      <c r="G45" s="59">
        <v>5313</v>
      </c>
      <c r="H45" s="59">
        <v>6451</v>
      </c>
      <c r="I45" s="59">
        <v>53</v>
      </c>
      <c r="J45" s="32">
        <v>9</v>
      </c>
      <c r="K45" s="33">
        <v>44</v>
      </c>
      <c r="L45" s="34">
        <v>0</v>
      </c>
    </row>
    <row r="46" spans="2:12" s="56" customFormat="1">
      <c r="B46" s="29"/>
      <c r="C46" s="36" t="s">
        <v>107</v>
      </c>
      <c r="D46" s="58" t="s">
        <v>66</v>
      </c>
      <c r="E46" s="59">
        <v>10818</v>
      </c>
      <c r="F46" s="59">
        <v>10790</v>
      </c>
      <c r="G46" s="59">
        <v>4497</v>
      </c>
      <c r="H46" s="59">
        <v>6293</v>
      </c>
      <c r="I46" s="59">
        <v>28</v>
      </c>
      <c r="J46" s="32">
        <v>10</v>
      </c>
      <c r="K46" s="33">
        <v>18</v>
      </c>
      <c r="L46" s="34">
        <v>0</v>
      </c>
    </row>
    <row r="47" spans="2:12" s="56" customFormat="1" ht="22.5">
      <c r="B47" s="29">
        <v>13</v>
      </c>
      <c r="C47" s="30" t="s">
        <v>4</v>
      </c>
      <c r="D47" s="58" t="s">
        <v>128</v>
      </c>
      <c r="E47" s="32">
        <v>72095</v>
      </c>
      <c r="F47" s="32">
        <v>71699</v>
      </c>
      <c r="G47" s="32">
        <v>27533</v>
      </c>
      <c r="H47" s="32">
        <v>44166</v>
      </c>
      <c r="I47" s="32">
        <v>396</v>
      </c>
      <c r="J47" s="32">
        <v>141</v>
      </c>
      <c r="K47" s="33">
        <v>255</v>
      </c>
      <c r="L47" s="34">
        <v>0</v>
      </c>
    </row>
    <row r="48" spans="2:12" s="56" customFormat="1">
      <c r="B48" s="29"/>
      <c r="C48" s="36" t="s">
        <v>111</v>
      </c>
      <c r="D48" s="31" t="s">
        <v>57</v>
      </c>
      <c r="E48" s="32">
        <v>45951</v>
      </c>
      <c r="F48" s="32">
        <v>45722</v>
      </c>
      <c r="G48" s="32">
        <v>15356</v>
      </c>
      <c r="H48" s="32">
        <v>30366</v>
      </c>
      <c r="I48" s="32">
        <v>229</v>
      </c>
      <c r="J48" s="32">
        <v>53</v>
      </c>
      <c r="K48" s="33">
        <v>176</v>
      </c>
      <c r="L48" s="34">
        <v>0</v>
      </c>
    </row>
    <row r="49" spans="2:12" s="56" customFormat="1">
      <c r="B49" s="29"/>
      <c r="C49" s="36" t="s">
        <v>112</v>
      </c>
      <c r="D49" s="31" t="s">
        <v>129</v>
      </c>
      <c r="E49" s="59">
        <v>6072</v>
      </c>
      <c r="F49" s="59">
        <v>6033</v>
      </c>
      <c r="G49" s="59">
        <v>1699</v>
      </c>
      <c r="H49" s="59">
        <v>4334</v>
      </c>
      <c r="I49" s="59">
        <v>39</v>
      </c>
      <c r="J49" s="59">
        <v>8</v>
      </c>
      <c r="K49" s="60">
        <v>31</v>
      </c>
      <c r="L49" s="61">
        <v>0</v>
      </c>
    </row>
    <row r="50" spans="2:12" s="56" customFormat="1">
      <c r="B50" s="29"/>
      <c r="C50" s="36" t="s">
        <v>113</v>
      </c>
      <c r="D50" s="31" t="s">
        <v>130</v>
      </c>
      <c r="E50" s="59">
        <v>5335</v>
      </c>
      <c r="F50" s="59">
        <v>5304</v>
      </c>
      <c r="G50" s="59">
        <v>2613</v>
      </c>
      <c r="H50" s="59">
        <v>2691</v>
      </c>
      <c r="I50" s="59">
        <v>31</v>
      </c>
      <c r="J50" s="59">
        <v>21</v>
      </c>
      <c r="K50" s="60">
        <v>10</v>
      </c>
      <c r="L50" s="61">
        <v>0</v>
      </c>
    </row>
    <row r="51" spans="2:12" s="56" customFormat="1">
      <c r="B51" s="29">
        <v>14</v>
      </c>
      <c r="C51" s="40" t="s">
        <v>19</v>
      </c>
      <c r="D51" s="31" t="s">
        <v>56</v>
      </c>
      <c r="E51" s="59">
        <v>58588</v>
      </c>
      <c r="F51" s="59">
        <v>58240</v>
      </c>
      <c r="G51" s="59">
        <v>27917</v>
      </c>
      <c r="H51" s="59">
        <v>30323</v>
      </c>
      <c r="I51" s="59">
        <v>348</v>
      </c>
      <c r="J51" s="59">
        <v>79</v>
      </c>
      <c r="K51" s="60">
        <v>269</v>
      </c>
      <c r="L51" s="61">
        <v>0</v>
      </c>
    </row>
    <row r="52" spans="2:12" s="56" customFormat="1">
      <c r="B52" s="29">
        <v>15</v>
      </c>
      <c r="C52" s="40" t="s">
        <v>14</v>
      </c>
      <c r="D52" s="31" t="s">
        <v>79</v>
      </c>
      <c r="E52" s="59">
        <v>56249</v>
      </c>
      <c r="F52" s="59">
        <v>55908</v>
      </c>
      <c r="G52" s="59">
        <v>22502</v>
      </c>
      <c r="H52" s="59">
        <v>33406</v>
      </c>
      <c r="I52" s="59">
        <v>341</v>
      </c>
      <c r="J52" s="59">
        <v>65</v>
      </c>
      <c r="K52" s="60">
        <v>276</v>
      </c>
      <c r="L52" s="61">
        <v>0</v>
      </c>
    </row>
    <row r="53" spans="2:12" s="56" customFormat="1">
      <c r="B53" s="29">
        <v>16</v>
      </c>
      <c r="C53" s="40" t="s">
        <v>9</v>
      </c>
      <c r="D53" s="31" t="s">
        <v>64</v>
      </c>
      <c r="E53" s="59">
        <v>54780</v>
      </c>
      <c r="F53" s="59">
        <v>54670</v>
      </c>
      <c r="G53" s="59">
        <v>28848</v>
      </c>
      <c r="H53" s="59">
        <v>25822</v>
      </c>
      <c r="I53" s="59">
        <v>109</v>
      </c>
      <c r="J53" s="59">
        <v>59</v>
      </c>
      <c r="K53" s="60">
        <v>50</v>
      </c>
      <c r="L53" s="61">
        <v>1</v>
      </c>
    </row>
    <row r="54" spans="2:12" s="56" customFormat="1">
      <c r="B54" s="29">
        <v>17</v>
      </c>
      <c r="C54" s="40" t="s">
        <v>2</v>
      </c>
      <c r="D54" s="31" t="s">
        <v>67</v>
      </c>
      <c r="E54" s="59">
        <v>48359</v>
      </c>
      <c r="F54" s="59">
        <v>48069</v>
      </c>
      <c r="G54" s="59">
        <v>18730</v>
      </c>
      <c r="H54" s="59">
        <v>29339</v>
      </c>
      <c r="I54" s="59">
        <v>290</v>
      </c>
      <c r="J54" s="59">
        <v>32</v>
      </c>
      <c r="K54" s="60">
        <v>258</v>
      </c>
      <c r="L54" s="61">
        <v>0</v>
      </c>
    </row>
    <row r="55" spans="2:12" s="56" customFormat="1">
      <c r="B55" s="29">
        <v>18</v>
      </c>
      <c r="C55" s="40" t="s">
        <v>12</v>
      </c>
      <c r="D55" s="31" t="s">
        <v>137</v>
      </c>
      <c r="E55" s="59">
        <v>47904</v>
      </c>
      <c r="F55" s="59">
        <v>47878</v>
      </c>
      <c r="G55" s="59">
        <v>26797</v>
      </c>
      <c r="H55" s="59">
        <v>21081</v>
      </c>
      <c r="I55" s="59">
        <v>26</v>
      </c>
      <c r="J55" s="59">
        <v>11</v>
      </c>
      <c r="K55" s="60">
        <v>15</v>
      </c>
      <c r="L55" s="61">
        <v>0</v>
      </c>
    </row>
    <row r="56" spans="2:12" s="56" customFormat="1">
      <c r="B56" s="29">
        <v>19</v>
      </c>
      <c r="C56" s="40" t="s">
        <v>13</v>
      </c>
      <c r="D56" s="31" t="s">
        <v>80</v>
      </c>
      <c r="E56" s="59">
        <v>37223</v>
      </c>
      <c r="F56" s="59">
        <v>37033</v>
      </c>
      <c r="G56" s="59">
        <v>14086</v>
      </c>
      <c r="H56" s="59">
        <v>22947</v>
      </c>
      <c r="I56" s="59">
        <v>190</v>
      </c>
      <c r="J56" s="59">
        <v>55</v>
      </c>
      <c r="K56" s="60">
        <v>135</v>
      </c>
      <c r="L56" s="61">
        <v>0</v>
      </c>
    </row>
    <row r="57" spans="2:12" s="56" customFormat="1">
      <c r="B57" s="29">
        <v>20</v>
      </c>
      <c r="C57" s="40" t="s">
        <v>117</v>
      </c>
      <c r="D57" s="58" t="s">
        <v>138</v>
      </c>
      <c r="E57" s="59">
        <v>36643</v>
      </c>
      <c r="F57" s="59">
        <v>36615</v>
      </c>
      <c r="G57" s="59">
        <v>16909</v>
      </c>
      <c r="H57" s="59">
        <v>19706</v>
      </c>
      <c r="I57" s="59">
        <v>28</v>
      </c>
      <c r="J57" s="59">
        <v>1</v>
      </c>
      <c r="K57" s="60">
        <v>27</v>
      </c>
      <c r="L57" s="61">
        <v>0</v>
      </c>
    </row>
    <row r="58" spans="2:12" s="56" customFormat="1">
      <c r="B58" s="29"/>
      <c r="C58" s="30"/>
      <c r="D58" s="58"/>
      <c r="E58" s="32"/>
      <c r="F58" s="32"/>
      <c r="G58" s="32"/>
      <c r="H58" s="32"/>
      <c r="I58" s="32"/>
      <c r="J58" s="32"/>
      <c r="K58" s="33"/>
      <c r="L58" s="34"/>
    </row>
    <row r="59" spans="2:12" s="56" customFormat="1">
      <c r="B59" s="29"/>
      <c r="C59" s="30"/>
      <c r="D59" s="58"/>
      <c r="E59" s="32"/>
      <c r="F59" s="32"/>
      <c r="G59" s="32"/>
      <c r="H59" s="32"/>
      <c r="I59" s="32"/>
      <c r="J59" s="32"/>
      <c r="K59" s="33"/>
      <c r="L59" s="34"/>
    </row>
    <row r="60" spans="2:12" s="56" customFormat="1">
      <c r="B60" s="29"/>
      <c r="C60" s="30"/>
      <c r="D60" s="58"/>
      <c r="E60" s="59"/>
      <c r="F60" s="59"/>
      <c r="G60" s="59"/>
      <c r="H60" s="59"/>
      <c r="I60" s="59"/>
      <c r="J60" s="59"/>
      <c r="K60" s="60"/>
      <c r="L60" s="61"/>
    </row>
    <row r="61" spans="2:12" s="56" customFormat="1">
      <c r="B61" s="29"/>
      <c r="C61" s="36"/>
      <c r="D61" s="58"/>
      <c r="E61" s="59"/>
      <c r="F61" s="59"/>
      <c r="G61" s="59"/>
      <c r="H61" s="59"/>
      <c r="I61" s="59"/>
      <c r="J61" s="59"/>
      <c r="K61" s="60"/>
      <c r="L61" s="61"/>
    </row>
    <row r="62" spans="2:12" s="56" customFormat="1">
      <c r="B62" s="29"/>
      <c r="C62" s="36"/>
      <c r="D62" s="58"/>
      <c r="E62" s="59"/>
      <c r="F62" s="59"/>
      <c r="G62" s="59"/>
      <c r="H62" s="59"/>
      <c r="I62" s="59"/>
      <c r="J62" s="59"/>
      <c r="K62" s="60"/>
      <c r="L62" s="61"/>
    </row>
    <row r="63" spans="2:12" s="56" customFormat="1">
      <c r="B63" s="29"/>
      <c r="C63" s="30"/>
      <c r="D63" s="31"/>
      <c r="E63" s="59"/>
      <c r="F63" s="59"/>
      <c r="G63" s="59"/>
      <c r="H63" s="59"/>
      <c r="I63" s="59"/>
      <c r="J63" s="59"/>
      <c r="K63" s="60"/>
      <c r="L63" s="61"/>
    </row>
    <row r="64" spans="2:12" s="56" customFormat="1">
      <c r="B64" s="69"/>
      <c r="C64" s="70"/>
      <c r="D64" s="71"/>
      <c r="E64" s="72"/>
      <c r="F64" s="72"/>
      <c r="G64" s="72"/>
      <c r="H64" s="72"/>
      <c r="I64" s="72"/>
      <c r="J64" s="72"/>
      <c r="K64" s="73"/>
      <c r="L64" s="74"/>
    </row>
    <row r="65" spans="2:12" s="56" customFormat="1" ht="45">
      <c r="B65" s="69" t="s">
        <v>25</v>
      </c>
      <c r="C65" s="71" t="s">
        <v>40</v>
      </c>
      <c r="D65" s="71" t="s">
        <v>48</v>
      </c>
      <c r="E65" s="72">
        <v>698636</v>
      </c>
      <c r="F65" s="72">
        <v>695923</v>
      </c>
      <c r="G65" s="72">
        <v>303088</v>
      </c>
      <c r="H65" s="72">
        <v>392835</v>
      </c>
      <c r="I65" s="72">
        <v>2713</v>
      </c>
      <c r="J65" s="72">
        <v>344</v>
      </c>
      <c r="K65" s="73">
        <v>2369</v>
      </c>
      <c r="L65" s="74">
        <v>0</v>
      </c>
    </row>
    <row r="66" spans="2:12" s="56" customFormat="1" ht="30">
      <c r="B66" s="69"/>
      <c r="C66" s="41" t="s">
        <v>28</v>
      </c>
      <c r="D66" s="71" t="s">
        <v>49</v>
      </c>
      <c r="E66" s="72">
        <v>31118</v>
      </c>
      <c r="F66" s="72">
        <v>29308</v>
      </c>
      <c r="G66" s="72">
        <v>11793</v>
      </c>
      <c r="H66" s="72">
        <v>17515</v>
      </c>
      <c r="I66" s="72">
        <v>1810</v>
      </c>
      <c r="J66" s="72">
        <v>251</v>
      </c>
      <c r="K66" s="73">
        <v>1559</v>
      </c>
      <c r="L66" s="74">
        <v>0</v>
      </c>
    </row>
    <row r="67" spans="2:12" s="56" customFormat="1">
      <c r="B67" s="69"/>
      <c r="C67" s="70"/>
      <c r="D67" s="71"/>
      <c r="E67" s="72"/>
      <c r="F67" s="72"/>
      <c r="G67" s="72"/>
      <c r="H67" s="72"/>
      <c r="I67" s="72"/>
      <c r="J67" s="72"/>
      <c r="K67" s="73"/>
      <c r="L67" s="74"/>
    </row>
    <row r="68" spans="2:12" s="56" customFormat="1" ht="15.75" thickBot="1">
      <c r="B68" s="42"/>
      <c r="C68" s="43" t="s">
        <v>41</v>
      </c>
      <c r="D68" s="44"/>
      <c r="E68" s="45">
        <v>1246995</v>
      </c>
      <c r="F68" s="45">
        <v>1222891</v>
      </c>
      <c r="G68" s="45">
        <v>553042</v>
      </c>
      <c r="H68" s="45">
        <v>669849</v>
      </c>
      <c r="I68" s="45">
        <v>24104</v>
      </c>
      <c r="J68" s="45">
        <v>3082</v>
      </c>
      <c r="K68" s="46">
        <v>21022</v>
      </c>
      <c r="L68" s="47">
        <v>0</v>
      </c>
    </row>
    <row r="69" spans="2:12">
      <c r="B69" s="48" t="s">
        <v>84</v>
      </c>
      <c r="C69" s="75"/>
      <c r="D69" s="76"/>
      <c r="E69" s="77"/>
      <c r="F69" s="77"/>
      <c r="G69" s="77"/>
      <c r="H69" s="77"/>
      <c r="I69" s="77"/>
      <c r="J69" s="77"/>
      <c r="K69" s="77"/>
      <c r="L69" s="77"/>
    </row>
    <row r="70" spans="2:12">
      <c r="B70" s="53" t="s">
        <v>85</v>
      </c>
      <c r="C70" s="54"/>
      <c r="E70" s="6"/>
      <c r="F70" s="6"/>
      <c r="G70" s="6"/>
      <c r="H70" s="6"/>
      <c r="I70" s="6"/>
      <c r="J70" s="6"/>
      <c r="K70" s="6"/>
      <c r="L70" s="6"/>
    </row>
    <row r="71" spans="2:12">
      <c r="B71" s="53" t="s">
        <v>44</v>
      </c>
      <c r="C71" s="67"/>
      <c r="D71" s="55"/>
      <c r="E71" s="6"/>
    </row>
    <row r="72" spans="2:12">
      <c r="B72" s="54" t="s">
        <v>86</v>
      </c>
      <c r="C72" s="48"/>
    </row>
    <row r="73" spans="2:12">
      <c r="E73" s="6"/>
    </row>
  </sheetData>
  <mergeCells count="6">
    <mergeCell ref="L9:L10"/>
    <mergeCell ref="B9:C10"/>
    <mergeCell ref="D9:D10"/>
    <mergeCell ref="E9:E10"/>
    <mergeCell ref="F9:H9"/>
    <mergeCell ref="I9:K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showGridLines="0" zoomScale="80" zoomScaleNormal="80" workbookViewId="0"/>
  </sheetViews>
  <sheetFormatPr baseColWidth="10" defaultColWidth="0" defaultRowHeight="15"/>
  <cols>
    <col min="1" max="1" width="3.140625" style="1" customWidth="1"/>
    <col min="2" max="2" width="4.5703125" style="1" customWidth="1"/>
    <col min="3" max="3" width="65.42578125" style="1" customWidth="1"/>
    <col min="4" max="4" width="59" style="13" customWidth="1"/>
    <col min="5" max="11" width="11.42578125" style="1" customWidth="1"/>
    <col min="12" max="12" width="1.42578125" style="1" customWidth="1"/>
    <col min="13" max="14" width="0" style="1" hidden="1" customWidth="1"/>
    <col min="15" max="16384" width="11.42578125" style="1" hidden="1"/>
  </cols>
  <sheetData>
    <row r="1" spans="2:12" ht="18.75">
      <c r="C1" s="2"/>
      <c r="D1" s="3"/>
    </row>
    <row r="2" spans="2:12">
      <c r="C2" s="4"/>
      <c r="D2" s="5"/>
      <c r="G2" s="6"/>
      <c r="I2" s="6"/>
    </row>
    <row r="3" spans="2:12">
      <c r="C3" s="7"/>
      <c r="D3" s="8"/>
      <c r="G3" s="6"/>
      <c r="I3" s="6"/>
    </row>
    <row r="4" spans="2:12">
      <c r="C4" s="4"/>
      <c r="D4" s="5"/>
      <c r="I4" s="6"/>
    </row>
    <row r="5" spans="2:12">
      <c r="C5" s="4"/>
      <c r="D5" s="5"/>
      <c r="J5" s="6"/>
      <c r="K5" s="6"/>
    </row>
    <row r="7" spans="2:12" ht="15.75">
      <c r="C7" s="9" t="s">
        <v>89</v>
      </c>
      <c r="D7" s="10"/>
      <c r="E7" s="12"/>
      <c r="F7" s="12"/>
      <c r="G7" s="12"/>
      <c r="H7" s="12"/>
      <c r="I7" s="12"/>
      <c r="J7" s="12"/>
      <c r="K7" s="12"/>
    </row>
    <row r="8" spans="2:12" ht="15.75" thickBot="1">
      <c r="E8" s="6"/>
      <c r="F8" s="14"/>
      <c r="G8" s="14"/>
      <c r="H8" s="14"/>
      <c r="I8" s="14"/>
      <c r="J8" s="14"/>
      <c r="K8" s="14"/>
    </row>
    <row r="9" spans="2:12">
      <c r="B9" s="106"/>
      <c r="C9" s="107"/>
      <c r="D9" s="96" t="s">
        <v>30</v>
      </c>
      <c r="E9" s="98" t="s">
        <v>31</v>
      </c>
      <c r="F9" s="100" t="s">
        <v>32</v>
      </c>
      <c r="G9" s="100"/>
      <c r="H9" s="100"/>
      <c r="I9" s="101" t="s">
        <v>33</v>
      </c>
      <c r="J9" s="102"/>
      <c r="K9" s="110"/>
    </row>
    <row r="10" spans="2:12">
      <c r="B10" s="108"/>
      <c r="C10" s="109"/>
      <c r="D10" s="97"/>
      <c r="E10" s="99"/>
      <c r="F10" s="15" t="s">
        <v>35</v>
      </c>
      <c r="G10" s="15" t="s">
        <v>36</v>
      </c>
      <c r="H10" s="15" t="s">
        <v>37</v>
      </c>
      <c r="I10" s="15" t="s">
        <v>35</v>
      </c>
      <c r="J10" s="15" t="s">
        <v>36</v>
      </c>
      <c r="K10" s="78" t="s">
        <v>37</v>
      </c>
    </row>
    <row r="11" spans="2:12" ht="18.75">
      <c r="B11" s="17"/>
      <c r="C11" s="19" t="s">
        <v>38</v>
      </c>
      <c r="D11" s="79"/>
      <c r="E11" s="80">
        <v>573431</v>
      </c>
      <c r="F11" s="80">
        <f>SUM(G11:H11)</f>
        <v>564083</v>
      </c>
      <c r="G11" s="80">
        <v>245837</v>
      </c>
      <c r="H11" s="80">
        <v>318246</v>
      </c>
      <c r="I11" s="80">
        <f>SUM(J11:K11)</f>
        <v>9348</v>
      </c>
      <c r="J11" s="80">
        <v>0</v>
      </c>
      <c r="K11" s="81">
        <v>9348</v>
      </c>
      <c r="L11" s="1">
        <v>0</v>
      </c>
    </row>
    <row r="12" spans="2:12" ht="15.75">
      <c r="B12" s="23"/>
      <c r="C12" s="24" t="s">
        <v>39</v>
      </c>
      <c r="D12" s="25"/>
      <c r="E12" s="26">
        <v>466342</v>
      </c>
      <c r="F12" s="26">
        <f t="shared" ref="F12:F61" si="0">SUM(G12:H12)</f>
        <v>457764</v>
      </c>
      <c r="G12" s="26">
        <v>199512</v>
      </c>
      <c r="H12" s="26">
        <v>258252</v>
      </c>
      <c r="I12" s="26">
        <f t="shared" ref="I12:I61" si="1">SUM(J12:K12)</f>
        <v>8578</v>
      </c>
      <c r="J12" s="26">
        <v>0</v>
      </c>
      <c r="K12" s="28">
        <v>8578</v>
      </c>
      <c r="L12" s="1">
        <v>0</v>
      </c>
    </row>
    <row r="13" spans="2:12" s="56" customFormat="1">
      <c r="B13" s="29">
        <v>1</v>
      </c>
      <c r="C13" s="30" t="s">
        <v>26</v>
      </c>
      <c r="D13" s="62" t="s">
        <v>118</v>
      </c>
      <c r="E13" s="32">
        <v>245457</v>
      </c>
      <c r="F13" s="32">
        <f t="shared" si="0"/>
        <v>245448</v>
      </c>
      <c r="G13" s="32">
        <v>135382</v>
      </c>
      <c r="H13" s="32">
        <v>110066</v>
      </c>
      <c r="I13" s="32">
        <f t="shared" si="1"/>
        <v>9</v>
      </c>
      <c r="J13" s="32">
        <v>0</v>
      </c>
      <c r="K13" s="34">
        <v>9</v>
      </c>
      <c r="L13" s="35">
        <v>0</v>
      </c>
    </row>
    <row r="14" spans="2:12" s="56" customFormat="1" ht="22.5">
      <c r="B14" s="29"/>
      <c r="C14" s="36" t="s">
        <v>142</v>
      </c>
      <c r="D14" s="31" t="s">
        <v>119</v>
      </c>
      <c r="E14" s="32">
        <v>98583</v>
      </c>
      <c r="F14" s="32">
        <f t="shared" si="0"/>
        <v>98578</v>
      </c>
      <c r="G14" s="32">
        <v>55237</v>
      </c>
      <c r="H14" s="32">
        <v>43341</v>
      </c>
      <c r="I14" s="32">
        <f t="shared" si="1"/>
        <v>5</v>
      </c>
      <c r="J14" s="32">
        <v>0</v>
      </c>
      <c r="K14" s="34">
        <v>5</v>
      </c>
      <c r="L14" s="82">
        <v>0</v>
      </c>
    </row>
    <row r="15" spans="2:12" s="56" customFormat="1">
      <c r="B15" s="29"/>
      <c r="C15" s="36" t="s">
        <v>143</v>
      </c>
      <c r="D15" s="31" t="s">
        <v>120</v>
      </c>
      <c r="E15" s="32">
        <v>79589</v>
      </c>
      <c r="F15" s="32">
        <f t="shared" si="0"/>
        <v>79589</v>
      </c>
      <c r="G15" s="32">
        <v>43417</v>
      </c>
      <c r="H15" s="32">
        <v>36172</v>
      </c>
      <c r="I15" s="32">
        <f t="shared" si="1"/>
        <v>0</v>
      </c>
      <c r="J15" s="32">
        <v>0</v>
      </c>
      <c r="K15" s="34">
        <v>0</v>
      </c>
      <c r="L15" s="82">
        <v>0</v>
      </c>
    </row>
    <row r="16" spans="2:12" s="56" customFormat="1">
      <c r="B16" s="29"/>
      <c r="C16" s="36" t="s">
        <v>144</v>
      </c>
      <c r="D16" s="31" t="s">
        <v>121</v>
      </c>
      <c r="E16" s="32">
        <v>45399</v>
      </c>
      <c r="F16" s="32">
        <f t="shared" si="0"/>
        <v>45399</v>
      </c>
      <c r="G16" s="32">
        <v>21329</v>
      </c>
      <c r="H16" s="32">
        <v>24070</v>
      </c>
      <c r="I16" s="32">
        <f t="shared" si="1"/>
        <v>0</v>
      </c>
      <c r="J16" s="32">
        <v>0</v>
      </c>
      <c r="K16" s="34">
        <v>0</v>
      </c>
      <c r="L16" s="82">
        <v>0</v>
      </c>
    </row>
    <row r="17" spans="2:12" s="56" customFormat="1">
      <c r="B17" s="29">
        <v>2</v>
      </c>
      <c r="C17" s="30" t="s">
        <v>22</v>
      </c>
      <c r="D17" s="31" t="s">
        <v>122</v>
      </c>
      <c r="E17" s="32">
        <v>89812</v>
      </c>
      <c r="F17" s="32">
        <f t="shared" si="0"/>
        <v>81326</v>
      </c>
      <c r="G17" s="32">
        <v>0</v>
      </c>
      <c r="H17" s="32">
        <v>81326</v>
      </c>
      <c r="I17" s="32">
        <f t="shared" si="1"/>
        <v>8486</v>
      </c>
      <c r="J17" s="32">
        <v>0</v>
      </c>
      <c r="K17" s="34">
        <v>8486</v>
      </c>
      <c r="L17" s="35">
        <v>0</v>
      </c>
    </row>
    <row r="18" spans="2:12" s="56" customFormat="1" ht="22.5">
      <c r="B18" s="29"/>
      <c r="C18" s="36" t="s">
        <v>145</v>
      </c>
      <c r="D18" s="31" t="s">
        <v>123</v>
      </c>
      <c r="E18" s="32">
        <v>80531</v>
      </c>
      <c r="F18" s="32">
        <f t="shared" si="0"/>
        <v>72813</v>
      </c>
      <c r="G18" s="32">
        <v>0</v>
      </c>
      <c r="H18" s="32">
        <v>72813</v>
      </c>
      <c r="I18" s="32">
        <f t="shared" si="1"/>
        <v>7718</v>
      </c>
      <c r="J18" s="32">
        <v>0</v>
      </c>
      <c r="K18" s="34">
        <v>7718</v>
      </c>
      <c r="L18" s="82">
        <v>0</v>
      </c>
    </row>
    <row r="19" spans="2:12" s="56" customFormat="1">
      <c r="B19" s="29"/>
      <c r="C19" s="36" t="s">
        <v>146</v>
      </c>
      <c r="D19" s="31" t="s">
        <v>169</v>
      </c>
      <c r="E19" s="32">
        <v>5313</v>
      </c>
      <c r="F19" s="32">
        <f t="shared" si="0"/>
        <v>4907</v>
      </c>
      <c r="G19" s="32">
        <v>0</v>
      </c>
      <c r="H19" s="32">
        <v>4907</v>
      </c>
      <c r="I19" s="32">
        <f t="shared" si="1"/>
        <v>406</v>
      </c>
      <c r="J19" s="32">
        <v>0</v>
      </c>
      <c r="K19" s="34">
        <v>406</v>
      </c>
      <c r="L19" s="82">
        <v>0</v>
      </c>
    </row>
    <row r="20" spans="2:12" s="56" customFormat="1">
      <c r="B20" s="29"/>
      <c r="C20" s="36" t="s">
        <v>147</v>
      </c>
      <c r="D20" s="31" t="s">
        <v>170</v>
      </c>
      <c r="E20" s="32">
        <v>1747</v>
      </c>
      <c r="F20" s="32">
        <f t="shared" si="0"/>
        <v>1392</v>
      </c>
      <c r="G20" s="32">
        <v>0</v>
      </c>
      <c r="H20" s="32">
        <v>1392</v>
      </c>
      <c r="I20" s="32">
        <f t="shared" si="1"/>
        <v>355</v>
      </c>
      <c r="J20" s="32">
        <v>0</v>
      </c>
      <c r="K20" s="34">
        <v>355</v>
      </c>
      <c r="L20" s="82">
        <v>0</v>
      </c>
    </row>
    <row r="21" spans="2:12" s="56" customFormat="1">
      <c r="B21" s="29">
        <v>3</v>
      </c>
      <c r="C21" s="30" t="s">
        <v>1</v>
      </c>
      <c r="D21" s="58" t="s">
        <v>50</v>
      </c>
      <c r="E21" s="32">
        <v>29524</v>
      </c>
      <c r="F21" s="32">
        <f t="shared" si="0"/>
        <v>29466</v>
      </c>
      <c r="G21" s="32">
        <v>13302</v>
      </c>
      <c r="H21" s="32">
        <v>16164</v>
      </c>
      <c r="I21" s="32">
        <f t="shared" si="1"/>
        <v>58</v>
      </c>
      <c r="J21" s="32">
        <v>0</v>
      </c>
      <c r="K21" s="34">
        <v>58</v>
      </c>
      <c r="L21" s="82">
        <v>0</v>
      </c>
    </row>
    <row r="22" spans="2:12" s="56" customFormat="1">
      <c r="B22" s="29"/>
      <c r="C22" s="36" t="s">
        <v>148</v>
      </c>
      <c r="D22" s="58" t="s">
        <v>51</v>
      </c>
      <c r="E22" s="32">
        <v>3593</v>
      </c>
      <c r="F22" s="32">
        <f t="shared" si="0"/>
        <v>3593</v>
      </c>
      <c r="G22" s="32">
        <v>1885</v>
      </c>
      <c r="H22" s="32">
        <v>1708</v>
      </c>
      <c r="I22" s="32">
        <f t="shared" si="1"/>
        <v>0</v>
      </c>
      <c r="J22" s="32">
        <v>0</v>
      </c>
      <c r="K22" s="34">
        <v>0</v>
      </c>
      <c r="L22" s="82">
        <v>0</v>
      </c>
    </row>
    <row r="23" spans="2:12" s="56" customFormat="1">
      <c r="B23" s="29"/>
      <c r="C23" s="36" t="s">
        <v>149</v>
      </c>
      <c r="D23" s="58" t="s">
        <v>52</v>
      </c>
      <c r="E23" s="32">
        <v>2419</v>
      </c>
      <c r="F23" s="32">
        <f t="shared" si="0"/>
        <v>2395</v>
      </c>
      <c r="G23" s="32">
        <v>38</v>
      </c>
      <c r="H23" s="32">
        <v>2357</v>
      </c>
      <c r="I23" s="32">
        <f t="shared" si="1"/>
        <v>24</v>
      </c>
      <c r="J23" s="32">
        <v>0</v>
      </c>
      <c r="K23" s="34">
        <v>24</v>
      </c>
      <c r="L23" s="82">
        <v>0</v>
      </c>
    </row>
    <row r="24" spans="2:12" s="56" customFormat="1">
      <c r="B24" s="29"/>
      <c r="C24" s="36" t="s">
        <v>150</v>
      </c>
      <c r="D24" s="58" t="s">
        <v>53</v>
      </c>
      <c r="E24" s="32">
        <v>1846</v>
      </c>
      <c r="F24" s="32">
        <f t="shared" si="0"/>
        <v>1846</v>
      </c>
      <c r="G24" s="32">
        <v>900</v>
      </c>
      <c r="H24" s="32">
        <v>946</v>
      </c>
      <c r="I24" s="32">
        <f t="shared" si="1"/>
        <v>0</v>
      </c>
      <c r="J24" s="32">
        <v>0</v>
      </c>
      <c r="K24" s="34">
        <v>0</v>
      </c>
      <c r="L24" s="82">
        <v>0</v>
      </c>
    </row>
    <row r="25" spans="2:12" s="56" customFormat="1">
      <c r="B25" s="29"/>
      <c r="C25" s="36" t="s">
        <v>29</v>
      </c>
      <c r="D25" s="58"/>
      <c r="E25" s="32">
        <v>21666</v>
      </c>
      <c r="F25" s="32">
        <f t="shared" si="0"/>
        <v>21632</v>
      </c>
      <c r="G25" s="32">
        <v>10479</v>
      </c>
      <c r="H25" s="32">
        <v>11153</v>
      </c>
      <c r="I25" s="32">
        <f t="shared" si="1"/>
        <v>34</v>
      </c>
      <c r="J25" s="32">
        <v>0</v>
      </c>
      <c r="K25" s="34">
        <v>34</v>
      </c>
      <c r="L25" s="82">
        <v>0</v>
      </c>
    </row>
    <row r="26" spans="2:12" s="56" customFormat="1" ht="22.5">
      <c r="B26" s="29">
        <v>4</v>
      </c>
      <c r="C26" s="40" t="s">
        <v>8</v>
      </c>
      <c r="D26" s="31" t="s">
        <v>126</v>
      </c>
      <c r="E26" s="32">
        <v>18017</v>
      </c>
      <c r="F26" s="32">
        <f t="shared" si="0"/>
        <v>18013</v>
      </c>
      <c r="G26" s="32">
        <v>10799</v>
      </c>
      <c r="H26" s="32">
        <v>7214</v>
      </c>
      <c r="I26" s="32">
        <f t="shared" si="1"/>
        <v>4</v>
      </c>
      <c r="J26" s="32">
        <v>0</v>
      </c>
      <c r="K26" s="34">
        <v>4</v>
      </c>
      <c r="L26" s="35">
        <v>0</v>
      </c>
    </row>
    <row r="27" spans="2:12" s="56" customFormat="1">
      <c r="B27" s="29"/>
      <c r="C27" s="36" t="s">
        <v>151</v>
      </c>
      <c r="D27" s="58" t="s">
        <v>54</v>
      </c>
      <c r="E27" s="32">
        <v>8686</v>
      </c>
      <c r="F27" s="32">
        <f t="shared" si="0"/>
        <v>8686</v>
      </c>
      <c r="G27" s="32">
        <v>6078</v>
      </c>
      <c r="H27" s="32">
        <v>2608</v>
      </c>
      <c r="I27" s="32">
        <f t="shared" si="1"/>
        <v>0</v>
      </c>
      <c r="J27" s="32">
        <v>0</v>
      </c>
      <c r="K27" s="34">
        <v>0</v>
      </c>
      <c r="L27" s="82">
        <v>0</v>
      </c>
    </row>
    <row r="28" spans="2:12" s="56" customFormat="1" ht="30">
      <c r="B28" s="29"/>
      <c r="C28" s="39" t="s">
        <v>152</v>
      </c>
      <c r="D28" s="58" t="s">
        <v>127</v>
      </c>
      <c r="E28" s="32">
        <v>6818</v>
      </c>
      <c r="F28" s="32">
        <f t="shared" si="0"/>
        <v>6815</v>
      </c>
      <c r="G28" s="32">
        <v>3546</v>
      </c>
      <c r="H28" s="32">
        <v>3269</v>
      </c>
      <c r="I28" s="32">
        <f t="shared" si="1"/>
        <v>3</v>
      </c>
      <c r="J28" s="32">
        <v>0</v>
      </c>
      <c r="K28" s="34">
        <v>3</v>
      </c>
      <c r="L28" s="82">
        <v>0</v>
      </c>
    </row>
    <row r="29" spans="2:12" s="56" customFormat="1">
      <c r="B29" s="29"/>
      <c r="C29" s="36" t="s">
        <v>153</v>
      </c>
      <c r="D29" s="58" t="s">
        <v>45</v>
      </c>
      <c r="E29" s="32">
        <v>2365</v>
      </c>
      <c r="F29" s="32">
        <f t="shared" si="0"/>
        <v>2364</v>
      </c>
      <c r="G29" s="32">
        <v>1129</v>
      </c>
      <c r="H29" s="32">
        <v>1235</v>
      </c>
      <c r="I29" s="32">
        <f t="shared" si="1"/>
        <v>1</v>
      </c>
      <c r="J29" s="32">
        <v>0</v>
      </c>
      <c r="K29" s="34">
        <v>1</v>
      </c>
      <c r="L29" s="82">
        <v>0</v>
      </c>
    </row>
    <row r="30" spans="2:12" s="56" customFormat="1">
      <c r="B30" s="29"/>
      <c r="C30" s="36" t="s">
        <v>29</v>
      </c>
      <c r="D30" s="58"/>
      <c r="E30" s="32">
        <v>148</v>
      </c>
      <c r="F30" s="32">
        <f t="shared" si="0"/>
        <v>148</v>
      </c>
      <c r="G30" s="32">
        <v>46</v>
      </c>
      <c r="H30" s="32">
        <v>102</v>
      </c>
      <c r="I30" s="32">
        <f t="shared" si="1"/>
        <v>0</v>
      </c>
      <c r="J30" s="32">
        <v>0</v>
      </c>
      <c r="K30" s="34">
        <v>0</v>
      </c>
      <c r="L30" s="82">
        <v>0</v>
      </c>
    </row>
    <row r="31" spans="2:12" s="56" customFormat="1">
      <c r="B31" s="29">
        <v>5</v>
      </c>
      <c r="C31" s="40" t="s">
        <v>18</v>
      </c>
      <c r="D31" s="31" t="s">
        <v>55</v>
      </c>
      <c r="E31" s="32">
        <v>17442</v>
      </c>
      <c r="F31" s="32">
        <f t="shared" si="0"/>
        <v>17442</v>
      </c>
      <c r="G31" s="32">
        <v>7873</v>
      </c>
      <c r="H31" s="32">
        <v>9569</v>
      </c>
      <c r="I31" s="32">
        <f t="shared" si="1"/>
        <v>0</v>
      </c>
      <c r="J31" s="32">
        <v>0</v>
      </c>
      <c r="K31" s="34">
        <v>0</v>
      </c>
      <c r="L31" s="82">
        <v>0</v>
      </c>
    </row>
    <row r="32" spans="2:12" s="56" customFormat="1">
      <c r="B32" s="29">
        <v>6</v>
      </c>
      <c r="C32" s="30" t="s">
        <v>11</v>
      </c>
      <c r="D32" s="58" t="s">
        <v>125</v>
      </c>
      <c r="E32" s="32">
        <v>12004</v>
      </c>
      <c r="F32" s="32">
        <f t="shared" si="0"/>
        <v>12002</v>
      </c>
      <c r="G32" s="32">
        <v>6442</v>
      </c>
      <c r="H32" s="32">
        <v>5560</v>
      </c>
      <c r="I32" s="32">
        <f t="shared" si="1"/>
        <v>2</v>
      </c>
      <c r="J32" s="32">
        <v>0</v>
      </c>
      <c r="K32" s="34">
        <v>2</v>
      </c>
      <c r="L32" s="35">
        <v>0</v>
      </c>
    </row>
    <row r="33" spans="2:12" s="56" customFormat="1" ht="22.5">
      <c r="B33" s="29">
        <v>7</v>
      </c>
      <c r="C33" s="40" t="s">
        <v>4</v>
      </c>
      <c r="D33" s="58" t="s">
        <v>128</v>
      </c>
      <c r="E33" s="32">
        <v>9403</v>
      </c>
      <c r="F33" s="32">
        <f t="shared" si="0"/>
        <v>9403</v>
      </c>
      <c r="G33" s="32">
        <v>3396</v>
      </c>
      <c r="H33" s="32">
        <v>6007</v>
      </c>
      <c r="I33" s="32">
        <f t="shared" si="1"/>
        <v>0</v>
      </c>
      <c r="J33" s="32">
        <v>0</v>
      </c>
      <c r="K33" s="34">
        <v>0</v>
      </c>
      <c r="L33" s="35">
        <v>0</v>
      </c>
    </row>
    <row r="34" spans="2:12" s="56" customFormat="1">
      <c r="B34" s="29"/>
      <c r="C34" s="36" t="s">
        <v>154</v>
      </c>
      <c r="D34" s="58" t="s">
        <v>129</v>
      </c>
      <c r="E34" s="32">
        <v>3600</v>
      </c>
      <c r="F34" s="32">
        <f t="shared" si="0"/>
        <v>3600</v>
      </c>
      <c r="G34" s="32">
        <v>1027</v>
      </c>
      <c r="H34" s="32">
        <v>2573</v>
      </c>
      <c r="I34" s="32">
        <f t="shared" si="1"/>
        <v>0</v>
      </c>
      <c r="J34" s="32">
        <v>0</v>
      </c>
      <c r="K34" s="34">
        <v>0</v>
      </c>
      <c r="L34" s="82">
        <v>0</v>
      </c>
    </row>
    <row r="35" spans="2:12" s="56" customFormat="1">
      <c r="B35" s="29"/>
      <c r="C35" s="36" t="s">
        <v>155</v>
      </c>
      <c r="D35" s="58" t="s">
        <v>57</v>
      </c>
      <c r="E35" s="32">
        <v>2299</v>
      </c>
      <c r="F35" s="32">
        <f t="shared" si="0"/>
        <v>2299</v>
      </c>
      <c r="G35" s="32">
        <v>744</v>
      </c>
      <c r="H35" s="32">
        <v>1555</v>
      </c>
      <c r="I35" s="32">
        <f t="shared" si="1"/>
        <v>0</v>
      </c>
      <c r="J35" s="32">
        <v>0</v>
      </c>
      <c r="K35" s="34">
        <v>0</v>
      </c>
      <c r="L35" s="82">
        <v>0</v>
      </c>
    </row>
    <row r="36" spans="2:12" s="56" customFormat="1">
      <c r="B36" s="29"/>
      <c r="C36" s="36" t="s">
        <v>156</v>
      </c>
      <c r="D36" s="58" t="s">
        <v>130</v>
      </c>
      <c r="E36" s="32">
        <v>1118</v>
      </c>
      <c r="F36" s="32">
        <f t="shared" si="0"/>
        <v>1118</v>
      </c>
      <c r="G36" s="32">
        <v>547</v>
      </c>
      <c r="H36" s="32">
        <v>571</v>
      </c>
      <c r="I36" s="32">
        <f t="shared" si="1"/>
        <v>0</v>
      </c>
      <c r="J36" s="32">
        <v>0</v>
      </c>
      <c r="K36" s="34">
        <v>0</v>
      </c>
      <c r="L36" s="82">
        <v>0</v>
      </c>
    </row>
    <row r="37" spans="2:12" s="56" customFormat="1">
      <c r="B37" s="29">
        <v>8</v>
      </c>
      <c r="C37" s="89" t="s">
        <v>19</v>
      </c>
      <c r="D37" s="58" t="s">
        <v>56</v>
      </c>
      <c r="E37" s="32">
        <v>8778</v>
      </c>
      <c r="F37" s="32">
        <f t="shared" si="0"/>
        <v>8778</v>
      </c>
      <c r="G37" s="32">
        <v>4293</v>
      </c>
      <c r="H37" s="32">
        <v>4485</v>
      </c>
      <c r="I37" s="32">
        <f t="shared" si="1"/>
        <v>0</v>
      </c>
      <c r="J37" s="32">
        <v>0</v>
      </c>
      <c r="K37" s="34">
        <v>0</v>
      </c>
      <c r="L37" s="82">
        <v>0</v>
      </c>
    </row>
    <row r="38" spans="2:12" s="56" customFormat="1">
      <c r="B38" s="29">
        <v>9</v>
      </c>
      <c r="C38" s="40" t="s">
        <v>17</v>
      </c>
      <c r="D38" s="58" t="s">
        <v>58</v>
      </c>
      <c r="E38" s="32">
        <v>5936</v>
      </c>
      <c r="F38" s="32">
        <f t="shared" si="0"/>
        <v>5935</v>
      </c>
      <c r="G38" s="32">
        <v>2611</v>
      </c>
      <c r="H38" s="32">
        <v>3324</v>
      </c>
      <c r="I38" s="32">
        <f t="shared" si="1"/>
        <v>1</v>
      </c>
      <c r="J38" s="32">
        <v>0</v>
      </c>
      <c r="K38" s="34">
        <v>1</v>
      </c>
      <c r="L38" s="35">
        <v>0</v>
      </c>
    </row>
    <row r="39" spans="2:12" s="56" customFormat="1">
      <c r="B39" s="29">
        <v>10</v>
      </c>
      <c r="C39" s="40" t="s">
        <v>24</v>
      </c>
      <c r="D39" s="58" t="s">
        <v>59</v>
      </c>
      <c r="E39" s="32">
        <v>4737</v>
      </c>
      <c r="F39" s="32">
        <f t="shared" si="0"/>
        <v>4736</v>
      </c>
      <c r="G39" s="32">
        <v>2579</v>
      </c>
      <c r="H39" s="32">
        <v>2157</v>
      </c>
      <c r="I39" s="32">
        <f t="shared" si="1"/>
        <v>1</v>
      </c>
      <c r="J39" s="32">
        <v>0</v>
      </c>
      <c r="K39" s="34">
        <v>1</v>
      </c>
      <c r="L39" s="35">
        <v>0</v>
      </c>
    </row>
    <row r="40" spans="2:12" s="56" customFormat="1">
      <c r="B40" s="57"/>
      <c r="C40" s="36" t="s">
        <v>157</v>
      </c>
      <c r="D40" s="58" t="s">
        <v>60</v>
      </c>
      <c r="E40" s="32">
        <v>2504</v>
      </c>
      <c r="F40" s="32">
        <f t="shared" si="0"/>
        <v>2503</v>
      </c>
      <c r="G40" s="32">
        <v>1356</v>
      </c>
      <c r="H40" s="32">
        <v>1147</v>
      </c>
      <c r="I40" s="32">
        <f t="shared" si="1"/>
        <v>1</v>
      </c>
      <c r="J40" s="32">
        <v>0</v>
      </c>
      <c r="K40" s="34">
        <v>1</v>
      </c>
      <c r="L40" s="82">
        <v>0</v>
      </c>
    </row>
    <row r="41" spans="2:12" s="56" customFormat="1">
      <c r="B41" s="57"/>
      <c r="C41" s="36" t="s">
        <v>158</v>
      </c>
      <c r="D41" s="58" t="s">
        <v>61</v>
      </c>
      <c r="E41" s="32">
        <v>184</v>
      </c>
      <c r="F41" s="32">
        <f t="shared" si="0"/>
        <v>184</v>
      </c>
      <c r="G41" s="32">
        <v>90</v>
      </c>
      <c r="H41" s="32">
        <v>94</v>
      </c>
      <c r="I41" s="32">
        <f t="shared" si="1"/>
        <v>0</v>
      </c>
      <c r="J41" s="32">
        <v>0</v>
      </c>
      <c r="K41" s="34">
        <v>0</v>
      </c>
      <c r="L41" s="82">
        <v>0</v>
      </c>
    </row>
    <row r="42" spans="2:12" s="56" customFormat="1">
      <c r="B42" s="29"/>
      <c r="C42" s="36" t="s">
        <v>159</v>
      </c>
      <c r="D42" s="58" t="s">
        <v>131</v>
      </c>
      <c r="E42" s="32">
        <v>154</v>
      </c>
      <c r="F42" s="32">
        <f t="shared" si="0"/>
        <v>154</v>
      </c>
      <c r="G42" s="32">
        <v>81</v>
      </c>
      <c r="H42" s="32">
        <v>73</v>
      </c>
      <c r="I42" s="32">
        <f t="shared" si="1"/>
        <v>0</v>
      </c>
      <c r="J42" s="32">
        <v>0</v>
      </c>
      <c r="K42" s="34">
        <v>0</v>
      </c>
      <c r="L42" s="35">
        <v>0</v>
      </c>
    </row>
    <row r="43" spans="2:12" s="56" customFormat="1">
      <c r="B43" s="29">
        <v>11</v>
      </c>
      <c r="C43" s="40" t="s">
        <v>20</v>
      </c>
      <c r="D43" s="58" t="s">
        <v>63</v>
      </c>
      <c r="E43" s="32">
        <v>3488</v>
      </c>
      <c r="F43" s="32">
        <f t="shared" si="0"/>
        <v>3486</v>
      </c>
      <c r="G43" s="32">
        <v>1795</v>
      </c>
      <c r="H43" s="32">
        <v>1691</v>
      </c>
      <c r="I43" s="32">
        <f t="shared" si="1"/>
        <v>2</v>
      </c>
      <c r="J43" s="32">
        <v>0</v>
      </c>
      <c r="K43" s="34">
        <v>2</v>
      </c>
      <c r="L43" s="35">
        <v>0</v>
      </c>
    </row>
    <row r="44" spans="2:12" s="56" customFormat="1">
      <c r="B44" s="29">
        <v>12</v>
      </c>
      <c r="C44" s="40" t="s">
        <v>9</v>
      </c>
      <c r="D44" s="58" t="s">
        <v>64</v>
      </c>
      <c r="E44" s="32">
        <v>3223</v>
      </c>
      <c r="F44" s="32">
        <f t="shared" si="0"/>
        <v>3223</v>
      </c>
      <c r="G44" s="32">
        <v>1597</v>
      </c>
      <c r="H44" s="32">
        <v>1626</v>
      </c>
      <c r="I44" s="32">
        <f t="shared" si="1"/>
        <v>0</v>
      </c>
      <c r="J44" s="32">
        <v>0</v>
      </c>
      <c r="K44" s="34">
        <v>0</v>
      </c>
      <c r="L44" s="35">
        <v>0</v>
      </c>
    </row>
    <row r="45" spans="2:12" s="56" customFormat="1">
      <c r="B45" s="29">
        <v>13</v>
      </c>
      <c r="C45" s="40" t="s">
        <v>16</v>
      </c>
      <c r="D45" s="58" t="s">
        <v>132</v>
      </c>
      <c r="E45" s="32">
        <v>2846</v>
      </c>
      <c r="F45" s="32">
        <f t="shared" si="0"/>
        <v>2844</v>
      </c>
      <c r="G45" s="32">
        <v>1413</v>
      </c>
      <c r="H45" s="32">
        <v>1431</v>
      </c>
      <c r="I45" s="32">
        <f t="shared" si="1"/>
        <v>2</v>
      </c>
      <c r="J45" s="32">
        <v>0</v>
      </c>
      <c r="K45" s="34">
        <v>2</v>
      </c>
      <c r="L45" s="35">
        <v>0</v>
      </c>
    </row>
    <row r="46" spans="2:12" s="56" customFormat="1">
      <c r="B46" s="29"/>
      <c r="C46" s="36" t="s">
        <v>160</v>
      </c>
      <c r="D46" s="58" t="s">
        <v>133</v>
      </c>
      <c r="E46" s="32">
        <v>1604</v>
      </c>
      <c r="F46" s="32">
        <f t="shared" si="0"/>
        <v>1604</v>
      </c>
      <c r="G46" s="32">
        <v>880</v>
      </c>
      <c r="H46" s="32">
        <v>724</v>
      </c>
      <c r="I46" s="32">
        <f t="shared" si="1"/>
        <v>0</v>
      </c>
      <c r="J46" s="32">
        <v>0</v>
      </c>
      <c r="K46" s="34">
        <v>0</v>
      </c>
      <c r="L46" s="35">
        <v>0</v>
      </c>
    </row>
    <row r="47" spans="2:12" s="56" customFormat="1">
      <c r="B47" s="29"/>
      <c r="C47" s="36" t="s">
        <v>161</v>
      </c>
      <c r="D47" s="58" t="s">
        <v>65</v>
      </c>
      <c r="E47" s="32">
        <v>398</v>
      </c>
      <c r="F47" s="32">
        <f t="shared" si="0"/>
        <v>398</v>
      </c>
      <c r="G47" s="32">
        <v>179</v>
      </c>
      <c r="H47" s="32">
        <v>219</v>
      </c>
      <c r="I47" s="32">
        <f t="shared" si="1"/>
        <v>0</v>
      </c>
      <c r="J47" s="32">
        <v>0</v>
      </c>
      <c r="K47" s="34">
        <v>0</v>
      </c>
      <c r="L47" s="35">
        <v>0</v>
      </c>
    </row>
    <row r="48" spans="2:12" s="56" customFormat="1">
      <c r="B48" s="29"/>
      <c r="C48" s="36" t="s">
        <v>162</v>
      </c>
      <c r="D48" s="31" t="s">
        <v>66</v>
      </c>
      <c r="E48" s="32">
        <v>277</v>
      </c>
      <c r="F48" s="32">
        <f t="shared" si="0"/>
        <v>277</v>
      </c>
      <c r="G48" s="32">
        <v>113</v>
      </c>
      <c r="H48" s="32">
        <v>164</v>
      </c>
      <c r="I48" s="32">
        <f t="shared" si="1"/>
        <v>0</v>
      </c>
      <c r="J48" s="32">
        <v>0</v>
      </c>
      <c r="K48" s="34">
        <v>0</v>
      </c>
      <c r="L48" s="35">
        <v>0</v>
      </c>
    </row>
    <row r="49" spans="2:12" s="56" customFormat="1">
      <c r="B49" s="29">
        <v>14</v>
      </c>
      <c r="C49" s="40" t="s">
        <v>10</v>
      </c>
      <c r="D49" s="58" t="s">
        <v>46</v>
      </c>
      <c r="E49" s="32">
        <v>2478</v>
      </c>
      <c r="F49" s="32">
        <f t="shared" si="0"/>
        <v>2478</v>
      </c>
      <c r="G49" s="32">
        <v>1323</v>
      </c>
      <c r="H49" s="32">
        <v>1155</v>
      </c>
      <c r="I49" s="32">
        <f t="shared" si="1"/>
        <v>0</v>
      </c>
      <c r="J49" s="32">
        <v>0</v>
      </c>
      <c r="K49" s="34">
        <v>0</v>
      </c>
      <c r="L49" s="35">
        <v>0</v>
      </c>
    </row>
    <row r="50" spans="2:12" s="56" customFormat="1">
      <c r="B50" s="29"/>
      <c r="C50" s="36" t="s">
        <v>163</v>
      </c>
      <c r="D50" s="31" t="s">
        <v>47</v>
      </c>
      <c r="E50" s="32">
        <v>711</v>
      </c>
      <c r="F50" s="32">
        <f t="shared" si="0"/>
        <v>711</v>
      </c>
      <c r="G50" s="32">
        <v>390</v>
      </c>
      <c r="H50" s="32">
        <v>321</v>
      </c>
      <c r="I50" s="32">
        <f t="shared" si="1"/>
        <v>0</v>
      </c>
      <c r="J50" s="32">
        <v>0</v>
      </c>
      <c r="K50" s="34">
        <v>0</v>
      </c>
      <c r="L50" s="35">
        <v>0</v>
      </c>
    </row>
    <row r="51" spans="2:12" s="56" customFormat="1">
      <c r="B51" s="57"/>
      <c r="C51" s="36" t="s">
        <v>164</v>
      </c>
      <c r="D51" s="58" t="s">
        <v>62</v>
      </c>
      <c r="E51" s="32">
        <v>666</v>
      </c>
      <c r="F51" s="32">
        <f t="shared" si="0"/>
        <v>666</v>
      </c>
      <c r="G51" s="32">
        <v>347</v>
      </c>
      <c r="H51" s="32">
        <v>319</v>
      </c>
      <c r="I51" s="32">
        <f t="shared" si="1"/>
        <v>0</v>
      </c>
      <c r="J51" s="32">
        <v>0</v>
      </c>
      <c r="K51" s="34">
        <v>0</v>
      </c>
      <c r="L51" s="82">
        <v>0</v>
      </c>
    </row>
    <row r="52" spans="2:12" s="56" customFormat="1">
      <c r="B52" s="57"/>
      <c r="C52" s="36" t="s">
        <v>165</v>
      </c>
      <c r="D52" s="58" t="s">
        <v>74</v>
      </c>
      <c r="E52" s="32">
        <v>185</v>
      </c>
      <c r="F52" s="32">
        <f t="shared" si="0"/>
        <v>185</v>
      </c>
      <c r="G52" s="32">
        <v>102</v>
      </c>
      <c r="H52" s="32">
        <v>83</v>
      </c>
      <c r="I52" s="32">
        <f t="shared" si="1"/>
        <v>0</v>
      </c>
      <c r="J52" s="32">
        <v>0</v>
      </c>
      <c r="K52" s="34">
        <v>0</v>
      </c>
      <c r="L52" s="82">
        <v>0</v>
      </c>
    </row>
    <row r="53" spans="2:12" s="56" customFormat="1" ht="22.5">
      <c r="B53" s="57">
        <v>15</v>
      </c>
      <c r="C53" s="40" t="s">
        <v>23</v>
      </c>
      <c r="D53" s="58" t="s">
        <v>135</v>
      </c>
      <c r="E53" s="32">
        <v>2420</v>
      </c>
      <c r="F53" s="32">
        <f t="shared" si="0"/>
        <v>2419</v>
      </c>
      <c r="G53" s="32">
        <v>1403</v>
      </c>
      <c r="H53" s="32">
        <v>1016</v>
      </c>
      <c r="I53" s="32">
        <f t="shared" si="1"/>
        <v>1</v>
      </c>
      <c r="J53" s="32">
        <v>0</v>
      </c>
      <c r="K53" s="34">
        <v>1</v>
      </c>
      <c r="L53" s="82">
        <v>0</v>
      </c>
    </row>
    <row r="54" spans="2:12" s="56" customFormat="1">
      <c r="B54" s="29">
        <v>16</v>
      </c>
      <c r="C54" s="40" t="s">
        <v>27</v>
      </c>
      <c r="D54" s="31" t="s">
        <v>68</v>
      </c>
      <c r="E54" s="32">
        <v>2374</v>
      </c>
      <c r="F54" s="32">
        <f t="shared" si="0"/>
        <v>2374</v>
      </c>
      <c r="G54" s="32">
        <v>1520</v>
      </c>
      <c r="H54" s="32">
        <v>854</v>
      </c>
      <c r="I54" s="32">
        <f t="shared" si="1"/>
        <v>0</v>
      </c>
      <c r="J54" s="32">
        <v>0</v>
      </c>
      <c r="K54" s="34">
        <v>0</v>
      </c>
      <c r="L54" s="35">
        <v>0</v>
      </c>
    </row>
    <row r="55" spans="2:12" s="56" customFormat="1">
      <c r="B55" s="29">
        <v>17</v>
      </c>
      <c r="C55" s="40" t="s">
        <v>2</v>
      </c>
      <c r="D55" s="31" t="s">
        <v>67</v>
      </c>
      <c r="E55" s="32">
        <v>2344</v>
      </c>
      <c r="F55" s="32">
        <f t="shared" si="0"/>
        <v>2339</v>
      </c>
      <c r="G55" s="32">
        <v>1069</v>
      </c>
      <c r="H55" s="32">
        <v>1270</v>
      </c>
      <c r="I55" s="32">
        <f t="shared" si="1"/>
        <v>5</v>
      </c>
      <c r="J55" s="32">
        <v>0</v>
      </c>
      <c r="K55" s="34">
        <v>5</v>
      </c>
      <c r="L55" s="35">
        <v>0</v>
      </c>
    </row>
    <row r="56" spans="2:12" s="56" customFormat="1">
      <c r="B56" s="57">
        <v>18</v>
      </c>
      <c r="C56" s="40" t="s">
        <v>0</v>
      </c>
      <c r="D56" s="31" t="s">
        <v>75</v>
      </c>
      <c r="E56" s="32">
        <v>2186</v>
      </c>
      <c r="F56" s="32">
        <f t="shared" si="0"/>
        <v>2186</v>
      </c>
      <c r="G56" s="32">
        <v>1128</v>
      </c>
      <c r="H56" s="32">
        <v>1058</v>
      </c>
      <c r="I56" s="32">
        <f t="shared" si="1"/>
        <v>0</v>
      </c>
      <c r="J56" s="32">
        <v>0</v>
      </c>
      <c r="K56" s="34">
        <v>0</v>
      </c>
      <c r="L56" s="35">
        <v>0</v>
      </c>
    </row>
    <row r="57" spans="2:12" s="56" customFormat="1">
      <c r="B57" s="57"/>
      <c r="C57" s="36" t="s">
        <v>166</v>
      </c>
      <c r="D57" s="31" t="s">
        <v>76</v>
      </c>
      <c r="E57" s="32">
        <v>1996</v>
      </c>
      <c r="F57" s="32">
        <f t="shared" si="0"/>
        <v>1996</v>
      </c>
      <c r="G57" s="32">
        <v>1040</v>
      </c>
      <c r="H57" s="32">
        <v>956</v>
      </c>
      <c r="I57" s="32">
        <f t="shared" si="1"/>
        <v>0</v>
      </c>
      <c r="J57" s="32">
        <v>0</v>
      </c>
      <c r="K57" s="34">
        <v>0</v>
      </c>
      <c r="L57" s="35"/>
    </row>
    <row r="58" spans="2:12" s="56" customFormat="1">
      <c r="B58" s="57"/>
      <c r="C58" s="36" t="s">
        <v>167</v>
      </c>
      <c r="D58" s="31" t="s">
        <v>134</v>
      </c>
      <c r="E58" s="32">
        <v>85</v>
      </c>
      <c r="F58" s="32">
        <f t="shared" si="0"/>
        <v>85</v>
      </c>
      <c r="G58" s="32">
        <v>37</v>
      </c>
      <c r="H58" s="32">
        <v>48</v>
      </c>
      <c r="I58" s="32">
        <f t="shared" si="1"/>
        <v>0</v>
      </c>
      <c r="J58" s="32">
        <v>0</v>
      </c>
      <c r="K58" s="34">
        <v>0</v>
      </c>
      <c r="L58" s="35"/>
    </row>
    <row r="59" spans="2:12" s="56" customFormat="1">
      <c r="B59" s="57"/>
      <c r="C59" s="36" t="s">
        <v>168</v>
      </c>
      <c r="D59" s="31" t="s">
        <v>171</v>
      </c>
      <c r="E59" s="32">
        <v>48</v>
      </c>
      <c r="F59" s="32">
        <f t="shared" si="0"/>
        <v>48</v>
      </c>
      <c r="G59" s="32">
        <v>27</v>
      </c>
      <c r="H59" s="32">
        <v>21</v>
      </c>
      <c r="I59" s="32">
        <f t="shared" si="1"/>
        <v>0</v>
      </c>
      <c r="J59" s="32">
        <v>0</v>
      </c>
      <c r="K59" s="34">
        <v>0</v>
      </c>
      <c r="L59" s="82">
        <v>0</v>
      </c>
    </row>
    <row r="60" spans="2:12" s="56" customFormat="1">
      <c r="B60" s="57">
        <v>19</v>
      </c>
      <c r="C60" s="40" t="s">
        <v>5</v>
      </c>
      <c r="D60" s="31" t="s">
        <v>72</v>
      </c>
      <c r="E60" s="32">
        <v>2105</v>
      </c>
      <c r="F60" s="32">
        <f t="shared" si="0"/>
        <v>2104</v>
      </c>
      <c r="G60" s="32">
        <v>1039</v>
      </c>
      <c r="H60" s="32">
        <v>1065</v>
      </c>
      <c r="I60" s="32">
        <f t="shared" si="1"/>
        <v>1</v>
      </c>
      <c r="J60" s="32">
        <v>0</v>
      </c>
      <c r="K60" s="34">
        <v>1</v>
      </c>
      <c r="L60" s="82">
        <v>0</v>
      </c>
    </row>
    <row r="61" spans="2:12" s="56" customFormat="1">
      <c r="B61" s="57">
        <v>20</v>
      </c>
      <c r="C61" s="63" t="s">
        <v>21</v>
      </c>
      <c r="D61" s="31" t="s">
        <v>136</v>
      </c>
      <c r="E61" s="32">
        <v>1768</v>
      </c>
      <c r="F61" s="32">
        <f t="shared" si="0"/>
        <v>1762</v>
      </c>
      <c r="G61" s="32">
        <v>548</v>
      </c>
      <c r="H61" s="32">
        <v>1214</v>
      </c>
      <c r="I61" s="32">
        <f t="shared" si="1"/>
        <v>6</v>
      </c>
      <c r="J61" s="32">
        <v>0</v>
      </c>
      <c r="K61" s="34">
        <v>6</v>
      </c>
      <c r="L61" s="82">
        <v>0</v>
      </c>
    </row>
    <row r="62" spans="2:12" s="56" customFormat="1">
      <c r="B62" s="57"/>
      <c r="C62" s="39"/>
      <c r="D62" s="31"/>
      <c r="E62" s="32"/>
      <c r="F62" s="32"/>
      <c r="G62" s="32"/>
      <c r="H62" s="32"/>
      <c r="I62" s="32"/>
      <c r="J62" s="32"/>
      <c r="K62" s="34"/>
      <c r="L62" s="82">
        <v>0</v>
      </c>
    </row>
    <row r="63" spans="2:12" s="56" customFormat="1">
      <c r="B63" s="29"/>
      <c r="C63" s="40"/>
      <c r="D63" s="31"/>
      <c r="E63" s="32"/>
      <c r="F63" s="32"/>
      <c r="G63" s="32"/>
      <c r="H63" s="32"/>
      <c r="I63" s="32"/>
      <c r="J63" s="32"/>
      <c r="K63" s="34"/>
      <c r="L63" s="35">
        <v>0</v>
      </c>
    </row>
    <row r="64" spans="2:12" s="56" customFormat="1">
      <c r="B64" s="29"/>
      <c r="C64" s="30"/>
      <c r="D64" s="41"/>
      <c r="E64" s="32"/>
      <c r="F64" s="32"/>
      <c r="G64" s="32"/>
      <c r="H64" s="32"/>
      <c r="I64" s="32"/>
      <c r="J64" s="32"/>
      <c r="K64" s="34"/>
      <c r="L64" s="35"/>
    </row>
    <row r="65" spans="2:12" s="56" customFormat="1" ht="30">
      <c r="B65" s="29" t="s">
        <v>25</v>
      </c>
      <c r="C65" s="41" t="s">
        <v>40</v>
      </c>
      <c r="D65" s="31" t="s">
        <v>48</v>
      </c>
      <c r="E65" s="32">
        <v>24156</v>
      </c>
      <c r="F65" s="32">
        <f t="shared" ref="F65:F66" si="2">SUM(G65:H65)</f>
        <v>24109</v>
      </c>
      <c r="G65" s="32">
        <v>11336</v>
      </c>
      <c r="H65" s="32">
        <v>12773</v>
      </c>
      <c r="I65" s="32">
        <f t="shared" ref="I65:I66" si="3">SUM(J65:K65)</f>
        <v>47</v>
      </c>
      <c r="J65" s="32">
        <v>0</v>
      </c>
      <c r="K65" s="34">
        <v>47</v>
      </c>
      <c r="L65" s="35">
        <v>0</v>
      </c>
    </row>
    <row r="66" spans="2:12" s="56" customFormat="1">
      <c r="B66" s="29"/>
      <c r="C66" s="41" t="s">
        <v>28</v>
      </c>
      <c r="D66" s="31" t="s">
        <v>49</v>
      </c>
      <c r="E66" s="32">
        <v>4445</v>
      </c>
      <c r="F66" s="32">
        <f t="shared" si="2"/>
        <v>4435</v>
      </c>
      <c r="G66" s="32">
        <v>2509</v>
      </c>
      <c r="H66" s="32">
        <v>1926</v>
      </c>
      <c r="I66" s="32">
        <f t="shared" si="3"/>
        <v>10</v>
      </c>
      <c r="J66" s="32">
        <v>0</v>
      </c>
      <c r="K66" s="34">
        <v>10</v>
      </c>
      <c r="L66" s="35"/>
    </row>
    <row r="67" spans="2:12" s="56" customFormat="1">
      <c r="B67" s="29"/>
      <c r="C67" s="30"/>
      <c r="D67" s="41"/>
      <c r="E67" s="32"/>
      <c r="F67" s="32"/>
      <c r="G67" s="32"/>
      <c r="H67" s="32"/>
      <c r="I67" s="32"/>
      <c r="J67" s="32"/>
      <c r="K67" s="34"/>
      <c r="L67" s="35"/>
    </row>
    <row r="68" spans="2:12" s="56" customFormat="1" ht="15.75" thickBot="1">
      <c r="B68" s="42"/>
      <c r="C68" s="43" t="s">
        <v>41</v>
      </c>
      <c r="D68" s="44"/>
      <c r="E68" s="45">
        <f>F68+I68</f>
        <v>78488</v>
      </c>
      <c r="F68" s="45">
        <f>SUM(G68:H68)</f>
        <v>77775</v>
      </c>
      <c r="G68" s="45">
        <f>G11-(G12+G65+G66)</f>
        <v>32480</v>
      </c>
      <c r="H68" s="45">
        <f>H11-(H12+H65+H66)</f>
        <v>45295</v>
      </c>
      <c r="I68" s="45">
        <f>SUM(J68:K68)</f>
        <v>713</v>
      </c>
      <c r="J68" s="45">
        <v>0</v>
      </c>
      <c r="K68" s="47">
        <f>K11-(K12+K65+K66)</f>
        <v>713</v>
      </c>
      <c r="L68" s="35">
        <v>0</v>
      </c>
    </row>
    <row r="69" spans="2:12" s="86" customFormat="1">
      <c r="B69" s="48" t="s">
        <v>84</v>
      </c>
      <c r="C69" s="83"/>
      <c r="D69" s="84"/>
      <c r="E69" s="85"/>
      <c r="F69" s="85"/>
      <c r="G69" s="85"/>
      <c r="H69" s="85"/>
      <c r="I69" s="85"/>
      <c r="J69" s="85"/>
      <c r="K69" s="85"/>
    </row>
    <row r="70" spans="2:12">
      <c r="B70" s="53" t="s">
        <v>85</v>
      </c>
      <c r="C70" s="54"/>
      <c r="E70" s="6"/>
      <c r="F70" s="6"/>
      <c r="G70" s="6"/>
      <c r="H70" s="6"/>
      <c r="I70" s="6"/>
      <c r="J70" s="6"/>
      <c r="K70" s="6"/>
    </row>
    <row r="71" spans="2:12">
      <c r="B71" s="53" t="s">
        <v>44</v>
      </c>
      <c r="C71" s="67"/>
      <c r="D71" s="55"/>
      <c r="E71" s="6"/>
    </row>
    <row r="72" spans="2:12">
      <c r="B72" s="54" t="s">
        <v>86</v>
      </c>
      <c r="C72" s="48"/>
    </row>
  </sheetData>
  <mergeCells count="5">
    <mergeCell ref="B9:C10"/>
    <mergeCell ref="D9:D10"/>
    <mergeCell ref="E9:E10"/>
    <mergeCell ref="F9:H9"/>
    <mergeCell ref="I9:K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Nal URG</vt:lpstr>
      <vt:lpstr>1er nivel Nal</vt:lpstr>
      <vt:lpstr>2do nivel</vt:lpstr>
      <vt:lpstr>3er. nivel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Xochiquetzali</dc:creator>
  <cp:lastModifiedBy>Vita Norma Libreros Bango</cp:lastModifiedBy>
  <dcterms:created xsi:type="dcterms:W3CDTF">2021-03-15T13:44:13Z</dcterms:created>
  <dcterms:modified xsi:type="dcterms:W3CDTF">2022-06-20T17:57:38Z</dcterms:modified>
</cp:coreProperties>
</file>