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K17" i="1" s="1"/>
  <c r="F17" i="1"/>
  <c r="G17" i="1" s="1"/>
  <c r="K16" i="1"/>
  <c r="G16" i="1"/>
  <c r="K15" i="1"/>
  <c r="G15" i="1"/>
  <c r="K14" i="1"/>
  <c r="G14" i="1"/>
  <c r="J13" i="1"/>
  <c r="I13" i="1"/>
  <c r="H13" i="1"/>
  <c r="K13" i="1" s="1"/>
  <c r="F13" i="1"/>
  <c r="G13" i="1" s="1"/>
  <c r="K12" i="1"/>
  <c r="G12" i="1"/>
  <c r="K11" i="1"/>
  <c r="G11" i="1"/>
  <c r="J10" i="1"/>
  <c r="I10" i="1"/>
  <c r="H10" i="1"/>
  <c r="K10" i="1" s="1"/>
  <c r="F10" i="1"/>
  <c r="J9" i="1"/>
  <c r="J19" i="1" s="1"/>
  <c r="I9" i="1"/>
  <c r="I19" i="1" s="1"/>
  <c r="H9" i="1"/>
  <c r="K9" i="1" s="1"/>
  <c r="F9" i="1"/>
  <c r="F19" i="1" s="1"/>
  <c r="B5" i="1"/>
  <c r="B4" i="1"/>
  <c r="H19" i="1" l="1"/>
  <c r="G9" i="1"/>
  <c r="G10" i="1"/>
  <c r="K19" i="1" l="1"/>
  <c r="G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<sst xmlns="http://schemas.openxmlformats.org/spreadsheetml/2006/main" count="28" uniqueCount="28">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</sst>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2017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>
      <selection activeCell="G9" sqref="G9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30 de junio de 2017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266512425596</v>
      </c>
      <c r="G9" s="22">
        <f>H9-F9</f>
        <v>1210809691</v>
      </c>
      <c r="H9" s="22">
        <f>H10+H13+H17</f>
        <v>267723235287</v>
      </c>
      <c r="I9" s="22">
        <f>I10+I13+I17</f>
        <v>289083908838</v>
      </c>
      <c r="J9" s="22">
        <f>J10+J13+J17</f>
        <v>257647444444.05011</v>
      </c>
      <c r="K9" s="22">
        <f>H9-I9</f>
        <v>-21360673551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91384935398</v>
      </c>
      <c r="G10" s="22">
        <f t="shared" ref="G10:G19" si="0">H10-F10</f>
        <v>-315797309</v>
      </c>
      <c r="H10" s="22">
        <f>H11+H12</f>
        <v>91069138089</v>
      </c>
      <c r="I10" s="22">
        <f>I11+I12</f>
        <v>99859205249</v>
      </c>
      <c r="J10" s="22">
        <f>J11+J12</f>
        <v>71956549101.420151</v>
      </c>
      <c r="K10" s="22">
        <f t="shared" ref="K10:K19" si="1">H10-I10</f>
        <v>-8790067160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89677107462</v>
      </c>
      <c r="G11" s="24">
        <f t="shared" si="0"/>
        <v>219987060</v>
      </c>
      <c r="H11" s="24">
        <v>89897094522</v>
      </c>
      <c r="I11" s="24">
        <v>99211582468</v>
      </c>
      <c r="J11" s="24">
        <v>71163273044.320145</v>
      </c>
      <c r="K11" s="24">
        <f t="shared" si="1"/>
        <v>-9314487946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1707827936</v>
      </c>
      <c r="G12" s="24">
        <f t="shared" si="0"/>
        <v>-535784369</v>
      </c>
      <c r="H12" s="24">
        <v>1172043567</v>
      </c>
      <c r="I12" s="24">
        <v>647622781</v>
      </c>
      <c r="J12" s="24">
        <v>793276057.10000002</v>
      </c>
      <c r="K12" s="24">
        <f t="shared" si="1"/>
        <v>524420786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16265211509</v>
      </c>
      <c r="G13" s="22">
        <f t="shared" si="0"/>
        <v>1893285675</v>
      </c>
      <c r="H13" s="22">
        <f>H14+H15+H16</f>
        <v>18158497184</v>
      </c>
      <c r="I13" s="22">
        <f>I14+I15+I16</f>
        <v>30215053688</v>
      </c>
      <c r="J13" s="22">
        <f>J14+J15+J16</f>
        <v>28373081349.38995</v>
      </c>
      <c r="K13" s="22">
        <f t="shared" si="1"/>
        <v>-12056556504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19365332342</v>
      </c>
      <c r="G14" s="24">
        <f t="shared" si="0"/>
        <v>1920694500</v>
      </c>
      <c r="H14" s="24">
        <v>21286026842</v>
      </c>
      <c r="I14" s="24">
        <v>30078859174</v>
      </c>
      <c r="J14" s="24">
        <v>35310708515.469948</v>
      </c>
      <c r="K14" s="24">
        <f t="shared" si="1"/>
        <v>-8792832332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164195837</v>
      </c>
      <c r="G15" s="24">
        <f t="shared" si="0"/>
        <v>-27408825</v>
      </c>
      <c r="H15" s="24">
        <v>136787012</v>
      </c>
      <c r="I15" s="24">
        <v>136194514</v>
      </c>
      <c r="J15" s="24">
        <v>127378748.08000009</v>
      </c>
      <c r="K15" s="24">
        <f t="shared" si="1"/>
        <v>592498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-3264316670</v>
      </c>
      <c r="G16" s="24">
        <f t="shared" si="0"/>
        <v>0</v>
      </c>
      <c r="H16" s="24">
        <v>-3264316670</v>
      </c>
      <c r="I16" s="24">
        <v>0</v>
      </c>
      <c r="J16" s="24">
        <v>-7065005914.1599998</v>
      </c>
      <c r="K16" s="24">
        <f t="shared" si="1"/>
        <v>-3264316670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158862278689</v>
      </c>
      <c r="G17" s="22">
        <f t="shared" si="0"/>
        <v>-366678675</v>
      </c>
      <c r="H17" s="22">
        <f>H18</f>
        <v>158495600014</v>
      </c>
      <c r="I17" s="22">
        <f>I18</f>
        <v>159009649901</v>
      </c>
      <c r="J17" s="22">
        <f>J18</f>
        <v>157317813993.23999</v>
      </c>
      <c r="K17" s="22">
        <f t="shared" si="1"/>
        <v>-514049887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158862278689</v>
      </c>
      <c r="G18" s="24">
        <f t="shared" si="0"/>
        <v>-366678675</v>
      </c>
      <c r="H18" s="24">
        <v>158495600014</v>
      </c>
      <c r="I18" s="24">
        <v>159009649901</v>
      </c>
      <c r="J18" s="24">
        <v>157317813993.23999</v>
      </c>
      <c r="K18" s="24">
        <f t="shared" si="1"/>
        <v>-514049887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266512425596</v>
      </c>
      <c r="G19" s="29">
        <f t="shared" si="0"/>
        <v>1210809691</v>
      </c>
      <c r="H19" s="29">
        <f>H9</f>
        <v>267723235287</v>
      </c>
      <c r="I19" s="29">
        <f>I9</f>
        <v>289083908838</v>
      </c>
      <c r="J19" s="29">
        <f>J9</f>
        <v>257647444444.05011</v>
      </c>
      <c r="K19" s="29">
        <f t="shared" si="1"/>
        <v>-21360673551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2019-12-04T20:18:58Z</dcterms:created>
  <dcterms:modified xsi:type="dcterms:W3CDTF">2019-12-04T20:19:18Z</dcterms:modified>
</cp:coreProperties>
</file>