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G17" i="1"/>
  <c r="F17" i="1"/>
  <c r="K16" i="1"/>
  <c r="G16" i="1"/>
  <c r="K15" i="1"/>
  <c r="G15" i="1"/>
  <c r="K14" i="1"/>
  <c r="G14" i="1"/>
  <c r="J13" i="1"/>
  <c r="I13" i="1"/>
  <c r="H13" i="1"/>
  <c r="K13" i="1" s="1"/>
  <c r="F13" i="1"/>
  <c r="G13" i="1" s="1"/>
  <c r="K12" i="1"/>
  <c r="G12" i="1"/>
  <c r="K11" i="1"/>
  <c r="G11" i="1"/>
  <c r="J10" i="1"/>
  <c r="I10" i="1"/>
  <c r="H10" i="1"/>
  <c r="K10" i="1" s="1"/>
  <c r="F10" i="1"/>
  <c r="G10" i="1" s="1"/>
  <c r="J9" i="1"/>
  <c r="J19" i="1" s="1"/>
  <c r="I9" i="1"/>
  <c r="I19" i="1" s="1"/>
  <c r="H9" i="1"/>
  <c r="K9" i="1" s="1"/>
  <c r="F9" i="1"/>
  <c r="F19" i="1" s="1"/>
  <c r="B5" i="1"/>
  <c r="H19" i="1" l="1"/>
  <c r="G9" i="1"/>
  <c r="K19" i="1" l="1"/>
  <c r="G19" i="1"/>
</calcChain>
</file>

<file path=xl/sharedStrings.xml><?xml version="1.0" encoding="utf-8"?>
<sst xmlns="http://schemas.openxmlformats.org/spreadsheetml/2006/main" count="29" uniqueCount="29">
  <si>
    <t>Instituto Mexicano Del Seguro Social</t>
  </si>
  <si>
    <t>Gasto por Categoría Programática 1/</t>
  </si>
  <si>
    <t>Del 1 de enero al 30 de septiembre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</si>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</sst>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164" fontId="2" fillId="2" borderId="0" xfId="1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/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3</v>
      </c>
      <c r="C7" s="13"/>
      <c r="D7" s="13"/>
      <c r="E7" s="13"/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10</v>
      </c>
      <c r="G8" s="18" t="s">
        <v>11</v>
      </c>
      <c r="H8" s="18" t="s">
        <v>12</v>
      </c>
      <c r="I8" s="18" t="s">
        <v>13</v>
      </c>
      <c r="J8" s="18" t="s">
        <v>14</v>
      </c>
      <c r="K8" s="18" t="s">
        <v>15</v>
      </c>
      <c r="L8" s="1"/>
    </row>
    <row r="9" spans="1:12" ht="17.100000000000001" customHeight="1" x14ac:dyDescent="0.3">
      <c r="A9" s="1"/>
      <c r="B9" s="19"/>
      <c r="C9" s="20" t="s">
        <v>16</v>
      </c>
      <c r="D9" s="20"/>
      <c r="E9" s="21"/>
      <c r="F9" s="22">
        <f>F10+F13+F17</f>
        <v>534822222857</v>
      </c>
      <c r="G9" s="22">
        <f>H9-F9</f>
        <v>-14622914545.910034</v>
      </c>
      <c r="H9" s="22">
        <f>H10+H13+H17</f>
        <v>520199308311.08997</v>
      </c>
      <c r="I9" s="22">
        <f>I10+I13+I17</f>
        <v>535709268605.03925</v>
      </c>
      <c r="J9" s="22">
        <f>J10+J13+J17</f>
        <v>513579538246.37927</v>
      </c>
      <c r="K9" s="22">
        <f>H9-I9</f>
        <v>-15509960293.94928</v>
      </c>
      <c r="L9" s="1"/>
    </row>
    <row r="10" spans="1:12" ht="17.100000000000001" customHeight="1" x14ac:dyDescent="0.3">
      <c r="A10" s="1"/>
      <c r="B10" s="19"/>
      <c r="C10" s="1"/>
      <c r="D10" s="20" t="s">
        <v>17</v>
      </c>
      <c r="E10" s="21"/>
      <c r="F10" s="22">
        <f>F11+F12</f>
        <v>184982088177</v>
      </c>
      <c r="G10" s="22">
        <f t="shared" ref="G10:G19" si="0">H10-F10</f>
        <v>-12017496752.910004</v>
      </c>
      <c r="H10" s="22">
        <f>H11+H12</f>
        <v>172964591424.09</v>
      </c>
      <c r="I10" s="22">
        <f>I11+I12</f>
        <v>188146069731.66965</v>
      </c>
      <c r="J10" s="22">
        <f>J11+J12</f>
        <v>171334091524.76965</v>
      </c>
      <c r="K10" s="22">
        <f t="shared" ref="K10:K19" si="1">H10-I10</f>
        <v>-15181478307.579651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18</v>
      </c>
      <c r="F11" s="24">
        <v>175425320139</v>
      </c>
      <c r="G11" s="24">
        <f t="shared" si="0"/>
        <v>-3596905062.9100037</v>
      </c>
      <c r="H11" s="24">
        <v>171828415076.09</v>
      </c>
      <c r="I11" s="24">
        <v>187170872185.66965</v>
      </c>
      <c r="J11" s="24">
        <v>170252576210.24966</v>
      </c>
      <c r="K11" s="24">
        <f t="shared" si="1"/>
        <v>-15342457109.579651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19</v>
      </c>
      <c r="F12" s="24">
        <v>9556768038</v>
      </c>
      <c r="G12" s="24">
        <f t="shared" si="0"/>
        <v>-8420591690</v>
      </c>
      <c r="H12" s="24">
        <v>1136176348</v>
      </c>
      <c r="I12" s="24">
        <v>975197546</v>
      </c>
      <c r="J12" s="24">
        <v>1081515314.52</v>
      </c>
      <c r="K12" s="24">
        <f t="shared" si="1"/>
        <v>160978802</v>
      </c>
      <c r="L12" s="1"/>
    </row>
    <row r="13" spans="1:12" ht="17.100000000000001" customHeight="1" x14ac:dyDescent="0.3">
      <c r="A13" s="1"/>
      <c r="B13" s="19"/>
      <c r="C13" s="1"/>
      <c r="D13" s="20" t="s">
        <v>20</v>
      </c>
      <c r="E13" s="21"/>
      <c r="F13" s="22">
        <f>F14+F15+F16</f>
        <v>32882443021</v>
      </c>
      <c r="G13" s="22">
        <f t="shared" si="0"/>
        <v>-2984258972</v>
      </c>
      <c r="H13" s="22">
        <f>H14+H15+H16</f>
        <v>29898184049</v>
      </c>
      <c r="I13" s="22">
        <f>I14+I15+I16</f>
        <v>32202491071.179966</v>
      </c>
      <c r="J13" s="22">
        <f>J14+J15+J16</f>
        <v>22787675314.73996</v>
      </c>
      <c r="K13" s="22">
        <f t="shared" si="1"/>
        <v>-2304307022.179966</v>
      </c>
      <c r="L13" s="1"/>
    </row>
    <row r="14" spans="1:12" ht="30" x14ac:dyDescent="0.3">
      <c r="A14" s="1"/>
      <c r="B14" s="19"/>
      <c r="C14" s="1"/>
      <c r="D14" s="1"/>
      <c r="E14" s="23" t="s">
        <v>21</v>
      </c>
      <c r="F14" s="24">
        <v>38800097894</v>
      </c>
      <c r="G14" s="24">
        <f t="shared" si="0"/>
        <v>-2964232370</v>
      </c>
      <c r="H14" s="24">
        <v>35835865524</v>
      </c>
      <c r="I14" s="24">
        <v>31982646334.849964</v>
      </c>
      <c r="J14" s="24">
        <v>31021216279.889957</v>
      </c>
      <c r="K14" s="24">
        <f t="shared" si="1"/>
        <v>3853219189.1500359</v>
      </c>
      <c r="L14" s="1"/>
    </row>
    <row r="15" spans="1:12" ht="30" x14ac:dyDescent="0.3">
      <c r="A15" s="1"/>
      <c r="B15" s="19"/>
      <c r="C15" s="1"/>
      <c r="D15" s="1"/>
      <c r="E15" s="23" t="s">
        <v>22</v>
      </c>
      <c r="F15" s="24">
        <v>240661688</v>
      </c>
      <c r="G15" s="24">
        <f t="shared" si="0"/>
        <v>-20026602</v>
      </c>
      <c r="H15" s="24">
        <v>220635086</v>
      </c>
      <c r="I15" s="24">
        <v>219844736.32999995</v>
      </c>
      <c r="J15" s="24">
        <v>219842736.32999995</v>
      </c>
      <c r="K15" s="24">
        <f t="shared" si="1"/>
        <v>790349.67000004649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23</v>
      </c>
      <c r="F16" s="24">
        <v>-6158316561</v>
      </c>
      <c r="G16" s="24">
        <f t="shared" si="0"/>
        <v>0</v>
      </c>
      <c r="H16" s="24">
        <v>-6158316561</v>
      </c>
      <c r="I16" s="24">
        <v>0</v>
      </c>
      <c r="J16" s="24">
        <v>-8453383701.4800005</v>
      </c>
      <c r="K16" s="24">
        <f t="shared" si="1"/>
        <v>-6158316561</v>
      </c>
      <c r="L16" s="1"/>
    </row>
    <row r="17" spans="1:12" ht="17.100000000000001" customHeight="1" x14ac:dyDescent="0.3">
      <c r="A17" s="1"/>
      <c r="B17" s="19"/>
      <c r="C17" s="1"/>
      <c r="D17" s="20" t="s">
        <v>24</v>
      </c>
      <c r="E17" s="21"/>
      <c r="F17" s="22">
        <f>F18</f>
        <v>316957691659</v>
      </c>
      <c r="G17" s="22">
        <f t="shared" si="0"/>
        <v>378841179</v>
      </c>
      <c r="H17" s="22">
        <f>H18</f>
        <v>317336532838</v>
      </c>
      <c r="I17" s="22">
        <f>I18</f>
        <v>315360707802.18964</v>
      </c>
      <c r="J17" s="22">
        <f>J18</f>
        <v>319457771406.86969</v>
      </c>
      <c r="K17" s="22">
        <f t="shared" si="1"/>
        <v>1975825035.8103638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25</v>
      </c>
      <c r="F18" s="24">
        <v>316957691659</v>
      </c>
      <c r="G18" s="24">
        <f t="shared" si="0"/>
        <v>378841179</v>
      </c>
      <c r="H18" s="24">
        <v>317336532838</v>
      </c>
      <c r="I18" s="24">
        <v>315360707802.18964</v>
      </c>
      <c r="J18" s="24">
        <v>319457771406.86969</v>
      </c>
      <c r="K18" s="24">
        <f t="shared" si="1"/>
        <v>1975825035.8103638</v>
      </c>
      <c r="L18" s="1"/>
    </row>
    <row r="19" spans="1:12" ht="21.95" customHeight="1" thickBot="1" x14ac:dyDescent="0.35">
      <c r="A19" s="1"/>
      <c r="B19" s="28" t="s">
        <v>26</v>
      </c>
      <c r="C19" s="28"/>
      <c r="D19" s="28"/>
      <c r="E19" s="28"/>
      <c r="F19" s="29">
        <f>F9</f>
        <v>534822222857</v>
      </c>
      <c r="G19" s="29">
        <f t="shared" si="0"/>
        <v>-14622914545.910034</v>
      </c>
      <c r="H19" s="29">
        <f>H9</f>
        <v>520199308311.08997</v>
      </c>
      <c r="I19" s="29">
        <f>I9</f>
        <v>535709268605.03925</v>
      </c>
      <c r="J19" s="29">
        <f>J9</f>
        <v>513579538246.37927</v>
      </c>
      <c r="K19" s="29">
        <f t="shared" si="1"/>
        <v>-15509960293.94928</v>
      </c>
      <c r="L19" s="1"/>
    </row>
    <row r="20" spans="1:12" x14ac:dyDescent="0.3">
      <c r="A20" s="1"/>
      <c r="B20" s="30" t="s">
        <v>27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28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32"/>
      <c r="G22" s="32"/>
      <c r="H22" s="32"/>
      <c r="I22" s="32"/>
      <c r="J22" s="32"/>
      <c r="K22" s="32"/>
      <c r="L22" s="32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82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2020-08-26T22:24:22Z</dcterms:created>
  <dcterms:modified xsi:type="dcterms:W3CDTF">2020-08-26T22:24:38Z</dcterms:modified>
</cp:coreProperties>
</file>