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_Trasparencia\2026\Publicación Ingresos 2026\2do Trimestre 2026\"/>
    </mc:Choice>
  </mc:AlternateContent>
  <xr:revisionPtr revIDLastSave="0" documentId="13_ncr:1_{0DE44DF2-3A4D-4A87-A047-A7A8D00669C2}" xr6:coauthVersionLast="47" xr6:coauthVersionMax="47" xr10:uidLastSave="{00000000-0000-0000-0000-000000000000}"/>
  <bookViews>
    <workbookView xWindow="-120" yWindow="-120" windowWidth="29040" windowHeight="15840" xr2:uid="{4D4DF67C-0B7D-47F4-8EA9-9F0E2ABF6951}"/>
  </bookViews>
  <sheets>
    <sheet name="EAI" sheetId="1" r:id="rId1"/>
  </sheets>
  <definedNames>
    <definedName name="_xlnm.Print_Area" localSheetId="0">EAI!$A$1:$L$23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G12" i="1" l="1"/>
  <c r="G21" i="1" l="1"/>
  <c r="I20" i="1"/>
  <c r="I19" i="1"/>
  <c r="I18" i="1"/>
  <c r="I17" i="1"/>
  <c r="I16" i="1"/>
  <c r="I15" i="1"/>
  <c r="I14" i="1"/>
  <c r="I13" i="1"/>
  <c r="I11" i="1"/>
  <c r="L11" i="1"/>
  <c r="L12" i="1"/>
  <c r="I12" i="1" l="1"/>
  <c r="L19" i="1"/>
  <c r="L18" i="1"/>
  <c r="L17" i="1"/>
  <c r="L16" i="1"/>
  <c r="L15" i="1"/>
  <c r="L14" i="1"/>
  <c r="L13" i="1"/>
  <c r="L22" i="1" s="1"/>
  <c r="K21" i="1"/>
  <c r="J21" i="1"/>
  <c r="H21" i="1"/>
  <c r="I21" i="1" l="1"/>
</calcChain>
</file>

<file path=xl/sharedStrings.xml><?xml version="1.0" encoding="utf-8"?>
<sst xmlns="http://schemas.openxmlformats.org/spreadsheetml/2006/main" count="32" uniqueCount="32">
  <si>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</si>
  <si>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</si>
  <si>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</si>
  <si>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</si>
  <si>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</si>
  <si>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</si>
  <si>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</si>
  <si>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</si>
  <si>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</si>
  <si>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</si>
  <si>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</si>
  <si>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</si>
  <si>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</si>
  <si>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</si>
  <si>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</si>
  <si>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</si>
  <si>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</si>
  <si>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</si>
  <si>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/>
  </si>
  <si>
    <t>INGRESOS EXCEDENTES</t>
  </si>
  <si>
    <t>Cuotas y Aportaciones de Seguridad Social</t>
  </si>
  <si>
    <t>Contribuciones de Mejoras</t>
  </si>
  <si>
    <t>Ingresos por Venta de Bienes, Prestación de Servicios y Otros Ingresos</t>
  </si>
  <si>
    <t>Ingresos Derivados de Financiamientos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</si>
  <si>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</si>
  <si>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</si>
  <si>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TOTALES</t>
  </si>
  <si>
    <t>50 - INSTITUTO MEXICANO DEL SEGURO SOCIAL</t>
  </si>
  <si>
    <t>GYR - INSTITUTO MEXICANO DEL SEGURO SOCIAL</t>
  </si>
  <si>
    <t>ESTADO ANALÍTICO DE INGRESOS</t>
  </si>
  <si>
    <t>(CIFRAS EN PESOS)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</si>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</sst>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00000000000"/>
    <numFmt numFmtId="166" formatCode="#,##0.0000000000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6802D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43" fontId="3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3" fontId="4" fillId="0" borderId="0" xfId="0" applyNumberFormat="1" applyFont="1"/>
    <xf numFmtId="164" fontId="4" fillId="0" borderId="0" xfId="0" applyNumberFormat="1" applyFont="1"/>
    <xf numFmtId="3" fontId="3" fillId="2" borderId="11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top" wrapText="1"/>
    </xf>
    <xf numFmtId="0" fontId="4" fillId="0" borderId="15" xfId="0" applyFont="1" applyBorder="1"/>
    <xf numFmtId="0" fontId="4" fillId="0" borderId="4" xfId="0" applyFont="1" applyBorder="1"/>
    <xf numFmtId="0" fontId="3" fillId="2" borderId="16" xfId="0" applyFont="1" applyFill="1" applyBorder="1" applyAlignment="1">
      <alignment horizontal="left" vertical="top" wrapText="1"/>
    </xf>
    <xf numFmtId="0" fontId="4" fillId="0" borderId="11" xfId="0" applyFont="1" applyBorder="1"/>
    <xf numFmtId="0" fontId="3" fillId="2" borderId="17" xfId="0" applyFont="1" applyFill="1" applyBorder="1" applyAlignment="1">
      <alignment horizontal="left" vertical="top" wrapText="1"/>
    </xf>
    <xf numFmtId="0" fontId="4" fillId="0" borderId="5" xfId="0" applyFont="1" applyBorder="1"/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" fontId="4" fillId="0" borderId="0" xfId="0" applyNumberFormat="1" applyFont="1"/>
    <xf numFmtId="3" fontId="2" fillId="0" borderId="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6802D"/>
      <color rgb="FFBD95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152400</xdr:rowOff>
    </xdr:from>
    <xdr:to>
      <xdr:col>4</xdr:col>
      <xdr:colOff>419099</xdr:colOff>
      <xdr:row>5</xdr:row>
      <xdr:rowOff>19050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E7B8571-E2EF-4976-B503-87E602254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342900"/>
          <a:ext cx="657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0705-BC6A-4030-B6B6-4FDD360478A2}">
  <sheetPr>
    <tabColor theme="9" tint="-0.249977111117893"/>
    <pageSetUpPr fitToPage="1"/>
  </sheetPr>
  <dimension ref="A1:O34"/>
  <sheetViews>
    <sheetView showGridLines="0" tabSelected="1" zoomScaleNormal="100" workbookViewId="0">
      <selection activeCell="N15" sqref="N15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6" customWidth="1"/>
    <col min="5" max="5" width="21.140625" style="6" customWidth="1"/>
    <col min="6" max="6" width="39.140625" style="6" customWidth="1"/>
    <col min="7" max="7" width="20.5703125" style="6" bestFit="1" customWidth="1"/>
    <col min="8" max="8" width="18.85546875" style="6" customWidth="1"/>
    <col min="9" max="9" width="21.28515625" style="6" bestFit="1" customWidth="1"/>
    <col min="10" max="10" width="21" style="6" bestFit="1" customWidth="1"/>
    <col min="11" max="11" width="21.28515625" style="6" bestFit="1" customWidth="1"/>
    <col min="12" max="12" width="19.140625" style="6" customWidth="1"/>
    <col min="13" max="13" width="15.42578125" style="6" bestFit="1" customWidth="1"/>
    <col min="14" max="14" width="30.140625" style="6" bestFit="1" customWidth="1"/>
    <col min="15" max="15" width="19.140625" style="6" bestFit="1" customWidth="1"/>
    <col min="16" max="241" width="9.140625" style="6" customWidth="1"/>
    <col min="242" max="16384" width="11.42578125" style="6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2"/>
    </row>
    <row r="2" spans="1:15" ht="15" customHeight="1" x14ac:dyDescent="0.3">
      <c r="A2" s="1"/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x14ac:dyDescent="0.3">
      <c r="A3" s="1"/>
      <c r="B3" s="36" t="s">
        <v>28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x14ac:dyDescent="0.3">
      <c r="A4" s="1"/>
      <c r="B4" s="36" t="s">
        <v>29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5" ht="15" customHeight="1" x14ac:dyDescent="0.3">
      <c r="A5" s="1"/>
      <c r="B5" s="49" t="s">
        <v>31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5" x14ac:dyDescent="0.3">
      <c r="A6" s="1"/>
      <c r="B6" s="49" t="s">
        <v>30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5" x14ac:dyDescent="0.3">
      <c r="A7" s="1"/>
      <c r="B7" s="2"/>
      <c r="C7" s="2"/>
      <c r="D7" s="2"/>
      <c r="E7" s="2"/>
      <c r="F7" s="7"/>
      <c r="G7" s="7"/>
      <c r="H7" s="7"/>
      <c r="I7" s="7"/>
      <c r="J7" s="7"/>
      <c r="K7" s="7"/>
      <c r="L7" s="2"/>
    </row>
    <row r="8" spans="1:15" x14ac:dyDescent="0.3">
      <c r="A8" s="1"/>
      <c r="B8" s="45" t="s">
        <v>0</v>
      </c>
      <c r="C8" s="46"/>
      <c r="D8" s="46"/>
      <c r="E8" s="46"/>
      <c r="F8" s="47"/>
      <c r="G8" s="48" t="s">
        <v>1</v>
      </c>
      <c r="H8" s="48"/>
      <c r="I8" s="48"/>
      <c r="J8" s="48"/>
      <c r="K8" s="48"/>
      <c r="L8" s="50" t="s">
        <v>2</v>
      </c>
    </row>
    <row r="9" spans="1:15" ht="30" x14ac:dyDescent="0.3">
      <c r="A9" s="1"/>
      <c r="B9" s="45"/>
      <c r="C9" s="46"/>
      <c r="D9" s="46"/>
      <c r="E9" s="46"/>
      <c r="F9" s="47"/>
      <c r="G9" s="31" t="s">
        <v>3</v>
      </c>
      <c r="H9" s="31" t="s">
        <v>4</v>
      </c>
      <c r="I9" s="31" t="s">
        <v>5</v>
      </c>
      <c r="J9" s="31" t="s">
        <v>6</v>
      </c>
      <c r="K9" s="32" t="s">
        <v>7</v>
      </c>
      <c r="L9" s="50"/>
    </row>
    <row r="10" spans="1:15" x14ac:dyDescent="0.3">
      <c r="A10" s="1"/>
      <c r="B10" s="45"/>
      <c r="C10" s="46"/>
      <c r="D10" s="46"/>
      <c r="E10" s="46"/>
      <c r="F10" s="47"/>
      <c r="G10" s="30" t="s">
        <v>8</v>
      </c>
      <c r="H10" s="30" t="s">
        <v>9</v>
      </c>
      <c r="I10" s="30" t="s">
        <v>10</v>
      </c>
      <c r="J10" s="30" t="s">
        <v>11</v>
      </c>
      <c r="K10" s="30" t="s">
        <v>12</v>
      </c>
      <c r="L10" s="33" t="s">
        <v>13</v>
      </c>
    </row>
    <row r="11" spans="1:15" ht="15" customHeight="1" x14ac:dyDescent="0.3">
      <c r="A11" s="1"/>
      <c r="B11" s="17"/>
      <c r="C11" s="18" t="s">
        <v>14</v>
      </c>
      <c r="D11" s="18"/>
      <c r="E11" s="18"/>
      <c r="F11" s="19"/>
      <c r="G11" s="14">
        <v>0</v>
      </c>
      <c r="H11" s="51">
        <v>0</v>
      </c>
      <c r="I11" s="51">
        <f>+G11+H11</f>
        <v>0</v>
      </c>
      <c r="J11" s="51">
        <v>0</v>
      </c>
      <c r="K11" s="52">
        <v>0</v>
      </c>
      <c r="L11" s="13">
        <f>+K11-G11</f>
        <v>0</v>
      </c>
    </row>
    <row r="12" spans="1:15" ht="15" customHeight="1" x14ac:dyDescent="0.3">
      <c r="A12" s="1"/>
      <c r="B12" s="20"/>
      <c r="C12" s="6" t="s">
        <v>20</v>
      </c>
      <c r="F12" s="21"/>
      <c r="G12" s="14">
        <f>313227542926+79378399536</f>
        <v>392605942462</v>
      </c>
      <c r="H12" s="51">
        <v>0</v>
      </c>
      <c r="I12" s="51">
        <f>+G12+H12</f>
        <v>392605942462</v>
      </c>
      <c r="J12" s="51">
        <v>405494062193</v>
      </c>
      <c r="K12" s="51">
        <v>398469774830</v>
      </c>
      <c r="L12" s="28">
        <f>K12-G12</f>
        <v>5863832368</v>
      </c>
      <c r="O12" s="34"/>
    </row>
    <row r="13" spans="1:15" ht="15" customHeight="1" x14ac:dyDescent="0.3">
      <c r="A13" s="1"/>
      <c r="B13" s="20"/>
      <c r="C13" s="6" t="s">
        <v>21</v>
      </c>
      <c r="F13" s="21"/>
      <c r="G13" s="14">
        <v>0</v>
      </c>
      <c r="H13" s="51">
        <v>0</v>
      </c>
      <c r="I13" s="51">
        <f t="shared" ref="I13:I19" si="0">+G13+H13</f>
        <v>0</v>
      </c>
      <c r="J13" s="51">
        <v>0</v>
      </c>
      <c r="K13" s="51">
        <v>0</v>
      </c>
      <c r="L13" s="28">
        <f t="shared" ref="L13:L18" si="1">K13-G13</f>
        <v>0</v>
      </c>
    </row>
    <row r="14" spans="1:15" ht="15" customHeight="1" x14ac:dyDescent="0.3">
      <c r="A14" s="1"/>
      <c r="B14" s="20"/>
      <c r="C14" s="6" t="s">
        <v>15</v>
      </c>
      <c r="F14" s="21"/>
      <c r="G14" s="14">
        <v>0</v>
      </c>
      <c r="H14" s="51">
        <v>0</v>
      </c>
      <c r="I14" s="51">
        <f t="shared" si="0"/>
        <v>0</v>
      </c>
      <c r="J14" s="51">
        <v>0</v>
      </c>
      <c r="K14" s="51">
        <v>0</v>
      </c>
      <c r="L14" s="28">
        <f t="shared" si="1"/>
        <v>0</v>
      </c>
    </row>
    <row r="15" spans="1:15" ht="15" customHeight="1" x14ac:dyDescent="0.3">
      <c r="A15" s="1"/>
      <c r="B15" s="20"/>
      <c r="C15" s="6" t="s">
        <v>16</v>
      </c>
      <c r="F15" s="21"/>
      <c r="G15" s="14">
        <v>18578612907</v>
      </c>
      <c r="H15" s="51">
        <v>365346090</v>
      </c>
      <c r="I15" s="51">
        <f t="shared" si="0"/>
        <v>18943958997</v>
      </c>
      <c r="J15" s="51">
        <v>35817007841</v>
      </c>
      <c r="K15" s="51">
        <v>21134312669</v>
      </c>
      <c r="L15" s="28">
        <f>K15-G15</f>
        <v>2555699762</v>
      </c>
      <c r="M15" s="11"/>
      <c r="N15" s="26"/>
      <c r="O15" s="34"/>
    </row>
    <row r="16" spans="1:15" ht="15" customHeight="1" x14ac:dyDescent="0.3">
      <c r="A16" s="1"/>
      <c r="B16" s="20"/>
      <c r="C16" s="6" t="s">
        <v>17</v>
      </c>
      <c r="F16" s="21"/>
      <c r="G16" s="14">
        <v>0</v>
      </c>
      <c r="H16" s="51">
        <v>0</v>
      </c>
      <c r="I16" s="51">
        <f t="shared" si="0"/>
        <v>0</v>
      </c>
      <c r="J16" s="51">
        <v>0</v>
      </c>
      <c r="K16" s="51">
        <v>0</v>
      </c>
      <c r="L16" s="28">
        <f t="shared" si="1"/>
        <v>0</v>
      </c>
    </row>
    <row r="17" spans="1:15" x14ac:dyDescent="0.3">
      <c r="A17" s="1"/>
      <c r="B17" s="20"/>
      <c r="C17" s="41" t="s">
        <v>22</v>
      </c>
      <c r="D17" s="41"/>
      <c r="E17" s="41"/>
      <c r="F17" s="42"/>
      <c r="G17" s="14">
        <v>0</v>
      </c>
      <c r="H17" s="51">
        <v>0</v>
      </c>
      <c r="I17" s="51">
        <f t="shared" si="0"/>
        <v>0</v>
      </c>
      <c r="J17" s="51">
        <v>0</v>
      </c>
      <c r="K17" s="51">
        <v>0</v>
      </c>
      <c r="L17" s="28">
        <f t="shared" si="1"/>
        <v>0</v>
      </c>
    </row>
    <row r="18" spans="1:15" ht="30" customHeight="1" x14ac:dyDescent="0.3">
      <c r="A18" s="1"/>
      <c r="B18" s="20"/>
      <c r="C18" s="43" t="s">
        <v>24</v>
      </c>
      <c r="D18" s="43"/>
      <c r="E18" s="43"/>
      <c r="F18" s="44"/>
      <c r="G18" s="14">
        <v>0</v>
      </c>
      <c r="H18" s="51">
        <v>0</v>
      </c>
      <c r="I18" s="51">
        <f t="shared" si="0"/>
        <v>0</v>
      </c>
      <c r="J18" s="51">
        <v>0</v>
      </c>
      <c r="K18" s="51">
        <v>0</v>
      </c>
      <c r="L18" s="28">
        <f t="shared" si="1"/>
        <v>0</v>
      </c>
    </row>
    <row r="19" spans="1:15" ht="30" customHeight="1" x14ac:dyDescent="0.3">
      <c r="A19" s="1"/>
      <c r="B19" s="20"/>
      <c r="C19" s="43" t="s">
        <v>25</v>
      </c>
      <c r="D19" s="43"/>
      <c r="E19" s="43"/>
      <c r="F19" s="44"/>
      <c r="G19" s="14">
        <v>458650997910</v>
      </c>
      <c r="H19" s="51">
        <v>0</v>
      </c>
      <c r="I19" s="51">
        <f t="shared" si="0"/>
        <v>458650997910</v>
      </c>
      <c r="J19" s="51">
        <v>463154175311</v>
      </c>
      <c r="K19" s="51">
        <v>463154175311</v>
      </c>
      <c r="L19" s="28">
        <f>K19-G19</f>
        <v>4503177401</v>
      </c>
      <c r="M19" s="29"/>
      <c r="O19" s="34"/>
    </row>
    <row r="20" spans="1:15" ht="15" customHeight="1" x14ac:dyDescent="0.3">
      <c r="A20" s="1"/>
      <c r="B20" s="22"/>
      <c r="C20" s="8" t="s">
        <v>23</v>
      </c>
      <c r="D20" s="8"/>
      <c r="E20" s="9"/>
      <c r="F20" s="23"/>
      <c r="G20" s="14">
        <v>0</v>
      </c>
      <c r="H20" s="51">
        <v>0</v>
      </c>
      <c r="I20" s="51">
        <f>+G20+H20</f>
        <v>0</v>
      </c>
      <c r="J20" s="51">
        <v>0</v>
      </c>
      <c r="K20" s="52">
        <v>0</v>
      </c>
      <c r="L20" s="13">
        <f>K20-G20</f>
        <v>0</v>
      </c>
    </row>
    <row r="21" spans="1:15" x14ac:dyDescent="0.3">
      <c r="A21" s="1"/>
      <c r="B21" s="37" t="s">
        <v>26</v>
      </c>
      <c r="C21" s="38"/>
      <c r="D21" s="38"/>
      <c r="E21" s="38"/>
      <c r="F21" s="39"/>
      <c r="G21" s="15">
        <f>SUM(G11:G20)</f>
        <v>869835553279</v>
      </c>
      <c r="H21" s="15">
        <f>SUM(H11:H20)</f>
        <v>365346090</v>
      </c>
      <c r="I21" s="15">
        <f>SUM(I11:I20)</f>
        <v>870200899369</v>
      </c>
      <c r="J21" s="15">
        <f>SUM(J11:J20)</f>
        <v>904465245345</v>
      </c>
      <c r="K21" s="27">
        <f t="shared" ref="K21" si="2">SUM(K11:K20)</f>
        <v>882758262810</v>
      </c>
      <c r="L21" s="15"/>
    </row>
    <row r="22" spans="1:15" x14ac:dyDescent="0.3">
      <c r="A22" s="1"/>
      <c r="B22" s="24" t="s">
        <v>18</v>
      </c>
      <c r="C22" s="24"/>
      <c r="D22" s="24"/>
      <c r="E22" s="24"/>
      <c r="F22" s="24"/>
      <c r="G22" s="24"/>
      <c r="H22" s="24"/>
      <c r="I22" s="24"/>
      <c r="J22" s="40" t="s">
        <v>19</v>
      </c>
      <c r="K22" s="40"/>
      <c r="L22" s="16">
        <f>SUM(L11:L20)</f>
        <v>12922709531</v>
      </c>
    </row>
    <row r="23" spans="1:15" s="10" customFormat="1" ht="15" customHeight="1" x14ac:dyDescent="0.3">
      <c r="A23" s="1"/>
      <c r="B23" s="25"/>
      <c r="C23" s="25"/>
      <c r="D23" s="25"/>
      <c r="E23" s="25"/>
      <c r="F23" s="25"/>
      <c r="G23" s="35"/>
      <c r="H23" s="25"/>
      <c r="I23" s="25"/>
      <c r="J23" s="25"/>
      <c r="K23" s="25"/>
      <c r="L23" s="25"/>
    </row>
    <row r="24" spans="1:15" x14ac:dyDescent="0.3">
      <c r="G24" s="11"/>
      <c r="H24" s="11"/>
      <c r="I24" s="11"/>
      <c r="J24" s="11"/>
      <c r="K24" s="11"/>
      <c r="L24" s="11"/>
    </row>
    <row r="25" spans="1:15" x14ac:dyDescent="0.3">
      <c r="H25" s="11"/>
      <c r="J25" s="26"/>
      <c r="K25" s="12"/>
      <c r="L25" s="11"/>
    </row>
    <row r="26" spans="1:15" x14ac:dyDescent="0.3">
      <c r="G26" s="11"/>
      <c r="H26" s="11"/>
      <c r="I26" s="11"/>
      <c r="J26" s="11"/>
      <c r="K26" s="11"/>
    </row>
    <row r="27" spans="1:15" x14ac:dyDescent="0.3">
      <c r="I27" s="26"/>
      <c r="L27" s="26"/>
    </row>
    <row r="28" spans="1:15" x14ac:dyDescent="0.3">
      <c r="I28" s="26"/>
      <c r="K28" s="11"/>
      <c r="L28" s="26"/>
    </row>
    <row r="29" spans="1:15" x14ac:dyDescent="0.3">
      <c r="J29" s="11"/>
      <c r="K29" s="11"/>
      <c r="L29" s="26"/>
    </row>
    <row r="31" spans="1:15" x14ac:dyDescent="0.3">
      <c r="L31" s="26"/>
    </row>
    <row r="32" spans="1:15" x14ac:dyDescent="0.3">
      <c r="K32" s="11"/>
      <c r="L32" s="26"/>
    </row>
    <row r="33" spans="12:12" x14ac:dyDescent="0.3">
      <c r="L33" s="26"/>
    </row>
    <row r="34" spans="12:12" x14ac:dyDescent="0.3">
      <c r="L34" s="26"/>
    </row>
  </sheetData>
  <mergeCells count="13">
    <mergeCell ref="B2:L2"/>
    <mergeCell ref="B3:L3"/>
    <mergeCell ref="B21:F21"/>
    <mergeCell ref="J22:K22"/>
    <mergeCell ref="C17:F17"/>
    <mergeCell ref="C18:F18"/>
    <mergeCell ref="C19:F19"/>
    <mergeCell ref="B8:F10"/>
    <mergeCell ref="G8:K8"/>
    <mergeCell ref="B4:L4"/>
    <mergeCell ref="B5:L5"/>
    <mergeCell ref="B6:L6"/>
    <mergeCell ref="L8:L9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10:K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2026-07-13T20:16:35Z</cp:lastPrinted>
  <dcterms:created xsi:type="dcterms:W3CDTF">2025-07-16T00:38:47Z</dcterms:created>
  <dcterms:modified xsi:type="dcterms:W3CDTF">2026-07-13T23:59:21Z</dcterms:modified>
</cp:coreProperties>
</file>