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1er_Trimestre\1er_Trimestre\Presupuestal\"/>
    </mc:Choice>
  </mc:AlternateContent>
  <xr:revisionPtr revIDLastSave="0" documentId="13_ncr:1_{67E23DD5-F322-4518-A643-0E6A3B9324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_OBJGASTO" sheetId="1" r:id="rId1"/>
  </sheets>
  <definedNames>
    <definedName name="_xlnm.Print_Area" localSheetId="0">EAEP_OBJGASTO!$B$2:$J$87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67" i="1"/>
  <c r="F43" i="1"/>
  <c r="F42" i="1"/>
  <c r="F27" i="1"/>
  <c r="F11" i="1"/>
  <c r="F41" i="1"/>
  <c r="F24" i="1"/>
  <c r="F81" i="1"/>
  <c r="F80" i="1"/>
  <c r="F79" i="1"/>
  <c r="F78" i="1"/>
  <c r="F77" i="1"/>
  <c r="F76" i="1"/>
  <c r="F75" i="1"/>
  <c r="F73" i="1"/>
  <c r="F72" i="1"/>
  <c r="F71" i="1"/>
  <c r="F69" i="1"/>
  <c r="F68" i="1"/>
  <c r="F66" i="1"/>
  <c r="F65" i="1"/>
  <c r="F64" i="1"/>
  <c r="F63" i="1"/>
  <c r="F61" i="1"/>
  <c r="F60" i="1"/>
  <c r="F59" i="1"/>
  <c r="F57" i="1"/>
  <c r="F56" i="1"/>
  <c r="F55" i="1"/>
  <c r="F54" i="1"/>
  <c r="F53" i="1"/>
  <c r="F52" i="1"/>
  <c r="F51" i="1"/>
  <c r="F50" i="1"/>
  <c r="F47" i="1"/>
  <c r="F46" i="1"/>
  <c r="F45" i="1"/>
  <c r="F44" i="1"/>
  <c r="F40" i="1"/>
  <c r="F39" i="1"/>
  <c r="F17" i="1"/>
  <c r="F16" i="1"/>
  <c r="F15" i="1"/>
  <c r="F14" i="1"/>
  <c r="F13" i="1"/>
  <c r="F26" i="1"/>
  <c r="F25" i="1"/>
  <c r="F23" i="1"/>
  <c r="F22" i="1"/>
  <c r="F21" i="1"/>
  <c r="F20" i="1"/>
  <c r="F19" i="1"/>
  <c r="F36" i="1"/>
  <c r="F35" i="1"/>
  <c r="F34" i="1"/>
  <c r="F33" i="1"/>
  <c r="F32" i="1"/>
  <c r="F31" i="1"/>
  <c r="F30" i="1"/>
  <c r="F29" i="1"/>
  <c r="F49" i="1" l="1"/>
  <c r="F37" i="1"/>
  <c r="J16" i="1" l="1"/>
  <c r="J26" i="1"/>
  <c r="J40" i="1"/>
  <c r="J39" i="1"/>
  <c r="J71" i="1"/>
  <c r="I74" i="1"/>
  <c r="H74" i="1"/>
  <c r="G74" i="1"/>
  <c r="E74" i="1"/>
  <c r="J81" i="1"/>
  <c r="J80" i="1"/>
  <c r="J79" i="1"/>
  <c r="J78" i="1"/>
  <c r="J77" i="1"/>
  <c r="J76" i="1"/>
  <c r="J75" i="1"/>
  <c r="I70" i="1"/>
  <c r="H70" i="1"/>
  <c r="G70" i="1"/>
  <c r="E70" i="1"/>
  <c r="J73" i="1"/>
  <c r="J72" i="1"/>
  <c r="J61" i="1"/>
  <c r="J59" i="1"/>
  <c r="J57" i="1"/>
  <c r="J56" i="1"/>
  <c r="J55" i="1"/>
  <c r="J53" i="1"/>
  <c r="E62" i="1"/>
  <c r="J70" i="1" l="1"/>
  <c r="F70" i="1"/>
  <c r="F74" i="1"/>
  <c r="J74" i="1"/>
  <c r="J69" i="1"/>
  <c r="I58" i="1" l="1"/>
  <c r="H58" i="1"/>
  <c r="G58" i="1"/>
  <c r="E58" i="1"/>
  <c r="E48" i="1" l="1"/>
  <c r="G48" i="1"/>
  <c r="H48" i="1"/>
  <c r="I48" i="1"/>
  <c r="J52" i="1"/>
  <c r="J60" i="1"/>
  <c r="J46" i="1"/>
  <c r="I38" i="1" l="1"/>
  <c r="J37" i="1"/>
  <c r="J31" i="1"/>
  <c r="J33" i="1"/>
  <c r="J21" i="1"/>
  <c r="J24" i="1"/>
  <c r="J17" i="1"/>
  <c r="J27" i="1"/>
  <c r="J32" i="1"/>
  <c r="J22" i="1"/>
  <c r="H38" i="1"/>
  <c r="J34" i="1"/>
  <c r="J23" i="1"/>
  <c r="I18" i="1"/>
  <c r="J35" i="1"/>
  <c r="H28" i="1"/>
  <c r="E38" i="1"/>
  <c r="J36" i="1"/>
  <c r="E18" i="1"/>
  <c r="I28" i="1"/>
  <c r="J20" i="1"/>
  <c r="I10" i="1"/>
  <c r="J51" i="1"/>
  <c r="J54" i="1"/>
  <c r="J42" i="1"/>
  <c r="J44" i="1"/>
  <c r="J47" i="1"/>
  <c r="J30" i="1"/>
  <c r="J29" i="1"/>
  <c r="J25" i="1"/>
  <c r="J19" i="1"/>
  <c r="J13" i="1"/>
  <c r="J14" i="1"/>
  <c r="J58" i="1"/>
  <c r="E28" i="1"/>
  <c r="J50" i="1"/>
  <c r="J49" i="1"/>
  <c r="J43" i="1"/>
  <c r="G38" i="1"/>
  <c r="J41" i="1"/>
  <c r="G28" i="1"/>
  <c r="E10" i="1"/>
  <c r="H18" i="1"/>
  <c r="G18" i="1"/>
  <c r="J12" i="1"/>
  <c r="J15" i="1"/>
  <c r="H10" i="1"/>
  <c r="G10" i="1"/>
  <c r="J11" i="1"/>
  <c r="F10" i="1" l="1"/>
  <c r="E82" i="1"/>
  <c r="F58" i="1"/>
  <c r="J48" i="1"/>
  <c r="F18" i="1"/>
  <c r="F48" i="1"/>
  <c r="J10" i="1"/>
  <c r="J38" i="1"/>
  <c r="F38" i="1"/>
  <c r="J28" i="1"/>
  <c r="F28" i="1"/>
  <c r="J18" i="1"/>
  <c r="I62" i="1" l="1"/>
  <c r="I82" i="1" s="1"/>
  <c r="H62" i="1"/>
  <c r="H82" i="1" s="1"/>
  <c r="G62" i="1"/>
  <c r="G82" i="1" s="1"/>
  <c r="J64" i="1"/>
  <c r="J68" i="1"/>
  <c r="J67" i="1"/>
  <c r="J65" i="1"/>
  <c r="J66" i="1"/>
  <c r="J63" i="1"/>
  <c r="J62" i="1" l="1"/>
  <c r="F82" i="1"/>
  <c r="F62" i="1"/>
  <c r="J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tc={A02C6B18-6077-499E-BF99-2AB3644A1C31}</author>
  </authors>
  <commentList>
    <comment ref="D45" authorId="0" shapeId="0" xr:uid="{A02C6B18-6077-499E-BF99-2AB3644A1C3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Respetar conforme al instructivo de llenado la expresión monetaria tal cual lo indica el MGC.
Agregar los conceptos faltantes en 0 en caso de no tener información. (Ver comparación y tabla completa en MGC).
</t>
      </text>
    </comment>
  </commentList>
</comments>
</file>

<file path=xl/sharedStrings.xml><?xml version="1.0" encoding="utf-8"?>
<sst xmlns="http://schemas.openxmlformats.org/spreadsheetml/2006/main" count="94" uniqueCount="94">
  <si>
    <t>Instituto Mexicano Del Seguro Social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</si>
  <si>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</si>
  <si>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</si>
  <si>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</si>
  <si>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</si>
  <si>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</si>
  <si>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</si>
  <si>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</si>
  <si>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</si>
  <si>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</si>
  <si>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</si>
  <si>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</si>
  <si>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</si>
  <si>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</si>
  <si>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</si>
  <si>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</si>
  <si>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</si>
  <si>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</si>
  <si>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</si>
  <si>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</si>
  <si>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</si>
  <si>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</si>
  <si>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</si>
  <si>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</si>
  <si>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</si>
  <si>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</si>
  <si>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</si>
  <si>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</si>
  <si>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</si>
  <si>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</si>
  <si>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</si>
  <si>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</si>
  <si>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</si>
  <si>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</si>
  <si>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</si>
  <si>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</si>
  <si>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</si>
  <si>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</si>
  <si>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</si>
  <si>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</si>
  <si>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</si>
  <si>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Subsidios y subvenciones</t>
  </si>
  <si>
    <t>Ayudas sociales</t>
  </si>
  <si>
    <t>Pensiones y jubilaciones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</si>
  <si>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</si>
  <si>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</si>
  <si>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</si>
  <si>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</si>
  <si>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</si>
  <si>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</si>
  <si>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</si>
  <si>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Inversión pública</t>
  </si>
  <si>
    <t>Obra pública en bienes propios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</si>
  <si>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</si>
  <si>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</si>
  <si>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</si>
  <si>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Transferencias a fideicomisos, mandatos y otros análogos</t>
  </si>
  <si>
    <t>Donativos</t>
  </si>
  <si>
    <t>Inversiones financieras y otras provisiones</t>
  </si>
  <si>
    <t>Provisiones para contingencias y otras erogaciones especiales</t>
  </si>
  <si>
    <t xml:space="preserve">Estado Analítico del Ejercicio del Presupuesto de Egresos </t>
  </si>
  <si>
    <t>Clasificación por Objeto del Gasto (Capítulo y Concepto) 1/</t>
  </si>
  <si>
    <t>(Cifras en Pesos)</t>
  </si>
  <si>
    <t>Egresos</t>
  </si>
  <si>
    <t>Previsiones</t>
  </si>
  <si>
    <t>Materiales y suministros para la seguridad</t>
  </si>
  <si>
    <t>Transferencias internas y asignaciones al sector público</t>
  </si>
  <si>
    <t>Transferencias al resto del sector público</t>
  </si>
  <si>
    <t>Equipo de defensa y seguridad</t>
  </si>
  <si>
    <t>Activos biológicos</t>
  </si>
  <si>
    <t>Bienes inmuebles</t>
  </si>
  <si>
    <t>Activos intangibles</t>
  </si>
  <si>
    <t>Obra pública en bienes de dominio público</t>
  </si>
  <si>
    <t xml:space="preserve">Proyectos productivos y acciones de fomento </t>
  </si>
  <si>
    <t xml:space="preserve">Inversiones para el fomento de actividades productivas </t>
  </si>
  <si>
    <t xml:space="preserve">Acciones y participaciones de capital </t>
  </si>
  <si>
    <t xml:space="preserve">Compra de títulos y valores </t>
  </si>
  <si>
    <t>Concesión de préstamos</t>
  </si>
  <si>
    <t>Inversiones en fideicomisos, mandatos y otros análogos</t>
  </si>
  <si>
    <t>Otras inversiones financieras</t>
  </si>
  <si>
    <t>Participaciones y aportaciones</t>
  </si>
  <si>
    <t xml:space="preserve">Participaciones </t>
  </si>
  <si>
    <t xml:space="preserve">Aportaciones </t>
  </si>
  <si>
    <t>Convenios</t>
  </si>
  <si>
    <t>Amortización de la deuda pública</t>
  </si>
  <si>
    <t>Intereses de la deuda pública</t>
  </si>
  <si>
    <t xml:space="preserve">Comisiones de la deuda pública </t>
  </si>
  <si>
    <t>Gastos de la deuda pública</t>
  </si>
  <si>
    <t>Costos por coberturas</t>
  </si>
  <si>
    <t>Apoyos financieros</t>
  </si>
  <si>
    <t>Adeudos de ejercicios anteriores fiscales anteriores (Adefas)</t>
  </si>
  <si>
    <t>Deuda pública</t>
  </si>
  <si>
    <t>Transferencias a la Seguridad Social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</si>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</sst>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 tint="-0.34998626667073579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43" fontId="4" fillId="2" borderId="0" xfId="2" applyFont="1" applyFill="1" applyAlignment="1">
      <alignment horizontal="left" vertical="top" wrapText="1"/>
    </xf>
    <xf numFmtId="0" fontId="5" fillId="0" borderId="0" xfId="1" applyFont="1"/>
    <xf numFmtId="0" fontId="3" fillId="0" borderId="0" xfId="1" applyFont="1"/>
    <xf numFmtId="0" fontId="4" fillId="2" borderId="1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left" vertical="center" wrapText="1"/>
    </xf>
    <xf numFmtId="3" fontId="5" fillId="0" borderId="0" xfId="1" applyNumberFormat="1" applyFont="1"/>
    <xf numFmtId="0" fontId="6" fillId="0" borderId="0" xfId="1" applyFont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43" fontId="5" fillId="0" borderId="0" xfId="2" applyFont="1"/>
    <xf numFmtId="0" fontId="4" fillId="0" borderId="1" xfId="1" applyFont="1" applyBorder="1" applyAlignment="1">
      <alignment horizontal="left" vertical="top" wrapText="1"/>
    </xf>
    <xf numFmtId="4" fontId="4" fillId="2" borderId="2" xfId="2" applyNumberFormat="1" applyFont="1" applyFill="1" applyBorder="1" applyAlignment="1">
      <alignment horizontal="right" vertical="center" wrapText="1"/>
    </xf>
    <xf numFmtId="4" fontId="6" fillId="2" borderId="2" xfId="2" applyNumberFormat="1" applyFont="1" applyFill="1" applyBorder="1" applyAlignment="1">
      <alignment horizontal="right" vertical="center" wrapText="1"/>
    </xf>
    <xf numFmtId="4" fontId="6" fillId="2" borderId="4" xfId="2" applyNumberFormat="1" applyFont="1" applyFill="1" applyBorder="1" applyAlignment="1">
      <alignment horizontal="right" vertical="center" wrapText="1"/>
    </xf>
    <xf numFmtId="3" fontId="4" fillId="2" borderId="2" xfId="2" applyNumberFormat="1" applyFont="1" applyFill="1" applyBorder="1" applyAlignment="1">
      <alignment horizontal="right"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43" fontId="7" fillId="0" borderId="22" xfId="2" applyFont="1" applyBorder="1" applyAlignment="1">
      <alignment horizontal="center" vertical="center" wrapText="1"/>
    </xf>
    <xf numFmtId="43" fontId="7" fillId="0" borderId="24" xfId="2" applyFont="1" applyBorder="1" applyAlignment="1">
      <alignment horizontal="center" vertical="center" wrapText="1"/>
    </xf>
    <xf numFmtId="43" fontId="7" fillId="0" borderId="25" xfId="2" applyFont="1" applyBorder="1" applyAlignment="1">
      <alignment horizontal="center" vertical="center" wrapText="1"/>
    </xf>
    <xf numFmtId="43" fontId="7" fillId="0" borderId="18" xfId="2" applyFont="1" applyBorder="1" applyAlignment="1">
      <alignment horizontal="center" vertical="center" wrapText="1"/>
    </xf>
    <xf numFmtId="0" fontId="7" fillId="0" borderId="26" xfId="1" applyFont="1" applyBorder="1" applyAlignment="1">
      <alignment horizontal="left" vertical="top" wrapText="1"/>
    </xf>
    <xf numFmtId="0" fontId="7" fillId="0" borderId="27" xfId="1" applyFont="1" applyBorder="1" applyAlignment="1">
      <alignment horizontal="left" vertical="top" wrapText="1"/>
    </xf>
    <xf numFmtId="43" fontId="7" fillId="0" borderId="28" xfId="2" applyFont="1" applyBorder="1" applyAlignment="1">
      <alignment horizontal="center" vertical="center" wrapText="1"/>
    </xf>
    <xf numFmtId="0" fontId="7" fillId="0" borderId="29" xfId="1" applyFont="1" applyBorder="1" applyAlignment="1">
      <alignment horizontal="left" vertical="top" wrapText="1"/>
    </xf>
    <xf numFmtId="0" fontId="4" fillId="2" borderId="12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6" fillId="2" borderId="1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43" fontId="6" fillId="2" borderId="16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85725</xdr:rowOff>
    </xdr:from>
    <xdr:to>
      <xdr:col>3</xdr:col>
      <xdr:colOff>495300</xdr:colOff>
      <xdr:row>4</xdr:row>
      <xdr:rowOff>46159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39B2397A-70B3-C6DF-965B-773CCA33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2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Tinoco Zugayde" id="{14307A71-7372-49E2-A1AF-8E99EB5A9489}" userId="S::claudia.tinoco@imss.gob.mx::73c99b13-4918-48f0-bb22-4a16d74bb7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5" dT="2026-01-22T23:55:00.91" personId="{14307A71-7372-49E2-A1AF-8E99EB5A9489}" id="{A02C6B18-6077-499E-BF99-2AB3644A1C31}">
    <text xml:space="preserve">Respetar conforme al instructivo de llenado la expresión monetaria tal cual lo indica el MGC.
Agregar los conceptos faltantes en 0 en caso de no tener información. (Ver comparación y tabla completa en MGC).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showGridLines="0" tabSelected="1" view="pageBreakPreview" zoomScale="85" zoomScaleNormal="85" zoomScaleSheetLayoutView="85" workbookViewId="0">
      <selection activeCell="E1" sqref="E1"/>
    </sheetView>
  </sheetViews>
  <sheetFormatPr baseColWidth="10" defaultColWidth="9.109375" defaultRowHeight="15" x14ac:dyDescent="0.35"/>
  <cols>
    <col min="1" max="1" width="12.44140625" style="5" customWidth="1"/>
    <col min="2" max="3" width="2.5546875" style="4" customWidth="1"/>
    <col min="4" max="4" width="70" style="4" customWidth="1"/>
    <col min="5" max="5" width="22.109375" style="14" bestFit="1" customWidth="1"/>
    <col min="6" max="6" width="19.5546875" style="14" bestFit="1" customWidth="1"/>
    <col min="7" max="7" width="22" style="14" bestFit="1" customWidth="1"/>
    <col min="8" max="8" width="21.6640625" style="14" bestFit="1" customWidth="1"/>
    <col min="9" max="9" width="21.33203125" style="14" bestFit="1" customWidth="1"/>
    <col min="10" max="10" width="19.5546875" style="14" bestFit="1" customWidth="1"/>
    <col min="11" max="11" width="4.109375" style="4" customWidth="1"/>
    <col min="12" max="16384" width="9.109375" style="4"/>
  </cols>
  <sheetData>
    <row r="1" spans="1:15" ht="35.1" customHeight="1" thickBot="1" x14ac:dyDescent="0.4">
      <c r="A1" s="1"/>
      <c r="B1" s="2"/>
      <c r="C1" s="2"/>
      <c r="D1" s="2"/>
      <c r="E1" s="3"/>
      <c r="F1" s="3"/>
      <c r="G1" s="3"/>
      <c r="H1" s="3"/>
      <c r="I1" s="3"/>
      <c r="J1" s="3"/>
      <c r="K1" s="2"/>
    </row>
    <row r="2" spans="1:15" x14ac:dyDescent="0.35">
      <c r="A2" s="1"/>
      <c r="B2" s="39" t="s">
        <v>0</v>
      </c>
      <c r="C2" s="40"/>
      <c r="D2" s="40"/>
      <c r="E2" s="40"/>
      <c r="F2" s="40"/>
      <c r="G2" s="40"/>
      <c r="H2" s="40"/>
      <c r="I2" s="40"/>
      <c r="J2" s="41"/>
      <c r="K2" s="2"/>
    </row>
    <row r="3" spans="1:15" x14ac:dyDescent="0.35">
      <c r="A3" s="1"/>
      <c r="B3" s="42" t="s">
        <v>60</v>
      </c>
      <c r="C3" s="43"/>
      <c r="D3" s="43"/>
      <c r="E3" s="43"/>
      <c r="F3" s="43"/>
      <c r="G3" s="43"/>
      <c r="H3" s="43"/>
      <c r="I3" s="43"/>
      <c r="J3" s="44"/>
      <c r="K3" s="2"/>
    </row>
    <row r="4" spans="1:15" ht="16.2" customHeight="1" x14ac:dyDescent="0.35">
      <c r="A4" s="1"/>
      <c r="B4" s="42" t="s">
        <v>61</v>
      </c>
      <c r="C4" s="43"/>
      <c r="D4" s="43"/>
      <c r="E4" s="43"/>
      <c r="F4" s="43"/>
      <c r="G4" s="43"/>
      <c r="H4" s="43"/>
      <c r="I4" s="43"/>
      <c r="J4" s="44"/>
      <c r="K4" s="2"/>
    </row>
    <row r="5" spans="1:15" x14ac:dyDescent="0.35">
      <c r="A5" s="1"/>
      <c r="B5" s="42" t="s">
        <v>93</v>
      </c>
      <c r="C5" s="43"/>
      <c r="D5" s="43"/>
      <c r="E5" s="43"/>
      <c r="F5" s="43"/>
      <c r="G5" s="43"/>
      <c r="H5" s="43"/>
      <c r="I5" s="43"/>
      <c r="J5" s="44"/>
      <c r="K5" s="2"/>
    </row>
    <row r="6" spans="1:15" ht="15.6" thickBot="1" x14ac:dyDescent="0.4">
      <c r="A6" s="1"/>
      <c r="B6" s="45" t="s">
        <v>62</v>
      </c>
      <c r="C6" s="46"/>
      <c r="D6" s="46"/>
      <c r="E6" s="47"/>
      <c r="F6" s="47"/>
      <c r="G6" s="47"/>
      <c r="H6" s="47"/>
      <c r="I6" s="47"/>
      <c r="J6" s="48"/>
      <c r="K6" s="2"/>
    </row>
    <row r="7" spans="1:15" ht="12" customHeight="1" thickBot="1" x14ac:dyDescent="0.4">
      <c r="A7" s="1"/>
      <c r="B7" s="49" t="s">
        <v>1</v>
      </c>
      <c r="C7" s="50"/>
      <c r="D7" s="51"/>
      <c r="E7" s="55" t="s">
        <v>63</v>
      </c>
      <c r="F7" s="55"/>
      <c r="G7" s="55"/>
      <c r="H7" s="55"/>
      <c r="I7" s="55"/>
      <c r="J7" s="56"/>
      <c r="K7" s="2"/>
    </row>
    <row r="8" spans="1:15" ht="39.9" customHeight="1" thickBot="1" x14ac:dyDescent="0.4">
      <c r="A8" s="1"/>
      <c r="B8" s="52"/>
      <c r="C8" s="53"/>
      <c r="D8" s="54"/>
      <c r="E8" s="28" t="s">
        <v>2</v>
      </c>
      <c r="F8" s="23" t="s">
        <v>3</v>
      </c>
      <c r="G8" s="23" t="s">
        <v>4</v>
      </c>
      <c r="H8" s="23" t="s">
        <v>5</v>
      </c>
      <c r="I8" s="23" t="s">
        <v>6</v>
      </c>
      <c r="J8" s="24" t="s">
        <v>7</v>
      </c>
      <c r="K8" s="2"/>
    </row>
    <row r="9" spans="1:15" ht="15" customHeight="1" x14ac:dyDescent="0.35">
      <c r="A9" s="1"/>
      <c r="B9" s="26"/>
      <c r="C9" s="27"/>
      <c r="D9" s="29"/>
      <c r="E9" s="25" t="s">
        <v>8</v>
      </c>
      <c r="F9" s="22" t="s">
        <v>9</v>
      </c>
      <c r="G9" s="22" t="s">
        <v>10</v>
      </c>
      <c r="H9" s="22" t="s">
        <v>11</v>
      </c>
      <c r="I9" s="22" t="s">
        <v>12</v>
      </c>
      <c r="J9" s="22" t="s">
        <v>13</v>
      </c>
      <c r="K9" s="2"/>
    </row>
    <row r="10" spans="1:15" ht="17.100000000000001" customHeight="1" x14ac:dyDescent="0.35">
      <c r="B10" s="6"/>
      <c r="C10" s="34" t="s">
        <v>14</v>
      </c>
      <c r="D10" s="35"/>
      <c r="E10" s="17">
        <f>SUM(E11:E17)</f>
        <v>76069928921</v>
      </c>
      <c r="F10" s="20">
        <f>G10-E10</f>
        <v>3867227987</v>
      </c>
      <c r="G10" s="17">
        <f>SUM(G11:G17)</f>
        <v>79937156908</v>
      </c>
      <c r="H10" s="17">
        <f>SUM(H11:H17)</f>
        <v>96382315298.360062</v>
      </c>
      <c r="I10" s="17">
        <f>SUM(I11:I17)</f>
        <v>82212310560.02005</v>
      </c>
      <c r="J10" s="17">
        <f>G10-H10</f>
        <v>-16445158390.360062</v>
      </c>
      <c r="K10" s="2"/>
    </row>
    <row r="11" spans="1:15" ht="17.100000000000001" customHeight="1" x14ac:dyDescent="0.35">
      <c r="A11" s="8">
        <v>1100</v>
      </c>
      <c r="B11" s="6"/>
      <c r="C11" s="9"/>
      <c r="D11" s="10" t="s">
        <v>15</v>
      </c>
      <c r="E11" s="16">
        <v>11208050407</v>
      </c>
      <c r="F11" s="16">
        <f t="shared" ref="F11:F17" si="0">G11-E11</f>
        <v>519901022</v>
      </c>
      <c r="G11" s="16">
        <v>11727951429</v>
      </c>
      <c r="H11" s="16">
        <v>12218303382.990002</v>
      </c>
      <c r="I11" s="16">
        <v>12223051087.890001</v>
      </c>
      <c r="J11" s="16">
        <f t="shared" ref="J11:J82" si="1">G11-H11</f>
        <v>-490351953.99000168</v>
      </c>
      <c r="K11" s="2"/>
      <c r="L11" s="11"/>
      <c r="M11" s="11"/>
      <c r="N11" s="11"/>
      <c r="O11" s="11"/>
    </row>
    <row r="12" spans="1:15" ht="17.100000000000001" customHeight="1" x14ac:dyDescent="0.35">
      <c r="A12" s="8">
        <v>1200</v>
      </c>
      <c r="B12" s="6"/>
      <c r="C12" s="9"/>
      <c r="D12" s="10" t="s">
        <v>16</v>
      </c>
      <c r="E12" s="16">
        <v>908592768</v>
      </c>
      <c r="F12" s="16">
        <f t="shared" si="0"/>
        <v>-31160671</v>
      </c>
      <c r="G12" s="16">
        <v>877432097</v>
      </c>
      <c r="H12" s="16">
        <v>884790296.72000027</v>
      </c>
      <c r="I12" s="16">
        <v>884571676.68000019</v>
      </c>
      <c r="J12" s="16">
        <f t="shared" ref="J12:J17" si="2">G12-H12</f>
        <v>-7358199.720000267</v>
      </c>
      <c r="K12" s="2"/>
      <c r="L12" s="11"/>
      <c r="M12" s="11"/>
      <c r="N12" s="11"/>
      <c r="O12" s="11"/>
    </row>
    <row r="13" spans="1:15" ht="17.100000000000001" customHeight="1" x14ac:dyDescent="0.35">
      <c r="A13" s="8">
        <v>1300</v>
      </c>
      <c r="B13" s="6"/>
      <c r="C13" s="9"/>
      <c r="D13" s="10" t="s">
        <v>17</v>
      </c>
      <c r="E13" s="16">
        <v>7804069896</v>
      </c>
      <c r="F13" s="16">
        <f t="shared" si="0"/>
        <v>-21095328</v>
      </c>
      <c r="G13" s="16">
        <v>7782974568</v>
      </c>
      <c r="H13" s="16">
        <v>15278321649.379999</v>
      </c>
      <c r="I13" s="16">
        <v>7881227866.1399956</v>
      </c>
      <c r="J13" s="16">
        <f t="shared" si="2"/>
        <v>-7495347081.3799992</v>
      </c>
      <c r="K13" s="2"/>
      <c r="L13" s="11"/>
      <c r="M13" s="11"/>
      <c r="N13" s="11"/>
      <c r="O13" s="11"/>
    </row>
    <row r="14" spans="1:15" ht="17.100000000000001" customHeight="1" x14ac:dyDescent="0.35">
      <c r="A14" s="8">
        <v>1400</v>
      </c>
      <c r="B14" s="6"/>
      <c r="C14" s="9"/>
      <c r="D14" s="10" t="s">
        <v>18</v>
      </c>
      <c r="E14" s="16">
        <v>15004430403</v>
      </c>
      <c r="F14" s="16">
        <f t="shared" si="0"/>
        <v>1133517</v>
      </c>
      <c r="G14" s="16">
        <v>15005563920</v>
      </c>
      <c r="H14" s="16">
        <v>14459737969.420015</v>
      </c>
      <c r="I14" s="16">
        <v>11539454903.820019</v>
      </c>
      <c r="J14" s="16">
        <f t="shared" si="2"/>
        <v>545825950.57998466</v>
      </c>
      <c r="K14" s="2"/>
      <c r="L14" s="11"/>
      <c r="M14" s="11"/>
      <c r="N14" s="11"/>
      <c r="O14" s="11"/>
    </row>
    <row r="15" spans="1:15" ht="17.100000000000001" customHeight="1" x14ac:dyDescent="0.35">
      <c r="A15" s="8">
        <v>1500</v>
      </c>
      <c r="B15" s="6"/>
      <c r="C15" s="9"/>
      <c r="D15" s="10" t="s">
        <v>19</v>
      </c>
      <c r="E15" s="16">
        <v>34227875942</v>
      </c>
      <c r="F15" s="16">
        <f t="shared" si="0"/>
        <v>2906012970</v>
      </c>
      <c r="G15" s="16">
        <v>37133888912</v>
      </c>
      <c r="H15" s="16">
        <v>45192959262.90004</v>
      </c>
      <c r="I15" s="16">
        <v>41344621544.680016</v>
      </c>
      <c r="J15" s="16">
        <f t="shared" si="2"/>
        <v>-8059070350.9000397</v>
      </c>
      <c r="K15" s="2"/>
      <c r="L15" s="11"/>
      <c r="M15" s="11"/>
      <c r="N15" s="11"/>
      <c r="O15" s="11"/>
    </row>
    <row r="16" spans="1:15" ht="17.100000000000001" customHeight="1" x14ac:dyDescent="0.35">
      <c r="A16" s="8">
        <v>1600</v>
      </c>
      <c r="B16" s="6"/>
      <c r="C16" s="9"/>
      <c r="D16" s="10" t="s">
        <v>64</v>
      </c>
      <c r="E16" s="16">
        <v>0</v>
      </c>
      <c r="F16" s="19">
        <f t="shared" si="0"/>
        <v>0</v>
      </c>
      <c r="G16" s="16">
        <v>0</v>
      </c>
      <c r="H16" s="16">
        <v>0</v>
      </c>
      <c r="I16" s="16">
        <v>0</v>
      </c>
      <c r="J16" s="19">
        <f t="shared" si="2"/>
        <v>0</v>
      </c>
      <c r="K16" s="2"/>
      <c r="L16" s="11"/>
      <c r="M16" s="11"/>
      <c r="N16" s="11"/>
      <c r="O16" s="11"/>
    </row>
    <row r="17" spans="1:15" ht="17.100000000000001" customHeight="1" x14ac:dyDescent="0.35">
      <c r="A17" s="8">
        <v>1700</v>
      </c>
      <c r="B17" s="6"/>
      <c r="C17" s="9"/>
      <c r="D17" s="10" t="s">
        <v>20</v>
      </c>
      <c r="E17" s="16">
        <v>6916909505</v>
      </c>
      <c r="F17" s="16">
        <f t="shared" si="0"/>
        <v>492436477</v>
      </c>
      <c r="G17" s="16">
        <v>7409345982</v>
      </c>
      <c r="H17" s="16">
        <v>8348202736.9499989</v>
      </c>
      <c r="I17" s="16">
        <v>8339383480.810008</v>
      </c>
      <c r="J17" s="16">
        <f t="shared" si="2"/>
        <v>-938856754.94999886</v>
      </c>
      <c r="K17" s="2"/>
      <c r="L17" s="11"/>
      <c r="M17" s="11"/>
      <c r="N17" s="11"/>
      <c r="O17" s="11"/>
    </row>
    <row r="18" spans="1:15" ht="17.100000000000001" customHeight="1" x14ac:dyDescent="0.35">
      <c r="A18" s="8"/>
      <c r="B18" s="6"/>
      <c r="C18" s="32" t="s">
        <v>21</v>
      </c>
      <c r="D18" s="33"/>
      <c r="E18" s="17">
        <f>SUM(E19:E27)</f>
        <v>25440248262</v>
      </c>
      <c r="F18" s="17">
        <f t="shared" ref="F18:F82" si="3">G18-E18</f>
        <v>15946373287</v>
      </c>
      <c r="G18" s="17">
        <f>SUM(G19:G27)</f>
        <v>41386621549</v>
      </c>
      <c r="H18" s="17">
        <f>SUM(H19:H27)</f>
        <v>27837154962.939999</v>
      </c>
      <c r="I18" s="17">
        <f>SUM(I19:I27)</f>
        <v>23003712171.94001</v>
      </c>
      <c r="J18" s="17">
        <f t="shared" si="1"/>
        <v>13549466586.060001</v>
      </c>
      <c r="K18" s="2"/>
      <c r="L18" s="11"/>
      <c r="M18" s="11"/>
      <c r="N18" s="11"/>
      <c r="O18" s="11"/>
    </row>
    <row r="19" spans="1:15" x14ac:dyDescent="0.35">
      <c r="A19" s="8">
        <v>2100</v>
      </c>
      <c r="B19" s="6"/>
      <c r="C19" s="9"/>
      <c r="D19" s="10" t="s">
        <v>22</v>
      </c>
      <c r="E19" s="16">
        <v>477375003</v>
      </c>
      <c r="F19" s="16">
        <f t="shared" ref="F19:F27" si="4">G19-E19</f>
        <v>1053381663</v>
      </c>
      <c r="G19" s="16">
        <v>1530756666</v>
      </c>
      <c r="H19" s="16">
        <v>497425302.75999993</v>
      </c>
      <c r="I19" s="16">
        <v>270420521.19000018</v>
      </c>
      <c r="J19" s="16">
        <f t="shared" si="1"/>
        <v>1033331363.24</v>
      </c>
      <c r="K19" s="2"/>
      <c r="L19" s="11"/>
      <c r="M19" s="11"/>
      <c r="N19" s="11"/>
      <c r="O19" s="11"/>
    </row>
    <row r="20" spans="1:15" ht="17.100000000000001" customHeight="1" x14ac:dyDescent="0.35">
      <c r="A20" s="8">
        <v>2200</v>
      </c>
      <c r="B20" s="6"/>
      <c r="C20" s="9"/>
      <c r="D20" s="10" t="s">
        <v>23</v>
      </c>
      <c r="E20" s="16">
        <v>288756677</v>
      </c>
      <c r="F20" s="16">
        <f t="shared" si="4"/>
        <v>695031770</v>
      </c>
      <c r="G20" s="16">
        <v>983788447</v>
      </c>
      <c r="H20" s="16">
        <v>306854527.95999992</v>
      </c>
      <c r="I20" s="16">
        <v>265675824.16</v>
      </c>
      <c r="J20" s="16">
        <f t="shared" si="1"/>
        <v>676933919.04000008</v>
      </c>
      <c r="K20" s="2"/>
      <c r="L20" s="11"/>
      <c r="M20" s="11"/>
      <c r="N20" s="11"/>
      <c r="O20" s="11"/>
    </row>
    <row r="21" spans="1:15" ht="17.100000000000001" customHeight="1" x14ac:dyDescent="0.35">
      <c r="A21" s="8">
        <v>2300</v>
      </c>
      <c r="B21" s="6"/>
      <c r="C21" s="9"/>
      <c r="D21" s="10" t="s">
        <v>24</v>
      </c>
      <c r="E21" s="16">
        <v>0</v>
      </c>
      <c r="F21" s="16">
        <f t="shared" si="4"/>
        <v>14500</v>
      </c>
      <c r="G21" s="16">
        <v>14500</v>
      </c>
      <c r="H21" s="16">
        <v>169305798.26000002</v>
      </c>
      <c r="I21" s="16">
        <v>101626753.96000001</v>
      </c>
      <c r="J21" s="16">
        <f t="shared" si="1"/>
        <v>-169291298.26000002</v>
      </c>
      <c r="K21" s="2"/>
      <c r="L21" s="11"/>
      <c r="M21" s="11"/>
      <c r="N21" s="11"/>
      <c r="O21" s="11"/>
    </row>
    <row r="22" spans="1:15" ht="17.100000000000001" customHeight="1" x14ac:dyDescent="0.35">
      <c r="A22" s="8">
        <v>2400</v>
      </c>
      <c r="B22" s="6"/>
      <c r="C22" s="9"/>
      <c r="D22" s="10" t="s">
        <v>25</v>
      </c>
      <c r="E22" s="16">
        <v>125281134</v>
      </c>
      <c r="F22" s="16">
        <f t="shared" si="4"/>
        <v>20756813</v>
      </c>
      <c r="G22" s="16">
        <v>146037947</v>
      </c>
      <c r="H22" s="16">
        <v>33255623.510000002</v>
      </c>
      <c r="I22" s="16">
        <v>14871669.859999998</v>
      </c>
      <c r="J22" s="16">
        <f t="shared" si="1"/>
        <v>112782323.48999999</v>
      </c>
      <c r="K22" s="2"/>
      <c r="L22" s="11"/>
      <c r="M22" s="11"/>
      <c r="N22" s="11"/>
      <c r="O22" s="11"/>
    </row>
    <row r="23" spans="1:15" ht="17.100000000000001" customHeight="1" x14ac:dyDescent="0.35">
      <c r="A23" s="8">
        <v>2500</v>
      </c>
      <c r="B23" s="6"/>
      <c r="C23" s="9"/>
      <c r="D23" s="10" t="s">
        <v>26</v>
      </c>
      <c r="E23" s="16">
        <v>23537190201</v>
      </c>
      <c r="F23" s="16">
        <f t="shared" si="4"/>
        <v>12331468958</v>
      </c>
      <c r="G23" s="16">
        <v>35868659159</v>
      </c>
      <c r="H23" s="16">
        <v>26295659593.099995</v>
      </c>
      <c r="I23" s="16">
        <v>21746489289.070007</v>
      </c>
      <c r="J23" s="16">
        <f t="shared" si="1"/>
        <v>9572999565.9000053</v>
      </c>
      <c r="K23" s="2"/>
      <c r="L23" s="11"/>
      <c r="M23" s="11"/>
      <c r="N23" s="11"/>
      <c r="O23" s="11"/>
    </row>
    <row r="24" spans="1:15" ht="17.100000000000001" customHeight="1" x14ac:dyDescent="0.35">
      <c r="A24" s="8">
        <v>2600</v>
      </c>
      <c r="B24" s="6"/>
      <c r="C24" s="9"/>
      <c r="D24" s="10" t="s">
        <v>27</v>
      </c>
      <c r="E24" s="16">
        <v>362070346</v>
      </c>
      <c r="F24" s="16">
        <f t="shared" si="4"/>
        <v>28514505</v>
      </c>
      <c r="G24" s="16">
        <v>390584851</v>
      </c>
      <c r="H24" s="16">
        <v>148262380.40000001</v>
      </c>
      <c r="I24" s="16">
        <v>118114404.89999996</v>
      </c>
      <c r="J24" s="16">
        <f t="shared" si="1"/>
        <v>242322470.59999999</v>
      </c>
      <c r="K24" s="2"/>
      <c r="L24" s="11"/>
      <c r="M24" s="11"/>
      <c r="N24" s="11"/>
      <c r="O24" s="11"/>
    </row>
    <row r="25" spans="1:15" ht="17.100000000000001" customHeight="1" x14ac:dyDescent="0.35">
      <c r="A25" s="8">
        <v>2700</v>
      </c>
      <c r="B25" s="6"/>
      <c r="C25" s="9"/>
      <c r="D25" s="10" t="s">
        <v>28</v>
      </c>
      <c r="E25" s="16">
        <v>134790767</v>
      </c>
      <c r="F25" s="16">
        <f t="shared" si="4"/>
        <v>187013126</v>
      </c>
      <c r="G25" s="16">
        <v>321803893</v>
      </c>
      <c r="H25" s="16">
        <v>14061796.559999997</v>
      </c>
      <c r="I25" s="16">
        <v>102160079.03</v>
      </c>
      <c r="J25" s="16">
        <f t="shared" si="1"/>
        <v>307742096.44</v>
      </c>
      <c r="K25" s="2"/>
      <c r="L25" s="11"/>
      <c r="M25" s="11"/>
      <c r="N25" s="11"/>
      <c r="O25" s="11"/>
    </row>
    <row r="26" spans="1:15" ht="17.100000000000001" customHeight="1" x14ac:dyDescent="0.35">
      <c r="A26" s="8">
        <v>2800</v>
      </c>
      <c r="B26" s="6"/>
      <c r="C26" s="9"/>
      <c r="D26" s="10" t="s">
        <v>65</v>
      </c>
      <c r="E26" s="16">
        <v>0</v>
      </c>
      <c r="F26" s="19">
        <f t="shared" si="4"/>
        <v>0</v>
      </c>
      <c r="G26" s="16">
        <v>0</v>
      </c>
      <c r="H26" s="16">
        <v>0</v>
      </c>
      <c r="I26" s="16">
        <v>0</v>
      </c>
      <c r="J26" s="19">
        <f t="shared" si="1"/>
        <v>0</v>
      </c>
      <c r="K26" s="2"/>
      <c r="L26" s="11"/>
      <c r="M26" s="11"/>
      <c r="N26" s="11"/>
      <c r="O26" s="11"/>
    </row>
    <row r="27" spans="1:15" ht="17.100000000000001" customHeight="1" x14ac:dyDescent="0.35">
      <c r="A27" s="8">
        <v>2900</v>
      </c>
      <c r="B27" s="6"/>
      <c r="C27" s="9"/>
      <c r="D27" s="10" t="s">
        <v>29</v>
      </c>
      <c r="E27" s="16">
        <v>514784134</v>
      </c>
      <c r="F27" s="16">
        <f t="shared" si="4"/>
        <v>1630191952</v>
      </c>
      <c r="G27" s="16">
        <v>2144976086</v>
      </c>
      <c r="H27" s="16">
        <v>372329940.38999993</v>
      </c>
      <c r="I27" s="16">
        <v>384353629.7699998</v>
      </c>
      <c r="J27" s="16">
        <f t="shared" si="1"/>
        <v>1772646145.6100001</v>
      </c>
      <c r="K27" s="2"/>
      <c r="L27" s="11"/>
      <c r="M27" s="11"/>
      <c r="N27" s="11"/>
      <c r="O27" s="11"/>
    </row>
    <row r="28" spans="1:15" ht="17.100000000000001" customHeight="1" x14ac:dyDescent="0.35">
      <c r="A28" s="8"/>
      <c r="B28" s="6"/>
      <c r="C28" s="32" t="s">
        <v>30</v>
      </c>
      <c r="D28" s="33"/>
      <c r="E28" s="17">
        <f>SUM(E29:E37)</f>
        <v>16626549850</v>
      </c>
      <c r="F28" s="17">
        <f t="shared" si="3"/>
        <v>7356429652</v>
      </c>
      <c r="G28" s="17">
        <f>SUM(G29:G37)</f>
        <v>23982979502</v>
      </c>
      <c r="H28" s="17">
        <f>SUM(H29:H37)</f>
        <v>14103357649.700005</v>
      </c>
      <c r="I28" s="17">
        <f>SUM(I29:I37)</f>
        <v>10836325293.669996</v>
      </c>
      <c r="J28" s="17">
        <f t="shared" si="1"/>
        <v>9879621852.2999954</v>
      </c>
      <c r="K28" s="2"/>
      <c r="L28" s="11"/>
      <c r="M28" s="11"/>
      <c r="N28" s="11"/>
      <c r="O28" s="11"/>
    </row>
    <row r="29" spans="1:15" ht="17.100000000000001" customHeight="1" x14ac:dyDescent="0.35">
      <c r="A29" s="8">
        <v>3100</v>
      </c>
      <c r="B29" s="6"/>
      <c r="C29" s="9"/>
      <c r="D29" s="10" t="s">
        <v>31</v>
      </c>
      <c r="E29" s="16">
        <v>2033212058</v>
      </c>
      <c r="F29" s="16">
        <f t="shared" ref="F29:F36" si="5">G29-E29</f>
        <v>-275399824</v>
      </c>
      <c r="G29" s="16">
        <v>1757812234</v>
      </c>
      <c r="H29" s="16">
        <v>658696636.81000102</v>
      </c>
      <c r="I29" s="16">
        <v>1393917102.01</v>
      </c>
      <c r="J29" s="16">
        <f t="shared" si="1"/>
        <v>1099115597.1899991</v>
      </c>
      <c r="K29" s="2"/>
      <c r="L29" s="11"/>
      <c r="M29" s="11"/>
      <c r="N29" s="11"/>
      <c r="O29" s="11"/>
    </row>
    <row r="30" spans="1:15" ht="17.100000000000001" customHeight="1" x14ac:dyDescent="0.35">
      <c r="A30" s="8">
        <v>3200</v>
      </c>
      <c r="B30" s="6"/>
      <c r="C30" s="9"/>
      <c r="D30" s="10" t="s">
        <v>32</v>
      </c>
      <c r="E30" s="16">
        <v>930685540</v>
      </c>
      <c r="F30" s="16">
        <f t="shared" si="5"/>
        <v>363217302</v>
      </c>
      <c r="G30" s="16">
        <v>1293902842</v>
      </c>
      <c r="H30" s="16">
        <v>832999336.08999991</v>
      </c>
      <c r="I30" s="16">
        <v>625761143.69999957</v>
      </c>
      <c r="J30" s="16">
        <f t="shared" si="1"/>
        <v>460903505.91000009</v>
      </c>
      <c r="K30" s="2"/>
      <c r="L30" s="11"/>
      <c r="M30" s="11"/>
      <c r="N30" s="11"/>
      <c r="O30" s="11"/>
    </row>
    <row r="31" spans="1:15" ht="17.100000000000001" customHeight="1" x14ac:dyDescent="0.35">
      <c r="A31" s="8">
        <v>3300</v>
      </c>
      <c r="B31" s="6"/>
      <c r="C31" s="9"/>
      <c r="D31" s="10" t="s">
        <v>33</v>
      </c>
      <c r="E31" s="16">
        <v>10891678479</v>
      </c>
      <c r="F31" s="16">
        <f t="shared" si="5"/>
        <v>6851974205</v>
      </c>
      <c r="G31" s="16">
        <v>17743652684</v>
      </c>
      <c r="H31" s="16">
        <v>10710963476.790003</v>
      </c>
      <c r="I31" s="16">
        <v>9478925757.1299992</v>
      </c>
      <c r="J31" s="16">
        <f t="shared" si="1"/>
        <v>7032689207.2099972</v>
      </c>
      <c r="K31" s="2"/>
      <c r="L31" s="11"/>
      <c r="M31" s="11"/>
      <c r="N31" s="11"/>
      <c r="O31" s="11"/>
    </row>
    <row r="32" spans="1:15" ht="17.100000000000001" customHeight="1" x14ac:dyDescent="0.35">
      <c r="A32" s="8">
        <v>3400</v>
      </c>
      <c r="B32" s="6"/>
      <c r="C32" s="9"/>
      <c r="D32" s="10" t="s">
        <v>34</v>
      </c>
      <c r="E32" s="16">
        <v>834256672</v>
      </c>
      <c r="F32" s="16">
        <f t="shared" si="5"/>
        <v>-186309086</v>
      </c>
      <c r="G32" s="16">
        <v>647947586</v>
      </c>
      <c r="H32" s="16">
        <v>292120651.21999991</v>
      </c>
      <c r="I32" s="16">
        <v>271989211.36999977</v>
      </c>
      <c r="J32" s="16">
        <f t="shared" si="1"/>
        <v>355826934.78000009</v>
      </c>
      <c r="K32" s="2"/>
      <c r="L32" s="11"/>
      <c r="M32" s="11"/>
      <c r="N32" s="11"/>
      <c r="O32" s="11"/>
    </row>
    <row r="33" spans="1:15" ht="17.100000000000001" customHeight="1" x14ac:dyDescent="0.35">
      <c r="A33" s="8">
        <v>3500</v>
      </c>
      <c r="B33" s="6"/>
      <c r="C33" s="9"/>
      <c r="D33" s="10" t="s">
        <v>35</v>
      </c>
      <c r="E33" s="16">
        <v>2156175188</v>
      </c>
      <c r="F33" s="16">
        <f t="shared" si="5"/>
        <v>680651803</v>
      </c>
      <c r="G33" s="16">
        <v>2836826991</v>
      </c>
      <c r="H33" s="16">
        <v>604240567.44000041</v>
      </c>
      <c r="I33" s="16">
        <v>920268621.13999951</v>
      </c>
      <c r="J33" s="16">
        <f t="shared" si="1"/>
        <v>2232586423.5599995</v>
      </c>
      <c r="K33" s="2"/>
      <c r="L33" s="11"/>
      <c r="M33" s="11"/>
      <c r="N33" s="11"/>
      <c r="O33" s="11"/>
    </row>
    <row r="34" spans="1:15" ht="17.100000000000001" customHeight="1" x14ac:dyDescent="0.35">
      <c r="A34" s="8">
        <v>3600</v>
      </c>
      <c r="B34" s="6"/>
      <c r="C34" s="9"/>
      <c r="D34" s="10" t="s">
        <v>36</v>
      </c>
      <c r="E34" s="16">
        <v>930523</v>
      </c>
      <c r="F34" s="19">
        <f t="shared" si="5"/>
        <v>217616</v>
      </c>
      <c r="G34" s="16">
        <v>1148139</v>
      </c>
      <c r="H34" s="16">
        <v>734826.9800000001</v>
      </c>
      <c r="I34" s="16">
        <v>17833485.57</v>
      </c>
      <c r="J34" s="16">
        <f t="shared" si="1"/>
        <v>413312.0199999999</v>
      </c>
      <c r="K34" s="2"/>
      <c r="L34" s="11"/>
      <c r="M34" s="11"/>
      <c r="N34" s="11"/>
      <c r="O34" s="11"/>
    </row>
    <row r="35" spans="1:15" ht="17.100000000000001" customHeight="1" x14ac:dyDescent="0.35">
      <c r="A35" s="8">
        <v>3700</v>
      </c>
      <c r="B35" s="6"/>
      <c r="C35" s="9"/>
      <c r="D35" s="10" t="s">
        <v>37</v>
      </c>
      <c r="E35" s="16">
        <v>300746278</v>
      </c>
      <c r="F35" s="16">
        <f t="shared" si="5"/>
        <v>290566430</v>
      </c>
      <c r="G35" s="16">
        <v>591312708</v>
      </c>
      <c r="H35" s="16">
        <v>271307998.09999985</v>
      </c>
      <c r="I35" s="16">
        <v>260962359.00000012</v>
      </c>
      <c r="J35" s="16">
        <f t="shared" si="1"/>
        <v>320004709.90000015</v>
      </c>
      <c r="K35" s="2"/>
      <c r="L35" s="11"/>
      <c r="M35" s="11"/>
      <c r="N35" s="11"/>
      <c r="O35" s="11"/>
    </row>
    <row r="36" spans="1:15" ht="17.100000000000001" customHeight="1" x14ac:dyDescent="0.35">
      <c r="A36" s="8">
        <v>3800</v>
      </c>
      <c r="B36" s="6"/>
      <c r="C36" s="9"/>
      <c r="D36" s="10" t="s">
        <v>38</v>
      </c>
      <c r="E36" s="16">
        <v>30947373</v>
      </c>
      <c r="F36" s="16">
        <f t="shared" si="5"/>
        <v>-14124269</v>
      </c>
      <c r="G36" s="16">
        <v>16823104</v>
      </c>
      <c r="H36" s="16">
        <v>652591.44000000006</v>
      </c>
      <c r="I36" s="16">
        <v>631478.25</v>
      </c>
      <c r="J36" s="16">
        <f t="shared" si="1"/>
        <v>16170512.560000001</v>
      </c>
      <c r="K36" s="2"/>
      <c r="L36" s="11"/>
      <c r="M36" s="11"/>
      <c r="N36" s="11"/>
      <c r="O36" s="11"/>
    </row>
    <row r="37" spans="1:15" ht="17.100000000000001" customHeight="1" x14ac:dyDescent="0.35">
      <c r="A37" s="8">
        <v>3900</v>
      </c>
      <c r="B37" s="6"/>
      <c r="C37" s="9"/>
      <c r="D37" s="10" t="s">
        <v>39</v>
      </c>
      <c r="E37" s="16">
        <v>-552082261</v>
      </c>
      <c r="F37" s="16">
        <f t="shared" si="3"/>
        <v>-354364525</v>
      </c>
      <c r="G37" s="16">
        <v>-906446786</v>
      </c>
      <c r="H37" s="16">
        <v>731641564.83000064</v>
      </c>
      <c r="I37" s="16">
        <v>-2133963864.5000007</v>
      </c>
      <c r="J37" s="16">
        <f t="shared" si="1"/>
        <v>-1638088350.8300006</v>
      </c>
      <c r="K37" s="2"/>
      <c r="L37" s="11"/>
      <c r="M37" s="11"/>
      <c r="N37" s="11"/>
      <c r="O37" s="11"/>
    </row>
    <row r="38" spans="1:15" ht="17.100000000000001" customHeight="1" x14ac:dyDescent="0.35">
      <c r="A38" s="8"/>
      <c r="B38" s="6"/>
      <c r="C38" s="32" t="s">
        <v>40</v>
      </c>
      <c r="D38" s="33"/>
      <c r="E38" s="17">
        <f>SUM(E41:E47)</f>
        <v>236117723388</v>
      </c>
      <c r="F38" s="17">
        <f t="shared" si="3"/>
        <v>268066946</v>
      </c>
      <c r="G38" s="17">
        <f>SUM(G41:G47)</f>
        <v>236385790334</v>
      </c>
      <c r="H38" s="17">
        <f>SUM(H41:H47)</f>
        <v>249045380611.16006</v>
      </c>
      <c r="I38" s="17">
        <f>SUM(I41:I47)</f>
        <v>242982846179.68002</v>
      </c>
      <c r="J38" s="17">
        <f t="shared" si="1"/>
        <v>-12659590277.160065</v>
      </c>
      <c r="K38" s="2"/>
      <c r="L38" s="11"/>
      <c r="M38" s="11"/>
      <c r="N38" s="11"/>
      <c r="O38" s="11"/>
    </row>
    <row r="39" spans="1:15" ht="17.100000000000001" customHeight="1" x14ac:dyDescent="0.35">
      <c r="A39" s="8">
        <v>4100</v>
      </c>
      <c r="B39" s="6"/>
      <c r="C39" s="12"/>
      <c r="D39" s="10" t="s">
        <v>66</v>
      </c>
      <c r="E39" s="16">
        <v>0</v>
      </c>
      <c r="F39" s="19">
        <f t="shared" si="3"/>
        <v>0</v>
      </c>
      <c r="G39" s="16">
        <v>0</v>
      </c>
      <c r="H39" s="16">
        <v>0</v>
      </c>
      <c r="I39" s="16">
        <v>0</v>
      </c>
      <c r="J39" s="19">
        <f t="shared" si="1"/>
        <v>0</v>
      </c>
      <c r="K39" s="2"/>
      <c r="L39" s="11"/>
      <c r="M39" s="11"/>
      <c r="N39" s="11"/>
      <c r="O39" s="11"/>
    </row>
    <row r="40" spans="1:15" ht="17.100000000000001" customHeight="1" x14ac:dyDescent="0.35">
      <c r="A40" s="8">
        <v>4200</v>
      </c>
      <c r="B40" s="6"/>
      <c r="C40" s="12"/>
      <c r="D40" s="10" t="s">
        <v>67</v>
      </c>
      <c r="E40" s="16">
        <v>0</v>
      </c>
      <c r="F40" s="19">
        <f t="shared" si="3"/>
        <v>0</v>
      </c>
      <c r="G40" s="16">
        <v>0</v>
      </c>
      <c r="H40" s="16">
        <v>0</v>
      </c>
      <c r="I40" s="16">
        <v>0</v>
      </c>
      <c r="J40" s="19">
        <f t="shared" si="1"/>
        <v>0</v>
      </c>
      <c r="K40" s="2"/>
      <c r="L40" s="11"/>
      <c r="M40" s="11"/>
      <c r="N40" s="11"/>
      <c r="O40" s="11"/>
    </row>
    <row r="41" spans="1:15" ht="17.100000000000001" customHeight="1" x14ac:dyDescent="0.35">
      <c r="A41" s="8">
        <v>4300</v>
      </c>
      <c r="B41" s="6"/>
      <c r="C41" s="12"/>
      <c r="D41" s="10" t="s">
        <v>41</v>
      </c>
      <c r="E41" s="16">
        <v>5151510</v>
      </c>
      <c r="F41" s="19">
        <f t="shared" si="3"/>
        <v>0</v>
      </c>
      <c r="G41" s="16">
        <v>5151510</v>
      </c>
      <c r="H41" s="16">
        <v>5972012.0199999996</v>
      </c>
      <c r="I41" s="16">
        <v>5972012.0200000005</v>
      </c>
      <c r="J41" s="16">
        <f t="shared" si="1"/>
        <v>-820502.01999999955</v>
      </c>
      <c r="K41" s="2"/>
      <c r="L41" s="11"/>
      <c r="M41" s="11"/>
      <c r="N41" s="11"/>
      <c r="O41" s="11"/>
    </row>
    <row r="42" spans="1:15" ht="17.100000000000001" customHeight="1" x14ac:dyDescent="0.35">
      <c r="A42" s="8">
        <v>4400</v>
      </c>
      <c r="B42" s="6"/>
      <c r="C42" s="9"/>
      <c r="D42" s="10" t="s">
        <v>42</v>
      </c>
      <c r="E42" s="16">
        <v>822247244</v>
      </c>
      <c r="F42" s="16">
        <f t="shared" si="3"/>
        <v>235066946</v>
      </c>
      <c r="G42" s="16">
        <v>1057314190</v>
      </c>
      <c r="H42" s="16">
        <v>520549519.87000006</v>
      </c>
      <c r="I42" s="16">
        <v>463657827.43999994</v>
      </c>
      <c r="J42" s="16">
        <f t="shared" si="1"/>
        <v>536764670.12999994</v>
      </c>
      <c r="K42" s="2"/>
      <c r="L42" s="11"/>
      <c r="M42" s="11"/>
      <c r="N42" s="11"/>
      <c r="O42" s="11"/>
    </row>
    <row r="43" spans="1:15" ht="17.100000000000001" customHeight="1" x14ac:dyDescent="0.35">
      <c r="A43" s="8">
        <v>4500</v>
      </c>
      <c r="B43" s="6"/>
      <c r="C43" s="9"/>
      <c r="D43" s="10" t="s">
        <v>43</v>
      </c>
      <c r="E43" s="16">
        <v>235206774989</v>
      </c>
      <c r="F43" s="19">
        <f t="shared" si="3"/>
        <v>0</v>
      </c>
      <c r="G43" s="16">
        <v>235206774989</v>
      </c>
      <c r="H43" s="16">
        <v>248435663668.50006</v>
      </c>
      <c r="I43" s="16">
        <v>242430020929.45004</v>
      </c>
      <c r="J43" s="16">
        <f t="shared" si="1"/>
        <v>-13228888679.500061</v>
      </c>
      <c r="K43" s="2"/>
      <c r="L43" s="11"/>
      <c r="M43" s="11"/>
      <c r="N43" s="11"/>
      <c r="O43" s="11"/>
    </row>
    <row r="44" spans="1:15" ht="17.100000000000001" customHeight="1" x14ac:dyDescent="0.35">
      <c r="A44" s="8">
        <v>4600</v>
      </c>
      <c r="B44" s="6"/>
      <c r="C44" s="9"/>
      <c r="D44" s="10" t="s">
        <v>56</v>
      </c>
      <c r="E44" s="16">
        <v>0</v>
      </c>
      <c r="F44" s="16">
        <f t="shared" si="3"/>
        <v>33000000</v>
      </c>
      <c r="G44" s="16">
        <v>33000000</v>
      </c>
      <c r="H44" s="16">
        <v>0</v>
      </c>
      <c r="I44" s="16">
        <v>0</v>
      </c>
      <c r="J44" s="16">
        <f t="shared" si="1"/>
        <v>33000000</v>
      </c>
      <c r="K44" s="2"/>
      <c r="L44" s="11"/>
      <c r="M44" s="11"/>
      <c r="N44" s="11"/>
      <c r="O44" s="11"/>
    </row>
    <row r="45" spans="1:15" ht="17.100000000000001" customHeight="1" x14ac:dyDescent="0.35">
      <c r="A45" s="8">
        <v>4700</v>
      </c>
      <c r="B45" s="15"/>
      <c r="C45" s="9"/>
      <c r="D45" s="10" t="s">
        <v>92</v>
      </c>
      <c r="E45" s="16">
        <v>0</v>
      </c>
      <c r="F45" s="19">
        <f t="shared" si="3"/>
        <v>0</v>
      </c>
      <c r="G45" s="16">
        <v>0</v>
      </c>
      <c r="H45" s="16">
        <v>0</v>
      </c>
      <c r="I45" s="16">
        <v>0</v>
      </c>
      <c r="J45" s="21">
        <v>0</v>
      </c>
      <c r="K45" s="2"/>
      <c r="L45" s="11"/>
      <c r="M45" s="11"/>
      <c r="N45" s="11"/>
      <c r="O45" s="11"/>
    </row>
    <row r="46" spans="1:15" ht="17.100000000000001" customHeight="1" x14ac:dyDescent="0.35">
      <c r="A46" s="8">
        <v>4800</v>
      </c>
      <c r="B46" s="6"/>
      <c r="C46" s="9"/>
      <c r="D46" s="10" t="s">
        <v>57</v>
      </c>
      <c r="E46" s="16">
        <v>0</v>
      </c>
      <c r="F46" s="19">
        <f t="shared" si="3"/>
        <v>0</v>
      </c>
      <c r="G46" s="16">
        <v>0</v>
      </c>
      <c r="H46" s="16">
        <v>0</v>
      </c>
      <c r="I46" s="16">
        <v>0</v>
      </c>
      <c r="J46" s="16">
        <f t="shared" ref="J46" si="6">G46-H46</f>
        <v>0</v>
      </c>
      <c r="K46" s="2"/>
      <c r="L46" s="11"/>
      <c r="M46" s="11"/>
      <c r="N46" s="11"/>
      <c r="O46" s="11"/>
    </row>
    <row r="47" spans="1:15" ht="17.100000000000001" customHeight="1" x14ac:dyDescent="0.35">
      <c r="A47" s="8">
        <v>4900</v>
      </c>
      <c r="B47" s="6"/>
      <c r="C47" s="9"/>
      <c r="D47" s="10" t="s">
        <v>44</v>
      </c>
      <c r="E47" s="16">
        <v>83549645</v>
      </c>
      <c r="F47" s="19">
        <f t="shared" si="3"/>
        <v>0</v>
      </c>
      <c r="G47" s="16">
        <v>83549645</v>
      </c>
      <c r="H47" s="16">
        <v>83195410.769999996</v>
      </c>
      <c r="I47" s="16">
        <v>83195410.769999996</v>
      </c>
      <c r="J47" s="16">
        <f t="shared" si="1"/>
        <v>354234.23000000417</v>
      </c>
      <c r="K47" s="2"/>
      <c r="L47" s="11"/>
      <c r="M47" s="11"/>
      <c r="N47" s="11"/>
      <c r="O47" s="11"/>
    </row>
    <row r="48" spans="1:15" ht="17.100000000000001" customHeight="1" x14ac:dyDescent="0.35">
      <c r="A48" s="8"/>
      <c r="B48" s="6"/>
      <c r="C48" s="34" t="s">
        <v>45</v>
      </c>
      <c r="D48" s="35"/>
      <c r="E48" s="17">
        <f>SUM(E49:E57)</f>
        <v>3964288545</v>
      </c>
      <c r="F48" s="17">
        <f t="shared" si="3"/>
        <v>-3964288545</v>
      </c>
      <c r="G48" s="17">
        <f>SUM(G49:G57)</f>
        <v>0</v>
      </c>
      <c r="H48" s="20">
        <f>SUM(H49:H57)</f>
        <v>0</v>
      </c>
      <c r="I48" s="17">
        <f>SUM(I49:I57)</f>
        <v>0</v>
      </c>
      <c r="J48" s="17">
        <f t="shared" si="1"/>
        <v>0</v>
      </c>
      <c r="K48" s="2"/>
      <c r="L48" s="11"/>
      <c r="M48" s="11"/>
      <c r="N48" s="11"/>
      <c r="O48" s="11"/>
    </row>
    <row r="49" spans="1:15" ht="17.100000000000001" customHeight="1" x14ac:dyDescent="0.35">
      <c r="A49" s="8">
        <v>5100</v>
      </c>
      <c r="B49" s="6"/>
      <c r="C49" s="2"/>
      <c r="D49" s="13" t="s">
        <v>46</v>
      </c>
      <c r="E49" s="16">
        <v>633284518</v>
      </c>
      <c r="F49" s="16">
        <f t="shared" si="3"/>
        <v>-633284518</v>
      </c>
      <c r="G49" s="16">
        <v>0</v>
      </c>
      <c r="H49" s="16">
        <v>0</v>
      </c>
      <c r="I49" s="16">
        <v>0</v>
      </c>
      <c r="J49" s="16">
        <f t="shared" si="1"/>
        <v>0</v>
      </c>
      <c r="K49" s="2"/>
      <c r="L49" s="11"/>
      <c r="M49" s="11"/>
      <c r="N49" s="11"/>
      <c r="O49" s="11"/>
    </row>
    <row r="50" spans="1:15" ht="17.100000000000001" customHeight="1" x14ac:dyDescent="0.35">
      <c r="A50" s="8">
        <v>5200</v>
      </c>
      <c r="B50" s="6"/>
      <c r="C50" s="2"/>
      <c r="D50" s="13" t="s">
        <v>47</v>
      </c>
      <c r="E50" s="16">
        <v>0</v>
      </c>
      <c r="F50" s="16">
        <f t="shared" si="3"/>
        <v>0</v>
      </c>
      <c r="G50" s="16">
        <v>0</v>
      </c>
      <c r="H50" s="16">
        <v>0</v>
      </c>
      <c r="I50" s="16">
        <v>0</v>
      </c>
      <c r="J50" s="16">
        <f t="shared" si="1"/>
        <v>0</v>
      </c>
      <c r="K50" s="2"/>
      <c r="L50" s="11"/>
      <c r="M50" s="11"/>
      <c r="N50" s="11"/>
      <c r="O50" s="11"/>
    </row>
    <row r="51" spans="1:15" ht="17.100000000000001" customHeight="1" x14ac:dyDescent="0.35">
      <c r="A51" s="8">
        <v>5300</v>
      </c>
      <c r="B51" s="6"/>
      <c r="C51" s="2"/>
      <c r="D51" s="13" t="s">
        <v>48</v>
      </c>
      <c r="E51" s="16">
        <v>0</v>
      </c>
      <c r="F51" s="16">
        <f t="shared" si="3"/>
        <v>0</v>
      </c>
      <c r="G51" s="16">
        <v>0</v>
      </c>
      <c r="H51" s="16">
        <v>0</v>
      </c>
      <c r="I51" s="16">
        <v>0</v>
      </c>
      <c r="J51" s="16">
        <f t="shared" si="1"/>
        <v>0</v>
      </c>
      <c r="K51" s="2"/>
      <c r="L51" s="11"/>
      <c r="M51" s="11"/>
      <c r="N51" s="11"/>
      <c r="O51" s="11"/>
    </row>
    <row r="52" spans="1:15" ht="17.100000000000001" customHeight="1" x14ac:dyDescent="0.35">
      <c r="A52" s="8">
        <v>5400</v>
      </c>
      <c r="B52" s="6"/>
      <c r="C52" s="2"/>
      <c r="D52" s="13" t="s">
        <v>49</v>
      </c>
      <c r="E52" s="16">
        <v>0</v>
      </c>
      <c r="F52" s="19">
        <f t="shared" si="3"/>
        <v>0</v>
      </c>
      <c r="G52" s="16">
        <v>0</v>
      </c>
      <c r="H52" s="16">
        <v>0</v>
      </c>
      <c r="I52" s="16">
        <v>0</v>
      </c>
      <c r="J52" s="19">
        <f t="shared" si="1"/>
        <v>0</v>
      </c>
      <c r="K52" s="2"/>
      <c r="L52" s="11"/>
      <c r="M52" s="11"/>
      <c r="N52" s="11"/>
      <c r="O52" s="11"/>
    </row>
    <row r="53" spans="1:15" ht="17.100000000000001" customHeight="1" x14ac:dyDescent="0.35">
      <c r="A53" s="8">
        <v>5500</v>
      </c>
      <c r="B53" s="6"/>
      <c r="C53" s="2"/>
      <c r="D53" s="13" t="s">
        <v>68</v>
      </c>
      <c r="E53" s="16">
        <v>0</v>
      </c>
      <c r="F53" s="19">
        <f t="shared" si="3"/>
        <v>0</v>
      </c>
      <c r="G53" s="16">
        <v>0</v>
      </c>
      <c r="H53" s="16">
        <v>0</v>
      </c>
      <c r="I53" s="16">
        <v>0</v>
      </c>
      <c r="J53" s="19">
        <f t="shared" si="1"/>
        <v>0</v>
      </c>
      <c r="K53" s="2"/>
      <c r="L53" s="11"/>
      <c r="M53" s="11"/>
      <c r="N53" s="11"/>
      <c r="O53" s="11"/>
    </row>
    <row r="54" spans="1:15" ht="17.100000000000001" customHeight="1" x14ac:dyDescent="0.35">
      <c r="A54" s="8">
        <v>5600</v>
      </c>
      <c r="B54" s="6"/>
      <c r="C54" s="2"/>
      <c r="D54" s="13" t="s">
        <v>50</v>
      </c>
      <c r="E54" s="16">
        <v>3331004027</v>
      </c>
      <c r="F54" s="16">
        <f t="shared" si="3"/>
        <v>-3331004027</v>
      </c>
      <c r="G54" s="16">
        <v>0</v>
      </c>
      <c r="H54" s="16">
        <v>0</v>
      </c>
      <c r="I54" s="16">
        <v>0</v>
      </c>
      <c r="J54" s="16">
        <f t="shared" si="1"/>
        <v>0</v>
      </c>
      <c r="K54" s="2"/>
      <c r="L54" s="11"/>
      <c r="M54" s="11"/>
      <c r="N54" s="11"/>
      <c r="O54" s="11"/>
    </row>
    <row r="55" spans="1:15" ht="17.100000000000001" customHeight="1" x14ac:dyDescent="0.35">
      <c r="A55" s="8">
        <v>5700</v>
      </c>
      <c r="B55" s="6"/>
      <c r="C55" s="2"/>
      <c r="D55" s="13" t="s">
        <v>69</v>
      </c>
      <c r="E55" s="16">
        <v>0</v>
      </c>
      <c r="F55" s="19">
        <f t="shared" si="3"/>
        <v>0</v>
      </c>
      <c r="G55" s="16">
        <v>0</v>
      </c>
      <c r="H55" s="16">
        <v>0</v>
      </c>
      <c r="I55" s="16">
        <v>0</v>
      </c>
      <c r="J55" s="19">
        <f t="shared" si="1"/>
        <v>0</v>
      </c>
      <c r="K55" s="2"/>
      <c r="L55" s="11"/>
      <c r="M55" s="11"/>
      <c r="N55" s="11"/>
      <c r="O55" s="11"/>
    </row>
    <row r="56" spans="1:15" ht="17.100000000000001" customHeight="1" x14ac:dyDescent="0.35">
      <c r="A56" s="8">
        <v>5800</v>
      </c>
      <c r="B56" s="6"/>
      <c r="C56" s="2"/>
      <c r="D56" s="13" t="s">
        <v>70</v>
      </c>
      <c r="E56" s="16">
        <v>0</v>
      </c>
      <c r="F56" s="19">
        <f t="shared" si="3"/>
        <v>0</v>
      </c>
      <c r="G56" s="16">
        <v>0</v>
      </c>
      <c r="H56" s="16">
        <v>0</v>
      </c>
      <c r="I56" s="16">
        <v>0</v>
      </c>
      <c r="J56" s="19">
        <f t="shared" si="1"/>
        <v>0</v>
      </c>
      <c r="K56" s="2"/>
      <c r="L56" s="11"/>
      <c r="M56" s="11"/>
      <c r="N56" s="11"/>
      <c r="O56" s="11"/>
    </row>
    <row r="57" spans="1:15" ht="17.100000000000001" customHeight="1" x14ac:dyDescent="0.35">
      <c r="A57" s="8">
        <v>5900</v>
      </c>
      <c r="B57" s="6"/>
      <c r="C57" s="2"/>
      <c r="D57" s="13" t="s">
        <v>71</v>
      </c>
      <c r="E57" s="16">
        <v>0</v>
      </c>
      <c r="F57" s="19">
        <f t="shared" si="3"/>
        <v>0</v>
      </c>
      <c r="G57" s="16">
        <v>0</v>
      </c>
      <c r="H57" s="16">
        <v>0</v>
      </c>
      <c r="I57" s="16">
        <v>0</v>
      </c>
      <c r="J57" s="19">
        <f t="shared" si="1"/>
        <v>0</v>
      </c>
      <c r="K57" s="2"/>
      <c r="L57" s="11"/>
      <c r="M57" s="11"/>
      <c r="N57" s="11"/>
      <c r="O57" s="11"/>
    </row>
    <row r="58" spans="1:15" ht="17.100000000000001" customHeight="1" x14ac:dyDescent="0.35">
      <c r="A58" s="8"/>
      <c r="B58" s="6"/>
      <c r="C58" s="34" t="s">
        <v>51</v>
      </c>
      <c r="D58" s="35"/>
      <c r="E58" s="17">
        <f>SUM(E59:E61)</f>
        <v>2353628655</v>
      </c>
      <c r="F58" s="17">
        <f t="shared" si="3"/>
        <v>294920118</v>
      </c>
      <c r="G58" s="17">
        <f>SUM(G59:G61)</f>
        <v>2648548773</v>
      </c>
      <c r="H58" s="17">
        <f>SUM(H59:H61)</f>
        <v>2619753310</v>
      </c>
      <c r="I58" s="17">
        <f>SUM(I59:I61)</f>
        <v>2608646393</v>
      </c>
      <c r="J58" s="17">
        <f t="shared" si="1"/>
        <v>28795463</v>
      </c>
      <c r="K58" s="2"/>
      <c r="L58" s="11"/>
      <c r="M58" s="11"/>
      <c r="N58" s="11"/>
      <c r="O58" s="11"/>
    </row>
    <row r="59" spans="1:15" ht="17.100000000000001" customHeight="1" x14ac:dyDescent="0.35">
      <c r="A59" s="8">
        <v>6100</v>
      </c>
      <c r="B59" s="6"/>
      <c r="C59" s="7"/>
      <c r="D59" s="13" t="s">
        <v>72</v>
      </c>
      <c r="E59" s="16">
        <v>0</v>
      </c>
      <c r="F59" s="19">
        <f t="shared" si="3"/>
        <v>0</v>
      </c>
      <c r="G59" s="16">
        <v>0</v>
      </c>
      <c r="H59" s="16">
        <v>0</v>
      </c>
      <c r="I59" s="16">
        <v>0</v>
      </c>
      <c r="J59" s="19">
        <f t="shared" si="1"/>
        <v>0</v>
      </c>
      <c r="K59" s="2"/>
      <c r="L59" s="11"/>
      <c r="M59" s="11"/>
      <c r="N59" s="11"/>
      <c r="O59" s="11"/>
    </row>
    <row r="60" spans="1:15" ht="17.100000000000001" customHeight="1" x14ac:dyDescent="0.35">
      <c r="A60" s="8">
        <v>6200</v>
      </c>
      <c r="B60" s="6"/>
      <c r="C60" s="2"/>
      <c r="D60" s="13" t="s">
        <v>52</v>
      </c>
      <c r="E60" s="16">
        <v>2353628655</v>
      </c>
      <c r="F60" s="16">
        <f t="shared" si="3"/>
        <v>294920118</v>
      </c>
      <c r="G60" s="16">
        <v>2648548773</v>
      </c>
      <c r="H60" s="16">
        <v>2619753310</v>
      </c>
      <c r="I60" s="16">
        <v>2608646393</v>
      </c>
      <c r="J60" s="16">
        <f t="shared" si="1"/>
        <v>28795463</v>
      </c>
      <c r="K60" s="2"/>
      <c r="L60" s="11"/>
      <c r="M60" s="11"/>
      <c r="N60" s="11"/>
      <c r="O60" s="11"/>
    </row>
    <row r="61" spans="1:15" ht="17.100000000000001" customHeight="1" x14ac:dyDescent="0.35">
      <c r="A61" s="8">
        <v>6300</v>
      </c>
      <c r="B61" s="6"/>
      <c r="C61" s="2"/>
      <c r="D61" s="13" t="s">
        <v>73</v>
      </c>
      <c r="E61" s="16">
        <v>0</v>
      </c>
      <c r="F61" s="19">
        <f t="shared" si="3"/>
        <v>0</v>
      </c>
      <c r="G61" s="16">
        <v>0</v>
      </c>
      <c r="H61" s="16">
        <v>0</v>
      </c>
      <c r="I61" s="16">
        <v>0</v>
      </c>
      <c r="J61" s="19">
        <f t="shared" si="1"/>
        <v>0</v>
      </c>
      <c r="K61" s="2"/>
      <c r="L61" s="11"/>
      <c r="M61" s="11"/>
      <c r="N61" s="11"/>
      <c r="O61" s="11"/>
    </row>
    <row r="62" spans="1:15" ht="17.100000000000001" customHeight="1" x14ac:dyDescent="0.35">
      <c r="A62" s="8"/>
      <c r="B62" s="6"/>
      <c r="C62" s="34" t="s">
        <v>58</v>
      </c>
      <c r="D62" s="35"/>
      <c r="E62" s="17">
        <f>SUM(E63:E69)</f>
        <v>0</v>
      </c>
      <c r="F62" s="17">
        <f t="shared" ref="F62:F69" si="7">G62-E62</f>
        <v>0</v>
      </c>
      <c r="G62" s="17">
        <f>SUM(G63:G69)</f>
        <v>0</v>
      </c>
      <c r="H62" s="20">
        <f t="shared" ref="H62:I62" si="8">SUM(H63:H69)</f>
        <v>0</v>
      </c>
      <c r="I62" s="20">
        <f t="shared" si="8"/>
        <v>0</v>
      </c>
      <c r="J62" s="17">
        <f t="shared" ref="J62" si="9">G62-H62</f>
        <v>0</v>
      </c>
      <c r="K62" s="2"/>
      <c r="L62" s="11"/>
      <c r="M62" s="11"/>
      <c r="N62" s="11"/>
      <c r="O62" s="11"/>
    </row>
    <row r="63" spans="1:15" ht="17.100000000000001" customHeight="1" x14ac:dyDescent="0.35">
      <c r="A63" s="8">
        <v>7100</v>
      </c>
      <c r="B63" s="6"/>
      <c r="C63" s="7"/>
      <c r="D63" s="13" t="s">
        <v>74</v>
      </c>
      <c r="E63" s="16">
        <v>0</v>
      </c>
      <c r="F63" s="19">
        <f t="shared" si="7"/>
        <v>0</v>
      </c>
      <c r="G63" s="16">
        <v>0</v>
      </c>
      <c r="H63" s="16">
        <v>0</v>
      </c>
      <c r="I63" s="16">
        <v>0</v>
      </c>
      <c r="J63" s="19">
        <f t="shared" si="1"/>
        <v>0</v>
      </c>
      <c r="K63" s="2"/>
      <c r="L63" s="11"/>
      <c r="M63" s="11"/>
      <c r="N63" s="11"/>
      <c r="O63" s="11"/>
    </row>
    <row r="64" spans="1:15" ht="17.100000000000001" customHeight="1" x14ac:dyDescent="0.35">
      <c r="A64" s="8">
        <v>7200</v>
      </c>
      <c r="B64" s="6"/>
      <c r="C64" s="7"/>
      <c r="D64" s="13" t="s">
        <v>75</v>
      </c>
      <c r="E64" s="16">
        <v>0</v>
      </c>
      <c r="F64" s="19">
        <f t="shared" si="7"/>
        <v>0</v>
      </c>
      <c r="G64" s="16">
        <v>0</v>
      </c>
      <c r="H64" s="16">
        <v>0</v>
      </c>
      <c r="I64" s="16">
        <v>0</v>
      </c>
      <c r="J64" s="19">
        <f t="shared" si="1"/>
        <v>0</v>
      </c>
      <c r="K64" s="2"/>
      <c r="L64" s="11"/>
      <c r="M64" s="11"/>
      <c r="N64" s="11"/>
      <c r="O64" s="11"/>
    </row>
    <row r="65" spans="1:15" ht="17.100000000000001" customHeight="1" x14ac:dyDescent="0.35">
      <c r="A65" s="8">
        <v>7300</v>
      </c>
      <c r="B65" s="6"/>
      <c r="C65" s="7"/>
      <c r="D65" s="13" t="s">
        <v>76</v>
      </c>
      <c r="E65" s="16">
        <v>0</v>
      </c>
      <c r="F65" s="19">
        <f t="shared" si="7"/>
        <v>0</v>
      </c>
      <c r="G65" s="16">
        <v>0</v>
      </c>
      <c r="H65" s="16">
        <v>0</v>
      </c>
      <c r="I65" s="16">
        <v>0</v>
      </c>
      <c r="J65" s="19">
        <f t="shared" si="1"/>
        <v>0</v>
      </c>
      <c r="K65" s="2"/>
      <c r="L65" s="11"/>
      <c r="M65" s="11"/>
      <c r="N65" s="11"/>
      <c r="O65" s="11"/>
    </row>
    <row r="66" spans="1:15" ht="17.100000000000001" customHeight="1" x14ac:dyDescent="0.35">
      <c r="A66" s="8">
        <v>7400</v>
      </c>
      <c r="B66" s="6"/>
      <c r="C66" s="7"/>
      <c r="D66" s="13" t="s">
        <v>77</v>
      </c>
      <c r="E66" s="16">
        <v>0</v>
      </c>
      <c r="F66" s="19">
        <f t="shared" si="7"/>
        <v>0</v>
      </c>
      <c r="G66" s="16">
        <v>0</v>
      </c>
      <c r="H66" s="16">
        <v>0</v>
      </c>
      <c r="I66" s="16">
        <v>0</v>
      </c>
      <c r="J66" s="19">
        <f t="shared" si="1"/>
        <v>0</v>
      </c>
      <c r="K66" s="2"/>
      <c r="L66" s="11"/>
      <c r="M66" s="11"/>
      <c r="N66" s="11"/>
      <c r="O66" s="11"/>
    </row>
    <row r="67" spans="1:15" ht="17.100000000000001" customHeight="1" x14ac:dyDescent="0.35">
      <c r="A67" s="8">
        <v>7500</v>
      </c>
      <c r="B67" s="6"/>
      <c r="C67" s="7"/>
      <c r="D67" s="13" t="s">
        <v>78</v>
      </c>
      <c r="E67" s="16">
        <v>0</v>
      </c>
      <c r="F67" s="19">
        <f t="shared" si="7"/>
        <v>0</v>
      </c>
      <c r="G67" s="16">
        <v>0</v>
      </c>
      <c r="H67" s="16">
        <v>0</v>
      </c>
      <c r="I67" s="16">
        <v>0</v>
      </c>
      <c r="J67" s="19">
        <f t="shared" si="1"/>
        <v>0</v>
      </c>
      <c r="K67" s="2"/>
      <c r="L67" s="11"/>
      <c r="M67" s="11"/>
      <c r="N67" s="11"/>
      <c r="O67" s="11"/>
    </row>
    <row r="68" spans="1:15" ht="17.100000000000001" customHeight="1" x14ac:dyDescent="0.35">
      <c r="A68" s="8">
        <v>7600</v>
      </c>
      <c r="B68" s="6"/>
      <c r="C68" s="7"/>
      <c r="D68" s="13" t="s">
        <v>79</v>
      </c>
      <c r="E68" s="16">
        <v>0</v>
      </c>
      <c r="F68" s="19">
        <f t="shared" si="7"/>
        <v>0</v>
      </c>
      <c r="G68" s="16">
        <v>0</v>
      </c>
      <c r="H68" s="16">
        <v>0</v>
      </c>
      <c r="I68" s="16">
        <v>0</v>
      </c>
      <c r="J68" s="19">
        <f t="shared" si="1"/>
        <v>0</v>
      </c>
      <c r="K68" s="2"/>
      <c r="L68" s="11"/>
      <c r="M68" s="11"/>
      <c r="N68" s="11"/>
      <c r="O68" s="11"/>
    </row>
    <row r="69" spans="1:15" ht="17.100000000000001" customHeight="1" x14ac:dyDescent="0.35">
      <c r="A69" s="8">
        <v>7900</v>
      </c>
      <c r="B69" s="6"/>
      <c r="C69" s="2"/>
      <c r="D69" s="13" t="s">
        <v>59</v>
      </c>
      <c r="E69" s="16">
        <v>0</v>
      </c>
      <c r="F69" s="16">
        <f t="shared" si="7"/>
        <v>0</v>
      </c>
      <c r="G69" s="16">
        <v>0</v>
      </c>
      <c r="H69" s="16">
        <v>0</v>
      </c>
      <c r="I69" s="16">
        <v>0</v>
      </c>
      <c r="J69" s="16">
        <f t="shared" si="1"/>
        <v>0</v>
      </c>
      <c r="K69" s="2"/>
      <c r="L69" s="11"/>
      <c r="M69" s="11"/>
      <c r="N69" s="11"/>
      <c r="O69" s="11"/>
    </row>
    <row r="70" spans="1:15" ht="17.100000000000001" customHeight="1" x14ac:dyDescent="0.35">
      <c r="A70" s="8"/>
      <c r="B70" s="6"/>
      <c r="C70" s="34" t="s">
        <v>80</v>
      </c>
      <c r="D70" s="35"/>
      <c r="E70" s="20">
        <f>SUM(E71:E73)</f>
        <v>0</v>
      </c>
      <c r="F70" s="20">
        <f t="shared" si="3"/>
        <v>0</v>
      </c>
      <c r="G70" s="20">
        <f t="shared" ref="G70:I70" si="10">SUM(G71:G73)</f>
        <v>0</v>
      </c>
      <c r="H70" s="20">
        <f t="shared" si="10"/>
        <v>0</v>
      </c>
      <c r="I70" s="20">
        <f t="shared" si="10"/>
        <v>0</v>
      </c>
      <c r="J70" s="20">
        <f t="shared" si="1"/>
        <v>0</v>
      </c>
      <c r="K70" s="2"/>
      <c r="L70" s="11"/>
      <c r="M70" s="11"/>
      <c r="N70" s="11"/>
      <c r="O70" s="11"/>
    </row>
    <row r="71" spans="1:15" ht="17.100000000000001" customHeight="1" x14ac:dyDescent="0.35">
      <c r="A71" s="8">
        <v>8100</v>
      </c>
      <c r="B71" s="6"/>
      <c r="C71" s="2"/>
      <c r="D71" s="13" t="s">
        <v>81</v>
      </c>
      <c r="E71" s="16">
        <v>0</v>
      </c>
      <c r="F71" s="19">
        <f t="shared" si="3"/>
        <v>0</v>
      </c>
      <c r="G71" s="16">
        <v>0</v>
      </c>
      <c r="H71" s="16">
        <v>0</v>
      </c>
      <c r="I71" s="16">
        <v>0</v>
      </c>
      <c r="J71" s="19">
        <f>G71-H71</f>
        <v>0</v>
      </c>
      <c r="K71" s="2"/>
      <c r="L71" s="11"/>
      <c r="M71" s="11"/>
      <c r="N71" s="11"/>
      <c r="O71" s="11"/>
    </row>
    <row r="72" spans="1:15" ht="17.100000000000001" customHeight="1" x14ac:dyDescent="0.35">
      <c r="A72" s="8">
        <v>8300</v>
      </c>
      <c r="B72" s="6"/>
      <c r="C72" s="2"/>
      <c r="D72" s="13" t="s">
        <v>82</v>
      </c>
      <c r="E72" s="16">
        <v>0</v>
      </c>
      <c r="F72" s="19">
        <f t="shared" si="3"/>
        <v>0</v>
      </c>
      <c r="G72" s="16">
        <v>0</v>
      </c>
      <c r="H72" s="16">
        <v>0</v>
      </c>
      <c r="I72" s="16">
        <v>0</v>
      </c>
      <c r="J72" s="19">
        <f t="shared" si="1"/>
        <v>0</v>
      </c>
      <c r="K72" s="2"/>
      <c r="L72" s="11"/>
      <c r="M72" s="11"/>
      <c r="N72" s="11"/>
      <c r="O72" s="11"/>
    </row>
    <row r="73" spans="1:15" ht="17.100000000000001" customHeight="1" x14ac:dyDescent="0.35">
      <c r="A73" s="8">
        <v>8500</v>
      </c>
      <c r="B73" s="6"/>
      <c r="C73" s="2"/>
      <c r="D73" s="13" t="s">
        <v>83</v>
      </c>
      <c r="E73" s="16">
        <v>0</v>
      </c>
      <c r="F73" s="19">
        <f t="shared" si="3"/>
        <v>0</v>
      </c>
      <c r="G73" s="16">
        <v>0</v>
      </c>
      <c r="H73" s="16">
        <v>0</v>
      </c>
      <c r="I73" s="16">
        <v>0</v>
      </c>
      <c r="J73" s="19">
        <f t="shared" si="1"/>
        <v>0</v>
      </c>
      <c r="K73" s="2"/>
      <c r="L73" s="11"/>
      <c r="M73" s="11"/>
      <c r="N73" s="11"/>
      <c r="O73" s="11"/>
    </row>
    <row r="74" spans="1:15" ht="17.100000000000001" customHeight="1" x14ac:dyDescent="0.35">
      <c r="A74" s="8"/>
      <c r="B74" s="6"/>
      <c r="C74" s="34" t="s">
        <v>91</v>
      </c>
      <c r="D74" s="35"/>
      <c r="E74" s="20">
        <f>SUM(E75:E81)</f>
        <v>0</v>
      </c>
      <c r="F74" s="20">
        <f t="shared" ref="F74:F81" si="11">G74-E74</f>
        <v>0</v>
      </c>
      <c r="G74" s="20">
        <f>SUM(G75:G81)</f>
        <v>0</v>
      </c>
      <c r="H74" s="20">
        <f t="shared" ref="H74:I74" si="12">SUM(H75:H81)</f>
        <v>0</v>
      </c>
      <c r="I74" s="20">
        <f t="shared" si="12"/>
        <v>0</v>
      </c>
      <c r="J74" s="20">
        <f t="shared" ref="J74" si="13">G74-H74</f>
        <v>0</v>
      </c>
      <c r="K74" s="2"/>
      <c r="L74" s="11"/>
      <c r="M74" s="11"/>
      <c r="N74" s="11"/>
      <c r="O74" s="11"/>
    </row>
    <row r="75" spans="1:15" ht="17.100000000000001" customHeight="1" x14ac:dyDescent="0.35">
      <c r="A75" s="8">
        <v>9100</v>
      </c>
      <c r="B75" s="6"/>
      <c r="C75" s="7"/>
      <c r="D75" s="13" t="s">
        <v>84</v>
      </c>
      <c r="E75" s="16">
        <v>0</v>
      </c>
      <c r="F75" s="19">
        <f t="shared" si="11"/>
        <v>0</v>
      </c>
      <c r="G75" s="16">
        <v>0</v>
      </c>
      <c r="H75" s="16">
        <v>0</v>
      </c>
      <c r="I75" s="16">
        <v>0</v>
      </c>
      <c r="J75" s="19">
        <f t="shared" si="1"/>
        <v>0</v>
      </c>
      <c r="K75" s="2"/>
      <c r="L75" s="11"/>
      <c r="M75" s="11"/>
      <c r="N75" s="11"/>
      <c r="O75" s="11"/>
    </row>
    <row r="76" spans="1:15" ht="17.100000000000001" customHeight="1" x14ac:dyDescent="0.35">
      <c r="A76" s="8">
        <v>9200</v>
      </c>
      <c r="B76" s="6"/>
      <c r="C76" s="7"/>
      <c r="D76" s="13" t="s">
        <v>85</v>
      </c>
      <c r="E76" s="16">
        <v>0</v>
      </c>
      <c r="F76" s="19">
        <f t="shared" si="11"/>
        <v>0</v>
      </c>
      <c r="G76" s="16">
        <v>0</v>
      </c>
      <c r="H76" s="16">
        <v>0</v>
      </c>
      <c r="I76" s="16">
        <v>0</v>
      </c>
      <c r="J76" s="19">
        <f t="shared" si="1"/>
        <v>0</v>
      </c>
      <c r="K76" s="2"/>
      <c r="L76" s="11"/>
      <c r="M76" s="11"/>
      <c r="N76" s="11"/>
      <c r="O76" s="11"/>
    </row>
    <row r="77" spans="1:15" ht="17.100000000000001" customHeight="1" x14ac:dyDescent="0.35">
      <c r="A77" s="8">
        <v>9300</v>
      </c>
      <c r="B77" s="6"/>
      <c r="C77" s="7"/>
      <c r="D77" s="13" t="s">
        <v>86</v>
      </c>
      <c r="E77" s="16">
        <v>0</v>
      </c>
      <c r="F77" s="19">
        <f t="shared" si="11"/>
        <v>0</v>
      </c>
      <c r="G77" s="16">
        <v>0</v>
      </c>
      <c r="H77" s="16">
        <v>0</v>
      </c>
      <c r="I77" s="16">
        <v>0</v>
      </c>
      <c r="J77" s="19">
        <f t="shared" si="1"/>
        <v>0</v>
      </c>
      <c r="K77" s="2"/>
      <c r="L77" s="11"/>
      <c r="M77" s="11"/>
      <c r="N77" s="11"/>
      <c r="O77" s="11"/>
    </row>
    <row r="78" spans="1:15" ht="17.100000000000001" customHeight="1" x14ac:dyDescent="0.35">
      <c r="A78" s="8">
        <v>9400</v>
      </c>
      <c r="B78" s="6"/>
      <c r="C78" s="7"/>
      <c r="D78" s="13" t="s">
        <v>87</v>
      </c>
      <c r="E78" s="16">
        <v>0</v>
      </c>
      <c r="F78" s="19">
        <f t="shared" si="11"/>
        <v>0</v>
      </c>
      <c r="G78" s="16">
        <v>0</v>
      </c>
      <c r="H78" s="16">
        <v>0</v>
      </c>
      <c r="I78" s="16">
        <v>0</v>
      </c>
      <c r="J78" s="19">
        <f t="shared" si="1"/>
        <v>0</v>
      </c>
      <c r="K78" s="2"/>
      <c r="L78" s="11"/>
      <c r="M78" s="11"/>
      <c r="N78" s="11"/>
      <c r="O78" s="11"/>
    </row>
    <row r="79" spans="1:15" ht="17.100000000000001" customHeight="1" x14ac:dyDescent="0.35">
      <c r="A79" s="8">
        <v>9500</v>
      </c>
      <c r="B79" s="6"/>
      <c r="C79" s="7"/>
      <c r="D79" s="13" t="s">
        <v>88</v>
      </c>
      <c r="E79" s="16">
        <v>0</v>
      </c>
      <c r="F79" s="19">
        <f t="shared" si="11"/>
        <v>0</v>
      </c>
      <c r="G79" s="16">
        <v>0</v>
      </c>
      <c r="H79" s="16">
        <v>0</v>
      </c>
      <c r="I79" s="16">
        <v>0</v>
      </c>
      <c r="J79" s="19">
        <f t="shared" si="1"/>
        <v>0</v>
      </c>
      <c r="K79" s="2"/>
      <c r="L79" s="11"/>
      <c r="M79" s="11"/>
      <c r="N79" s="11"/>
      <c r="O79" s="11"/>
    </row>
    <row r="80" spans="1:15" ht="17.100000000000001" customHeight="1" x14ac:dyDescent="0.35">
      <c r="A80" s="8">
        <v>9600</v>
      </c>
      <c r="B80" s="6"/>
      <c r="C80" s="7"/>
      <c r="D80" s="13" t="s">
        <v>89</v>
      </c>
      <c r="E80" s="16">
        <v>0</v>
      </c>
      <c r="F80" s="19">
        <f t="shared" si="11"/>
        <v>0</v>
      </c>
      <c r="G80" s="16">
        <v>0</v>
      </c>
      <c r="H80" s="16">
        <v>0</v>
      </c>
      <c r="I80" s="16">
        <v>0</v>
      </c>
      <c r="J80" s="19">
        <f t="shared" si="1"/>
        <v>0</v>
      </c>
      <c r="K80" s="2"/>
      <c r="L80" s="11"/>
      <c r="M80" s="11"/>
      <c r="N80" s="11"/>
      <c r="O80" s="11"/>
    </row>
    <row r="81" spans="1:15" ht="17.100000000000001" customHeight="1" x14ac:dyDescent="0.35">
      <c r="A81" s="8">
        <v>9900</v>
      </c>
      <c r="B81" s="6"/>
      <c r="C81" s="7"/>
      <c r="D81" s="13" t="s">
        <v>90</v>
      </c>
      <c r="E81" s="19">
        <v>0</v>
      </c>
      <c r="F81" s="19">
        <f t="shared" si="11"/>
        <v>0</v>
      </c>
      <c r="G81" s="16">
        <v>0</v>
      </c>
      <c r="H81" s="16">
        <v>0</v>
      </c>
      <c r="I81" s="16">
        <v>0</v>
      </c>
      <c r="J81" s="19">
        <f t="shared" si="1"/>
        <v>0</v>
      </c>
      <c r="K81" s="2"/>
      <c r="L81" s="11"/>
      <c r="M81" s="11"/>
      <c r="N81" s="11"/>
      <c r="O81" s="11"/>
    </row>
    <row r="82" spans="1:15" ht="21.9" customHeight="1" thickBot="1" x14ac:dyDescent="0.4">
      <c r="A82" s="1"/>
      <c r="B82" s="36" t="s">
        <v>53</v>
      </c>
      <c r="C82" s="37"/>
      <c r="D82" s="38"/>
      <c r="E82" s="18">
        <f>E58+E48+E38+E28+E18+E10+E62+E70+E74</f>
        <v>360572367621</v>
      </c>
      <c r="F82" s="18">
        <f t="shared" si="3"/>
        <v>23768729445</v>
      </c>
      <c r="G82" s="18">
        <f>G58+G48+G38+G28+G18+G10+G62+G70+G74</f>
        <v>384341097066</v>
      </c>
      <c r="H82" s="18">
        <f>H58+H48+H38+H28+H18+H10+H62+H70+H74</f>
        <v>389987961832.1601</v>
      </c>
      <c r="I82" s="18">
        <f>I58+I48+I38+I28+I18+I10+I62+I70+I74</f>
        <v>361643840598.31006</v>
      </c>
      <c r="J82" s="18">
        <f t="shared" si="1"/>
        <v>-5646864766.1600952</v>
      </c>
      <c r="K82" s="2"/>
    </row>
    <row r="83" spans="1:15" ht="19.5" customHeight="1" x14ac:dyDescent="0.35">
      <c r="A83" s="1"/>
      <c r="B83" s="30" t="s">
        <v>54</v>
      </c>
      <c r="C83" s="30"/>
      <c r="D83" s="30"/>
      <c r="E83" s="30"/>
      <c r="F83" s="30"/>
      <c r="G83" s="30"/>
      <c r="H83" s="30"/>
      <c r="I83" s="30"/>
      <c r="J83" s="30"/>
      <c r="K83" s="2"/>
    </row>
    <row r="84" spans="1:15" ht="41.1" customHeight="1" x14ac:dyDescent="0.35">
      <c r="A84" s="1"/>
      <c r="B84" s="2"/>
      <c r="C84" s="31" t="s">
        <v>55</v>
      </c>
      <c r="D84" s="31"/>
      <c r="E84" s="31"/>
      <c r="F84" s="31"/>
      <c r="G84" s="31"/>
      <c r="H84" s="31"/>
      <c r="I84" s="31"/>
      <c r="J84" s="31"/>
      <c r="K84" s="2"/>
    </row>
    <row r="85" spans="1:15" ht="30" customHeight="1" x14ac:dyDescent="0.35">
      <c r="A85" s="1"/>
      <c r="B85" s="2"/>
      <c r="C85" s="2"/>
      <c r="D85" s="2"/>
      <c r="E85" s="3"/>
      <c r="G85" s="3"/>
      <c r="H85" s="3"/>
      <c r="I85" s="3"/>
      <c r="J85" s="3"/>
      <c r="K85" s="2"/>
    </row>
  </sheetData>
  <mergeCells count="19">
    <mergeCell ref="C10:D10"/>
    <mergeCell ref="B2:J2"/>
    <mergeCell ref="B3:J3"/>
    <mergeCell ref="B5:J5"/>
    <mergeCell ref="B6:J6"/>
    <mergeCell ref="B4:J4"/>
    <mergeCell ref="B7:D8"/>
    <mergeCell ref="E7:J7"/>
    <mergeCell ref="B83:J83"/>
    <mergeCell ref="C84:J84"/>
    <mergeCell ref="C18:D18"/>
    <mergeCell ref="C28:D28"/>
    <mergeCell ref="C38:D38"/>
    <mergeCell ref="C48:D48"/>
    <mergeCell ref="C58:D58"/>
    <mergeCell ref="B82:D82"/>
    <mergeCell ref="C62:D62"/>
    <mergeCell ref="C70:D70"/>
    <mergeCell ref="C74:D74"/>
  </mergeCells>
  <pageMargins left="0.34722222222222221" right="0.34722222222222221" top="0.4861111111111111" bottom="0.41666666666666669" header="0.5" footer="0.5"/>
  <pageSetup scale="47" pageOrder="overThenDown" orientation="portrait" horizontalDpi="300" verticalDpi="300" r:id="rId1"/>
  <headerFooter alignWithMargins="0"/>
  <ignoredErrors>
    <ignoredError sqref="F18 F28 F48 F58 F82 F74 F70 F71:F73 E70 G70:J70 F81 E74 G74:J74 F62 F63 E62 G62:J62 F75:F80 J63 J71:J73 J81 J75:J80" formula="1"/>
    <ignoredError sqref="F38" formula="1" formulaRange="1"/>
    <ignoredError sqref="F39:F43 E38 G38:J38 J39:J43" formulaRange="1"/>
    <ignoredError sqref="E9:J9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5EC130A0-5DD0-4FCF-A3F6-13D6CA647171}"/>
</file>

<file path=customXml/itemProps2.xml><?xml version="1.0" encoding="utf-8"?>
<ds:datastoreItem xmlns:ds="http://schemas.openxmlformats.org/officeDocument/2006/customXml" ds:itemID="{39AD41C3-C6EB-4DFA-AC4B-BDEB11D6D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0BB97-7034-4FEE-8AB7-EA6ACE240345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41323e7-4a37-4328-9476-1562d83fb716"/>
    <ds:schemaRef ds:uri="http://schemas.microsoft.com/office/2006/metadata/properties"/>
    <ds:schemaRef ds:uri="2407ad14-c522-443f-b316-83a0ee113f87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EAEP_OBJGASTO</vt:lpstr>
      <vt:lpstr>EAEP_OBJGASTO!Área_de_impresión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2026-04-20T17:54:24Z</cp:lastPrinted>
  <dcterms:created xsi:type="dcterms:W3CDTF">2019-12-03T00:30:59Z</dcterms:created>
  <dcterms:modified xsi:type="dcterms:W3CDTF">2026-04-22T17:53:56Z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