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4to Trimestre 2025\"/>
    </mc:Choice>
  </mc:AlternateContent>
  <xr:revisionPtr revIDLastSave="0" documentId="13_ncr:1_{3ED48AB0-EAE8-4DA4-81FC-29B287F837E0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L22" i="1"/>
  <c r="I22" i="1"/>
  <c r="K19" i="1"/>
  <c r="J19" i="1"/>
  <c r="H19" i="1"/>
  <c r="I20" i="1"/>
  <c r="K10" i="1"/>
  <c r="J10" i="1"/>
  <c r="H10" i="1"/>
  <c r="I18" i="1"/>
  <c r="I10" i="1" s="1"/>
  <c r="K26" i="1" l="1"/>
  <c r="J26" i="1"/>
  <c r="I19" i="1"/>
  <c r="I26" i="1" s="1"/>
  <c r="H26" i="1"/>
  <c r="L20" i="1"/>
  <c r="L19" i="1" s="1"/>
  <c r="G10" i="1"/>
  <c r="G19" i="1"/>
  <c r="L18" i="1"/>
  <c r="L10" i="1" s="1"/>
  <c r="G26" i="1" l="1"/>
  <c r="L27" i="1"/>
</calcChain>
</file>

<file path=xl/sharedStrings.xml><?xml version="1.0" encoding="utf-8"?>
<sst xmlns="http://schemas.openxmlformats.org/spreadsheetml/2006/main" count="37" uniqueCount="34">
  <si>
    <t>Instituto Mexicano Del Seguro Social</t>
  </si>
  <si>
    <t>Estado Analítico de Ingresos por Fuente de Financiamiento</t>
  </si>
  <si>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</si>
  <si>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</si>
  <si>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</si>
  <si>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</si>
  <si>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</si>
  <si>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</si>
  <si>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</si>
  <si>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</si>
  <si>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</si>
  <si>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</si>
  <si>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</si>
  <si>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</si>
  <si>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</si>
  <si>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</si>
  <si>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</si>
  <si>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</si>
  <si>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</si>
  <si>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</si>
  <si>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>Ingresos Derivados de Financiamiento</t>
  </si>
  <si>
    <t>TOTAL</t>
  </si>
  <si>
    <t/>
  </si>
  <si>
    <t>INGRESOS EXCEDENTES</t>
  </si>
  <si>
    <t>Del 1o. de enero al 31 de diciembre de 2025</t>
  </si>
  <si>
    <t>Ingresos del Poder Ejecutivo Federal o Estatal y de los Municipios</t>
  </si>
  <si>
    <t>Cuotas y Aportaciones de Seguridad Social</t>
  </si>
  <si>
    <t>Contribuciones de Mejoras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</si>
  <si>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</si>
  <si>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</si>
  <si>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(Cifras en pesos)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</si>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</sst>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955A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 wrapText="1"/>
    </xf>
    <xf numFmtId="164" fontId="5" fillId="0" borderId="0" xfId="1" applyNumberFormat="1" applyFont="1" applyBorder="1"/>
    <xf numFmtId="0" fontId="5" fillId="0" borderId="0" xfId="0" applyFont="1"/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85725</xdr:rowOff>
    </xdr:from>
    <xdr:to>
      <xdr:col>4</xdr:col>
      <xdr:colOff>576000</xdr:colOff>
      <xdr:row>4</xdr:row>
      <xdr:rowOff>90225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ECAE727-9234-467A-8380-0D5B0C187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  <pageSetUpPr fitToPage="1"/>
  </sheetPr>
  <dimension ref="A1:M35"/>
  <sheetViews>
    <sheetView showGridLines="0" tabSelected="1" zoomScaleNormal="100" workbookViewId="0">
      <selection activeCell="O8" sqref="O8"/>
    </sheetView>
  </sheetViews>
  <sheetFormatPr baseColWidth="10" defaultColWidth="11.42578125" defaultRowHeight="15" x14ac:dyDescent="0.3"/>
  <cols>
    <col min="1" max="1" width="3.42578125" style="12" customWidth="1"/>
    <col min="2" max="4" width="1.7109375" style="3" customWidth="1"/>
    <col min="5" max="5" width="21.140625" style="3" customWidth="1"/>
    <col min="6" max="6" width="39.14062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</row>
    <row r="3" spans="1:13" ht="15" customHeight="1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1:13" ht="15" customHeight="1" x14ac:dyDescent="0.3">
      <c r="A4" s="1"/>
      <c r="B4" s="4"/>
      <c r="C4" s="37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2"/>
    </row>
    <row r="5" spans="1:13" x14ac:dyDescent="0.3">
      <c r="A5" s="1"/>
      <c r="B5" s="4"/>
      <c r="C5" s="36" t="s">
        <v>30</v>
      </c>
      <c r="D5" s="36"/>
      <c r="E5" s="36"/>
      <c r="F5" s="36"/>
      <c r="G5" s="36"/>
      <c r="H5" s="36"/>
      <c r="I5" s="36"/>
      <c r="J5" s="36"/>
      <c r="K5" s="36"/>
      <c r="L5" s="36"/>
      <c r="M5" s="2"/>
    </row>
    <row r="6" spans="1:13" x14ac:dyDescent="0.3">
      <c r="A6" s="1"/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2"/>
    </row>
    <row r="7" spans="1:13" x14ac:dyDescent="0.3">
      <c r="A7" s="1"/>
      <c r="B7" s="50" t="s">
        <v>2</v>
      </c>
      <c r="C7" s="50"/>
      <c r="D7" s="50"/>
      <c r="E7" s="50"/>
      <c r="F7" s="50"/>
      <c r="G7" s="50" t="s">
        <v>3</v>
      </c>
      <c r="H7" s="50"/>
      <c r="I7" s="50"/>
      <c r="J7" s="50"/>
      <c r="K7" s="50"/>
      <c r="L7" s="42" t="s">
        <v>4</v>
      </c>
      <c r="M7" s="2"/>
    </row>
    <row r="8" spans="1:13" ht="34.5" customHeight="1" x14ac:dyDescent="0.3">
      <c r="A8" s="1"/>
      <c r="B8" s="50"/>
      <c r="C8" s="50"/>
      <c r="D8" s="50"/>
      <c r="E8" s="50"/>
      <c r="F8" s="50"/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42"/>
      <c r="M8" s="2"/>
    </row>
    <row r="9" spans="1:13" x14ac:dyDescent="0.3">
      <c r="A9" s="1"/>
      <c r="B9" s="50"/>
      <c r="C9" s="50"/>
      <c r="D9" s="50"/>
      <c r="E9" s="50"/>
      <c r="F9" s="50"/>
      <c r="G9" s="20" t="s">
        <v>10</v>
      </c>
      <c r="H9" s="20" t="s">
        <v>11</v>
      </c>
      <c r="I9" s="20" t="s">
        <v>12</v>
      </c>
      <c r="J9" s="20" t="s">
        <v>13</v>
      </c>
      <c r="K9" s="20" t="s">
        <v>14</v>
      </c>
      <c r="L9" s="20" t="s">
        <v>15</v>
      </c>
      <c r="M9" s="2"/>
    </row>
    <row r="10" spans="1:13" ht="15.95" customHeight="1" x14ac:dyDescent="0.3">
      <c r="A10" s="1"/>
      <c r="B10" s="13"/>
      <c r="C10" s="43" t="s">
        <v>25</v>
      </c>
      <c r="D10" s="43"/>
      <c r="E10" s="43"/>
      <c r="F10" s="43"/>
      <c r="G10" s="24">
        <f t="shared" ref="G10:L10" si="0">SUM(G11:G18)</f>
        <v>762000734516</v>
      </c>
      <c r="H10" s="24">
        <f t="shared" si="0"/>
        <v>0</v>
      </c>
      <c r="I10" s="24">
        <f t="shared" si="0"/>
        <v>762000734516</v>
      </c>
      <c r="J10" s="25">
        <f t="shared" si="0"/>
        <v>754388422909</v>
      </c>
      <c r="K10" s="25">
        <f t="shared" si="0"/>
        <v>754388422909</v>
      </c>
      <c r="L10" s="26">
        <f t="shared" si="0"/>
        <v>-7612311607</v>
      </c>
      <c r="M10" s="2"/>
    </row>
    <row r="11" spans="1:13" ht="15.95" customHeight="1" x14ac:dyDescent="0.3">
      <c r="A11" s="1"/>
      <c r="B11" s="14"/>
      <c r="C11" s="2"/>
      <c r="D11" s="3" t="s">
        <v>16</v>
      </c>
      <c r="G11" s="27">
        <v>0</v>
      </c>
      <c r="H11" s="27">
        <v>0</v>
      </c>
      <c r="I11" s="27">
        <v>0</v>
      </c>
      <c r="J11" s="28">
        <v>0</v>
      </c>
      <c r="K11" s="28">
        <v>0</v>
      </c>
      <c r="L11" s="29">
        <v>0</v>
      </c>
      <c r="M11" s="2"/>
    </row>
    <row r="12" spans="1:13" ht="15.95" customHeight="1" x14ac:dyDescent="0.3">
      <c r="A12" s="1"/>
      <c r="B12" s="14"/>
      <c r="C12" s="2"/>
      <c r="D12" s="3" t="s">
        <v>26</v>
      </c>
      <c r="G12" s="27">
        <v>0</v>
      </c>
      <c r="H12" s="27">
        <v>0</v>
      </c>
      <c r="I12" s="27">
        <v>0</v>
      </c>
      <c r="J12" s="28">
        <v>0</v>
      </c>
      <c r="K12" s="28">
        <v>0</v>
      </c>
      <c r="L12" s="29">
        <v>0</v>
      </c>
      <c r="M12" s="2"/>
    </row>
    <row r="13" spans="1:13" ht="15.95" customHeight="1" x14ac:dyDescent="0.3">
      <c r="A13" s="1"/>
      <c r="B13" s="14"/>
      <c r="C13" s="2"/>
      <c r="D13" s="3" t="s">
        <v>27</v>
      </c>
      <c r="G13" s="27">
        <v>0</v>
      </c>
      <c r="H13" s="27">
        <v>0</v>
      </c>
      <c r="I13" s="27">
        <v>0</v>
      </c>
      <c r="J13" s="28">
        <v>0</v>
      </c>
      <c r="K13" s="28">
        <v>0</v>
      </c>
      <c r="L13" s="29">
        <v>0</v>
      </c>
      <c r="M13" s="2"/>
    </row>
    <row r="14" spans="1:13" ht="15.95" customHeight="1" x14ac:dyDescent="0.3">
      <c r="A14" s="1"/>
      <c r="B14" s="14"/>
      <c r="C14" s="2"/>
      <c r="D14" s="3" t="s">
        <v>17</v>
      </c>
      <c r="G14" s="27">
        <v>0</v>
      </c>
      <c r="H14" s="27">
        <v>0</v>
      </c>
      <c r="I14" s="27">
        <v>0</v>
      </c>
      <c r="J14" s="28">
        <v>0</v>
      </c>
      <c r="K14" s="28">
        <v>0</v>
      </c>
      <c r="L14" s="29">
        <v>0</v>
      </c>
      <c r="M14" s="2"/>
    </row>
    <row r="15" spans="1:13" ht="15.95" customHeight="1" x14ac:dyDescent="0.3">
      <c r="A15" s="1"/>
      <c r="B15" s="14"/>
      <c r="C15" s="2"/>
      <c r="D15" s="3" t="s">
        <v>18</v>
      </c>
      <c r="G15" s="27">
        <v>0</v>
      </c>
      <c r="H15" s="27">
        <v>0</v>
      </c>
      <c r="I15" s="27">
        <v>0</v>
      </c>
      <c r="J15" s="28">
        <v>0</v>
      </c>
      <c r="K15" s="28">
        <v>0</v>
      </c>
      <c r="L15" s="29">
        <v>0</v>
      </c>
      <c r="M15" s="2"/>
    </row>
    <row r="16" spans="1:13" ht="15.95" customHeight="1" x14ac:dyDescent="0.3">
      <c r="A16" s="1"/>
      <c r="B16" s="14"/>
      <c r="C16" s="2"/>
      <c r="D16" s="3" t="s">
        <v>19</v>
      </c>
      <c r="G16" s="27">
        <v>0</v>
      </c>
      <c r="H16" s="27">
        <v>0</v>
      </c>
      <c r="I16" s="27">
        <v>0</v>
      </c>
      <c r="J16" s="28">
        <v>0</v>
      </c>
      <c r="K16" s="28">
        <v>0</v>
      </c>
      <c r="L16" s="29">
        <v>0</v>
      </c>
      <c r="M16" s="2"/>
    </row>
    <row r="17" spans="1:13" ht="30" customHeight="1" x14ac:dyDescent="0.3">
      <c r="A17" s="1"/>
      <c r="B17" s="14"/>
      <c r="C17" s="2"/>
      <c r="D17" s="49" t="s">
        <v>28</v>
      </c>
      <c r="E17" s="49"/>
      <c r="F17" s="49"/>
      <c r="G17" s="27">
        <v>0</v>
      </c>
      <c r="H17" s="27">
        <v>0</v>
      </c>
      <c r="I17" s="27">
        <v>0</v>
      </c>
      <c r="J17" s="28">
        <v>0</v>
      </c>
      <c r="K17" s="28">
        <v>0</v>
      </c>
      <c r="L17" s="29">
        <v>0</v>
      </c>
      <c r="M17" s="2"/>
    </row>
    <row r="18" spans="1:13" ht="30" customHeight="1" x14ac:dyDescent="0.3">
      <c r="A18" s="1"/>
      <c r="B18" s="14"/>
      <c r="C18" s="2"/>
      <c r="D18" s="49" t="s">
        <v>29</v>
      </c>
      <c r="E18" s="49"/>
      <c r="F18" s="49"/>
      <c r="G18" s="28">
        <v>762000734516</v>
      </c>
      <c r="H18" s="28">
        <v>0</v>
      </c>
      <c r="I18" s="28">
        <f>G18+H18</f>
        <v>762000734516</v>
      </c>
      <c r="J18" s="28">
        <v>754388422909</v>
      </c>
      <c r="K18" s="28">
        <v>754388422909</v>
      </c>
      <c r="L18" s="30">
        <f t="shared" ref="L18" si="1">K18-G18</f>
        <v>-7612311607</v>
      </c>
      <c r="M18" s="2"/>
    </row>
    <row r="19" spans="1:13" ht="45" customHeight="1" x14ac:dyDescent="0.3">
      <c r="A19" s="1"/>
      <c r="B19" s="14"/>
      <c r="C19" s="44" t="s">
        <v>31</v>
      </c>
      <c r="D19" s="44"/>
      <c r="E19" s="44"/>
      <c r="F19" s="44"/>
      <c r="G19" s="22">
        <f t="shared" ref="G19:L19" si="2">SUM(G20:G23)</f>
        <v>798856545378</v>
      </c>
      <c r="H19" s="22">
        <f t="shared" si="2"/>
        <v>-3643229746</v>
      </c>
      <c r="I19" s="22">
        <f t="shared" si="2"/>
        <v>795213315632</v>
      </c>
      <c r="J19" s="22">
        <f t="shared" si="2"/>
        <v>823917743759</v>
      </c>
      <c r="K19" s="22">
        <f t="shared" si="2"/>
        <v>802641845282</v>
      </c>
      <c r="L19" s="23">
        <f t="shared" si="2"/>
        <v>3785299904</v>
      </c>
      <c r="M19" s="2"/>
    </row>
    <row r="20" spans="1:13" ht="15.95" customHeight="1" x14ac:dyDescent="0.3">
      <c r="A20" s="1"/>
      <c r="B20" s="14"/>
      <c r="C20" s="2"/>
      <c r="D20" s="3" t="s">
        <v>26</v>
      </c>
      <c r="G20" s="28">
        <v>756353804222</v>
      </c>
      <c r="H20" s="28">
        <v>966509114</v>
      </c>
      <c r="I20" s="28">
        <f>G20+H20</f>
        <v>757320313336</v>
      </c>
      <c r="J20" s="28">
        <v>765300643983</v>
      </c>
      <c r="K20" s="28">
        <v>756403369830</v>
      </c>
      <c r="L20" s="30">
        <f t="shared" ref="L20" si="3">K20-G20</f>
        <v>49565608</v>
      </c>
      <c r="M20" s="2"/>
    </row>
    <row r="21" spans="1:13" ht="15.95" customHeight="1" x14ac:dyDescent="0.3">
      <c r="A21" s="1"/>
      <c r="B21" s="14"/>
      <c r="C21" s="2"/>
      <c r="D21" s="3" t="s">
        <v>18</v>
      </c>
      <c r="G21" s="28">
        <v>0</v>
      </c>
      <c r="H21" s="28">
        <v>0</v>
      </c>
      <c r="I21" s="28"/>
      <c r="J21" s="28">
        <v>0</v>
      </c>
      <c r="K21" s="28">
        <v>0</v>
      </c>
      <c r="L21" s="30"/>
      <c r="M21" s="2"/>
    </row>
    <row r="22" spans="1:13" ht="15.95" customHeight="1" x14ac:dyDescent="0.3">
      <c r="A22" s="1"/>
      <c r="B22" s="14"/>
      <c r="C22" s="2"/>
      <c r="D22" s="3" t="s">
        <v>32</v>
      </c>
      <c r="G22" s="28">
        <v>42502741156</v>
      </c>
      <c r="H22" s="28">
        <v>-4609738860</v>
      </c>
      <c r="I22" s="28">
        <f>G22+H22</f>
        <v>37893002296</v>
      </c>
      <c r="J22" s="28">
        <v>58617099776</v>
      </c>
      <c r="K22" s="28">
        <v>46238475452</v>
      </c>
      <c r="L22" s="30">
        <f>K22-G22</f>
        <v>3735734296</v>
      </c>
      <c r="M22" s="2"/>
    </row>
    <row r="23" spans="1:13" ht="30" customHeight="1" x14ac:dyDescent="0.3">
      <c r="A23" s="1"/>
      <c r="B23" s="14"/>
      <c r="C23" s="2"/>
      <c r="D23" s="49" t="s">
        <v>29</v>
      </c>
      <c r="E23" s="49"/>
      <c r="F23" s="49"/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9">
        <v>0</v>
      </c>
      <c r="M23" s="2"/>
    </row>
    <row r="24" spans="1:13" ht="15.95" customHeight="1" x14ac:dyDescent="0.3">
      <c r="A24" s="1"/>
      <c r="B24" s="14"/>
      <c r="C24" s="44" t="s">
        <v>20</v>
      </c>
      <c r="D24" s="44"/>
      <c r="E24" s="44"/>
      <c r="F24" s="44"/>
      <c r="G24" s="31">
        <f t="shared" ref="G24:L24" si="4">SUM(G25)</f>
        <v>0</v>
      </c>
      <c r="H24" s="31">
        <f t="shared" si="4"/>
        <v>0</v>
      </c>
      <c r="I24" s="31">
        <f t="shared" si="4"/>
        <v>0</v>
      </c>
      <c r="J24" s="22">
        <f t="shared" si="4"/>
        <v>0</v>
      </c>
      <c r="K24" s="22">
        <f t="shared" si="4"/>
        <v>0</v>
      </c>
      <c r="L24" s="32">
        <f t="shared" si="4"/>
        <v>0</v>
      </c>
      <c r="M24" s="2"/>
    </row>
    <row r="25" spans="1:13" ht="15.95" customHeight="1" x14ac:dyDescent="0.3">
      <c r="A25" s="1"/>
      <c r="B25" s="15"/>
      <c r="C25" s="6"/>
      <c r="D25" s="45" t="s">
        <v>33</v>
      </c>
      <c r="E25" s="45"/>
      <c r="F25" s="45"/>
      <c r="G25" s="33">
        <v>0</v>
      </c>
      <c r="H25" s="33">
        <v>0</v>
      </c>
      <c r="I25" s="33">
        <v>0</v>
      </c>
      <c r="J25" s="34">
        <v>0</v>
      </c>
      <c r="K25" s="34">
        <v>0</v>
      </c>
      <c r="L25" s="35">
        <v>0</v>
      </c>
      <c r="M25" s="2"/>
    </row>
    <row r="26" spans="1:13" ht="15.95" customHeight="1" x14ac:dyDescent="0.3">
      <c r="A26" s="1"/>
      <c r="B26" s="46" t="s">
        <v>21</v>
      </c>
      <c r="C26" s="47"/>
      <c r="D26" s="47"/>
      <c r="E26" s="47"/>
      <c r="F26" s="48"/>
      <c r="G26" s="18">
        <f>G24+G19+G10</f>
        <v>1560857279894</v>
      </c>
      <c r="H26" s="18">
        <f>H24+H19+H10</f>
        <v>-3643229746</v>
      </c>
      <c r="I26" s="18">
        <f>I24+I19+I10</f>
        <v>1557214050148</v>
      </c>
      <c r="J26" s="19">
        <f>J24+J19+J10</f>
        <v>1578306166668</v>
      </c>
      <c r="K26" s="19">
        <f>K24+K19+K10</f>
        <v>1557030268191</v>
      </c>
      <c r="L26" s="17"/>
      <c r="M26" s="2"/>
    </row>
    <row r="27" spans="1:13" ht="15.95" customHeight="1" x14ac:dyDescent="0.3">
      <c r="A27" s="1"/>
      <c r="B27" s="38" t="s">
        <v>22</v>
      </c>
      <c r="C27" s="38"/>
      <c r="D27" s="38"/>
      <c r="E27" s="38"/>
      <c r="F27" s="38"/>
      <c r="G27" s="38"/>
      <c r="H27" s="38"/>
      <c r="I27" s="38"/>
      <c r="J27" s="39" t="s">
        <v>23</v>
      </c>
      <c r="K27" s="39"/>
      <c r="L27" s="16">
        <f>L24+L19+L10</f>
        <v>-3827011703</v>
      </c>
      <c r="M27" s="2"/>
    </row>
    <row r="28" spans="1:13" s="9" customFormat="1" x14ac:dyDescent="0.3">
      <c r="A28" s="7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8"/>
    </row>
    <row r="29" spans="1:13" s="9" customFormat="1" x14ac:dyDescent="0.3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8"/>
    </row>
    <row r="30" spans="1:13" s="9" customFormat="1" x14ac:dyDescent="0.3">
      <c r="A30" s="7"/>
      <c r="G30" s="10"/>
      <c r="I30" s="10"/>
      <c r="J30" s="10"/>
      <c r="K30" s="10"/>
    </row>
    <row r="31" spans="1:13" s="9" customFormat="1" x14ac:dyDescent="0.3"/>
    <row r="32" spans="1:13" s="9" customFormat="1" x14ac:dyDescent="0.3">
      <c r="G32" s="11"/>
      <c r="H32" s="11"/>
      <c r="I32" s="11"/>
      <c r="J32" s="11"/>
      <c r="K32" s="11"/>
    </row>
    <row r="33" s="9" customFormat="1" x14ac:dyDescent="0.3"/>
    <row r="34" s="9" customFormat="1" x14ac:dyDescent="0.3"/>
    <row r="35" s="9" customFormat="1" x14ac:dyDescent="0.3"/>
  </sheetData>
  <mergeCells count="19">
    <mergeCell ref="B28:L28"/>
    <mergeCell ref="B29:L29"/>
    <mergeCell ref="L7:L8"/>
    <mergeCell ref="C10:F10"/>
    <mergeCell ref="C19:F19"/>
    <mergeCell ref="C24:F24"/>
    <mergeCell ref="D25:F25"/>
    <mergeCell ref="B26:F26"/>
    <mergeCell ref="D17:F17"/>
    <mergeCell ref="D18:F18"/>
    <mergeCell ref="D23:F23"/>
    <mergeCell ref="B7:F9"/>
    <mergeCell ref="G7:K7"/>
    <mergeCell ref="B2:L2"/>
    <mergeCell ref="B3:L3"/>
    <mergeCell ref="C4:L4"/>
    <mergeCell ref="C5:L5"/>
    <mergeCell ref="B27:I27"/>
    <mergeCell ref="J27:K27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9:K9" numberStoredAsText="1"/>
    <ignoredError sqref="L19 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2026-01-23T17:08:36Z</cp:lastPrinted>
  <dcterms:created xsi:type="dcterms:W3CDTF">2025-07-16T00:38:25Z</dcterms:created>
  <dcterms:modified xsi:type="dcterms:W3CDTF">2026-01-23T17:08:42Z</dcterms:modified>
</cp:coreProperties>
</file>