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E_ECO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1" i="1" l="1"/>
  <c r="F11" i="1"/>
  <c r="J10" i="1"/>
  <c r="F10" i="1"/>
  <c r="I9" i="1"/>
  <c r="I12" i="1" s="1"/>
  <c r="H9" i="1"/>
  <c r="H12" i="1" s="1"/>
  <c r="G9" i="1"/>
  <c r="G12" i="1" s="1"/>
  <c r="F9" i="1"/>
  <c r="E9" i="1"/>
  <c r="E12" i="1" s="1"/>
  <c r="B5" i="1"/>
  <c r="B4" i="1"/>
  <c r="J12" i="1" l="1"/>
  <c r="F12" i="1"/>
  <c r="J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<sst xmlns="http://schemas.openxmlformats.org/spreadsheetml/2006/main" count="21" uniqueCount="21">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</sst>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47625</xdr:rowOff>
    </xdr:from>
    <xdr:to>
      <xdr:col>3</xdr:col>
      <xdr:colOff>381000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577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E6" sqref="E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2851562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>
      <c r="A4" s="1"/>
      <c r="B4" s="6" t="str">
        <f>[1]EAEP_ADMIN!B4</f>
        <v>Del 1 de enero al 30 de septiembre de 2015</v>
      </c>
      <c r="C4" s="7"/>
      <c r="D4" s="7"/>
      <c r="E4" s="7"/>
      <c r="F4" s="7"/>
      <c r="G4" s="7"/>
      <c r="H4" s="7"/>
      <c r="I4" s="7"/>
      <c r="J4" s="8"/>
      <c r="K4" s="1"/>
    </row>
    <row r="5" spans="1:11" ht="13.5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>
      <c r="A9" s="1"/>
      <c r="B9" s="17"/>
      <c r="C9" s="18"/>
      <c r="D9" s="19" t="s">
        <v>15</v>
      </c>
      <c r="E9" s="20">
        <f>362341646590-E11</f>
        <v>168777990609</v>
      </c>
      <c r="F9" s="20">
        <f>G9-E9</f>
        <v>1685242042.9400024</v>
      </c>
      <c r="G9" s="20">
        <f>365114088041.94-G11</f>
        <v>170463232651.94</v>
      </c>
      <c r="H9" s="20">
        <f>371757248595.07-H11</f>
        <v>175458724807.98999</v>
      </c>
      <c r="I9" s="20">
        <f>354329062925.54-I11</f>
        <v>158938740785.27994</v>
      </c>
      <c r="J9" s="20">
        <f>G9-H9</f>
        <v>-4995492156.0499878</v>
      </c>
      <c r="K9" s="1"/>
    </row>
    <row r="10" spans="1:11" ht="17.100000000000001" customHeight="1">
      <c r="A10" s="1"/>
      <c r="B10" s="21"/>
      <c r="C10" s="1"/>
      <c r="D10" s="22" t="s">
        <v>16</v>
      </c>
      <c r="E10" s="20">
        <v>3748754129</v>
      </c>
      <c r="F10" s="20">
        <f>G10-E10</f>
        <v>-99642269.839999199</v>
      </c>
      <c r="G10" s="20">
        <v>3649111859.1600008</v>
      </c>
      <c r="H10" s="20">
        <v>757714693.46000004</v>
      </c>
      <c r="I10" s="20">
        <v>-16026410.350000024</v>
      </c>
      <c r="J10" s="20">
        <f>G10-H10</f>
        <v>2891397165.7000008</v>
      </c>
      <c r="K10" s="1"/>
    </row>
    <row r="11" spans="1:11" ht="17.100000000000001" customHeight="1">
      <c r="A11" s="1"/>
      <c r="B11" s="23"/>
      <c r="C11" s="24"/>
      <c r="D11" s="25" t="s">
        <v>17</v>
      </c>
      <c r="E11" s="20">
        <v>193563655981</v>
      </c>
      <c r="F11" s="20">
        <f>G11-E11</f>
        <v>1087199409</v>
      </c>
      <c r="G11" s="20">
        <v>194650855390</v>
      </c>
      <c r="H11" s="20">
        <v>196298523787.08002</v>
      </c>
      <c r="I11" s="20">
        <v>195390322140.26004</v>
      </c>
      <c r="J11" s="20">
        <f>G11-H11</f>
        <v>-1647668397.0800171</v>
      </c>
      <c r="K11" s="1"/>
    </row>
    <row r="12" spans="1:11" ht="13.5" thickBot="1">
      <c r="A12" s="1"/>
      <c r="B12" s="26" t="s">
        <v>18</v>
      </c>
      <c r="C12" s="26"/>
      <c r="D12" s="26"/>
      <c r="E12" s="27">
        <f>E9+E10+E11</f>
        <v>366090400719</v>
      </c>
      <c r="F12" s="27">
        <f>G12-E12</f>
        <v>2672799182.0999756</v>
      </c>
      <c r="G12" s="27">
        <f>G9+G10+G11</f>
        <v>368763199901.09998</v>
      </c>
      <c r="H12" s="27">
        <f>H9+H10+H11</f>
        <v>372514963288.53003</v>
      </c>
      <c r="I12" s="27">
        <f>I9+I10+I11</f>
        <v>354313036515.18994</v>
      </c>
      <c r="J12" s="27">
        <f>G12-H12</f>
        <v>-3751763387.4300537</v>
      </c>
      <c r="K12" s="1"/>
    </row>
    <row r="13" spans="1:11" ht="13.5" customHeight="1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2019-12-04T20:04:19Z</dcterms:created>
  <dcterms:modified xsi:type="dcterms:W3CDTF">2019-12-04T20:04:55Z</dcterms:modified>
</cp:coreProperties>
</file>