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8915" windowHeight="13095"/>
  </bookViews>
  <sheets>
    <sheet name="EAEP_FUNC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J13" i="1" l="1"/>
  <c r="F13" i="1"/>
  <c r="J12" i="1"/>
  <c r="F12" i="1"/>
  <c r="I11" i="1"/>
  <c r="I14" i="1" s="1"/>
  <c r="H11" i="1"/>
  <c r="H14" i="1" s="1"/>
  <c r="G11" i="1"/>
  <c r="J11" i="1" s="1"/>
  <c r="E11" i="1"/>
  <c r="E14" i="1" s="1"/>
  <c r="J10" i="1"/>
  <c r="F10" i="1"/>
  <c r="I9" i="1"/>
  <c r="H9" i="1"/>
  <c r="G9" i="1"/>
  <c r="J9" i="1" s="1"/>
  <c r="E9" i="1"/>
  <c r="B5" i="1"/>
  <c r="B4" i="1"/>
  <c r="G14" i="1" l="1"/>
  <c r="F9" i="1"/>
  <c r="F11" i="1"/>
  <c r="J14" i="1" l="1"/>
  <c r="F14" i="1"/>
</calcChain>
</file>

<file path=xl/sharedStrings.xml><?xml version="1.0" encoding="utf-8"?>
<sst xmlns="http://schemas.openxmlformats.org/spreadsheetml/2006/main" count="23" uniqueCount="23">
  <si>
    <t>Instituto Mexicano Del Seguro Social</t>
  </si>
  <si>
    <t>Estado Analítico del Ejercicio del Presupuesto de Egresos
Clasificación Funcional (Finalidad y Función) 1/</t>
  </si>
  <si>
    <t>Concepto</t>
  </si>
  <si>
    <t>Aprobado</t>
  </si>
  <si>
    <t>Ampliaciones / (Reducciones)</t>
  </si>
  <si>
    <t>Modificado</t>
  </si>
  <si>
    <t>Devengado</t>
  </si>
  <si>
    <t>Pagado</t>
  </si>
  <si>
    <t>Subejercicio</t>
  </si>
  <si>
    <t>1</t>
  </si>
  <si>
    <t>2 = (3-1)</t>
  </si>
  <si>
    <t>3</t>
  </si>
  <si>
    <t>4</t>
  </si>
  <si>
    <t>5</t>
  </si>
  <si>
    <t>6 = (3-4)</t>
  </si>
  <si>
    <t>Gobierno</t>
  </si>
  <si>
    <t>Coordinación de la Política de Gobierno</t>
  </si>
  <si>
    <t>Desarrollo Social</t>
  </si>
  <si>
    <t>Salud</t>
  </si>
  <si>
    <t>Protección Social</t>
  </si>
  <si>
    <t>Total del Gasto</t>
  </si>
  <si>
    <t>“Bajo protesta de decir verdad declaramos que los Estados Financieros y sus notas, son razonablemente correctos y son responsabilidad del emisor”</t>
  </si>
  <si>
    <t>1/ Las sumas parciales y total pueden no coincidir debido al redondeo.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</si>
</sst>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ontserrat"/>
    </font>
    <font>
      <sz val="10"/>
      <name val="Montserrat"/>
    </font>
    <font>
      <b/>
      <sz val="10"/>
      <color indexed="8"/>
      <name val="Montserrat"/>
    </font>
    <font>
      <b/>
      <sz val="10"/>
      <name val="Montserrat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2" borderId="0" xfId="1" applyFont="1" applyFill="1" applyBorder="1" applyAlignment="1" applyProtection="1">
      <alignment horizontal="left" vertical="top" wrapText="1"/>
    </xf>
    <xf numFmtId="0" fontId="3" fillId="0" borderId="0" xfId="1" applyFont="1"/>
    <xf numFmtId="0" fontId="4" fillId="2" borderId="1" xfId="1" applyFont="1" applyFill="1" applyBorder="1" applyAlignment="1" applyProtection="1">
      <alignment horizontal="center" vertical="center" wrapText="1"/>
    </xf>
    <xf numFmtId="0" fontId="4" fillId="2" borderId="2" xfId="1" applyFont="1" applyFill="1" applyBorder="1" applyAlignment="1" applyProtection="1">
      <alignment horizontal="center" vertical="center" wrapText="1"/>
    </xf>
    <xf numFmtId="0" fontId="4" fillId="2" borderId="3" xfId="1" applyFont="1" applyFill="1" applyBorder="1" applyAlignment="1" applyProtection="1">
      <alignment horizontal="center" vertical="center" wrapText="1"/>
    </xf>
    <xf numFmtId="0" fontId="4" fillId="2" borderId="4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4" fillId="2" borderId="5" xfId="1" applyFont="1" applyFill="1" applyBorder="1" applyAlignment="1" applyProtection="1">
      <alignment horizontal="center" vertical="center" wrapText="1"/>
    </xf>
    <xf numFmtId="0" fontId="3" fillId="0" borderId="0" xfId="1" applyFont="1" applyAlignment="1">
      <alignment wrapText="1"/>
    </xf>
    <xf numFmtId="0" fontId="4" fillId="2" borderId="6" xfId="1" applyFont="1" applyFill="1" applyBorder="1" applyAlignment="1" applyProtection="1">
      <alignment horizontal="center" vertical="center" wrapText="1"/>
    </xf>
    <xf numFmtId="0" fontId="4" fillId="2" borderId="7" xfId="1" applyFont="1" applyFill="1" applyBorder="1" applyAlignment="1" applyProtection="1">
      <alignment horizontal="center" vertical="center" wrapText="1"/>
    </xf>
    <xf numFmtId="0" fontId="4" fillId="2" borderId="8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5" fillId="0" borderId="9" xfId="1" applyFont="1" applyFill="1" applyBorder="1" applyAlignment="1" applyProtection="1">
      <alignment horizontal="center" vertical="center" wrapText="1"/>
    </xf>
    <xf numFmtId="0" fontId="5" fillId="0" borderId="10" xfId="1" applyFont="1" applyFill="1" applyBorder="1" applyAlignment="1" applyProtection="1">
      <alignment horizontal="center" vertical="center" wrapText="1"/>
    </xf>
    <xf numFmtId="0" fontId="5" fillId="0" borderId="11" xfId="1" applyFont="1" applyFill="1" applyBorder="1" applyAlignment="1" applyProtection="1">
      <alignment horizontal="center" vertical="center" wrapText="1"/>
    </xf>
    <xf numFmtId="0" fontId="5" fillId="0" borderId="12" xfId="1" applyFont="1" applyFill="1" applyBorder="1" applyAlignment="1" applyProtection="1">
      <alignment horizontal="center" vertical="center" wrapText="1"/>
    </xf>
    <xf numFmtId="0" fontId="5" fillId="0" borderId="13" xfId="1" applyFont="1" applyFill="1" applyBorder="1" applyAlignment="1" applyProtection="1">
      <alignment horizontal="left" vertical="top" wrapText="1"/>
    </xf>
    <xf numFmtId="0" fontId="5" fillId="0" borderId="14" xfId="1" applyFont="1" applyFill="1" applyBorder="1" applyAlignment="1" applyProtection="1">
      <alignment horizontal="left" vertical="top" wrapText="1"/>
    </xf>
    <xf numFmtId="0" fontId="5" fillId="0" borderId="15" xfId="1" applyFont="1" applyFill="1" applyBorder="1" applyAlignment="1" applyProtection="1">
      <alignment horizontal="left" vertical="top" wrapText="1"/>
    </xf>
    <xf numFmtId="0" fontId="5" fillId="0" borderId="16" xfId="1" applyFont="1" applyFill="1" applyBorder="1" applyAlignment="1" applyProtection="1">
      <alignment horizontal="center" vertical="center" wrapText="1"/>
    </xf>
    <xf numFmtId="0" fontId="5" fillId="0" borderId="17" xfId="1" applyFont="1" applyFill="1" applyBorder="1" applyAlignment="1" applyProtection="1">
      <alignment horizontal="center" vertical="center" wrapText="1"/>
    </xf>
    <xf numFmtId="0" fontId="2" fillId="2" borderId="18" xfId="1" applyFont="1" applyFill="1" applyBorder="1" applyAlignment="1" applyProtection="1">
      <alignment horizontal="left" vertical="top" wrapText="1"/>
    </xf>
    <xf numFmtId="0" fontId="4" fillId="2" borderId="0" xfId="1" applyFont="1" applyFill="1" applyBorder="1" applyAlignment="1" applyProtection="1">
      <alignment horizontal="left" vertical="center" wrapText="1"/>
    </xf>
    <xf numFmtId="0" fontId="4" fillId="2" borderId="19" xfId="1" applyFont="1" applyFill="1" applyBorder="1" applyAlignment="1" applyProtection="1">
      <alignment horizontal="left" vertical="center" wrapText="1"/>
    </xf>
    <xf numFmtId="3" fontId="4" fillId="2" borderId="20" xfId="1" applyNumberFormat="1" applyFont="1" applyFill="1" applyBorder="1" applyAlignment="1" applyProtection="1">
      <alignment horizontal="right" vertical="center" wrapText="1"/>
    </xf>
    <xf numFmtId="0" fontId="2" fillId="2" borderId="19" xfId="1" applyFont="1" applyFill="1" applyBorder="1" applyAlignment="1" applyProtection="1">
      <alignment horizontal="left" vertical="center" wrapText="1"/>
    </xf>
    <xf numFmtId="3" fontId="2" fillId="2" borderId="20" xfId="1" applyNumberFormat="1" applyFont="1" applyFill="1" applyBorder="1" applyAlignment="1" applyProtection="1">
      <alignment horizontal="right" vertical="center" wrapText="1"/>
    </xf>
    <xf numFmtId="0" fontId="4" fillId="2" borderId="21" xfId="1" applyFont="1" applyFill="1" applyBorder="1" applyAlignment="1" applyProtection="1">
      <alignment horizontal="left" vertical="center" wrapText="1"/>
    </xf>
    <xf numFmtId="3" fontId="4" fillId="2" borderId="21" xfId="1" applyNumberFormat="1" applyFont="1" applyFill="1" applyBorder="1" applyAlignment="1" applyProtection="1">
      <alignment horizontal="right" vertical="center" wrapText="1"/>
    </xf>
    <xf numFmtId="0" fontId="2" fillId="2" borderId="22" xfId="1" applyFont="1" applyFill="1" applyBorder="1" applyAlignment="1" applyProtection="1">
      <alignment horizontal="center" vertical="top" wrapText="1"/>
    </xf>
    <xf numFmtId="0" fontId="2" fillId="2" borderId="0" xfId="1" applyFont="1" applyFill="1" applyBorder="1" applyAlignment="1" applyProtection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</xdr:row>
      <xdr:rowOff>95250</xdr:rowOff>
    </xdr:from>
    <xdr:to>
      <xdr:col>3</xdr:col>
      <xdr:colOff>781050</xdr:colOff>
      <xdr:row>4</xdr:row>
      <xdr:rowOff>114300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533400"/>
          <a:ext cx="6858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4_1T_EAE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EP_ADMIN"/>
      <sheetName val="EAEPE_ECON"/>
      <sheetName val="EAEP_FUNC"/>
      <sheetName val="EAEP_OBJGASTO"/>
      <sheetName val="CAT_PROGRAM"/>
    </sheetNames>
    <sheetDataSet>
      <sheetData sheetId="0">
        <row r="4">
          <cell r="B4" t="str">
            <v>Del 1 de enero al 31 de marzo de 2014</v>
          </cell>
        </row>
        <row r="5">
          <cell r="B5" t="str">
            <v>(pesos)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showGridLines="0" tabSelected="1" zoomScaleNormal="100" workbookViewId="0">
      <selection activeCell="B6" sqref="B6"/>
    </sheetView>
  </sheetViews>
  <sheetFormatPr baseColWidth="10" defaultColWidth="9.140625" defaultRowHeight="15" x14ac:dyDescent="0.3"/>
  <cols>
    <col min="1" max="1" width="4.140625" style="2" customWidth="1"/>
    <col min="2" max="3" width="2.5703125" style="2" customWidth="1"/>
    <col min="4" max="4" width="50.7109375" style="2" customWidth="1"/>
    <col min="5" max="10" width="18" style="2" customWidth="1"/>
    <col min="11" max="11" width="4.140625" style="2" customWidth="1"/>
    <col min="12" max="16384" width="9.140625" style="2"/>
  </cols>
  <sheetData>
    <row r="1" spans="1:12" ht="35.1" customHeight="1" thickBo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12" customHeight="1" x14ac:dyDescent="0.3">
      <c r="A2" s="1"/>
      <c r="B2" s="3" t="s">
        <v>0</v>
      </c>
      <c r="C2" s="4"/>
      <c r="D2" s="4"/>
      <c r="E2" s="4"/>
      <c r="F2" s="4"/>
      <c r="G2" s="4"/>
      <c r="H2" s="4"/>
      <c r="I2" s="4"/>
      <c r="J2" s="5"/>
      <c r="K2" s="1"/>
    </row>
    <row r="3" spans="1:12" ht="28.5" customHeight="1" x14ac:dyDescent="0.3">
      <c r="A3" s="1"/>
      <c r="B3" s="6" t="s">
        <v>1</v>
      </c>
      <c r="C3" s="7"/>
      <c r="D3" s="7"/>
      <c r="E3" s="7"/>
      <c r="F3" s="7"/>
      <c r="G3" s="7"/>
      <c r="H3" s="7"/>
      <c r="I3" s="7"/>
      <c r="J3" s="8"/>
      <c r="K3" s="1"/>
      <c r="L3" s="9"/>
    </row>
    <row r="4" spans="1:12" ht="12" customHeight="1" x14ac:dyDescent="0.3">
      <c r="A4" s="1"/>
      <c r="B4" s="6" t="str">
        <f>[1]EAEP_ADMIN!B4</f>
        <v>Del 1 de enero al 31 de marzo de 2014</v>
      </c>
      <c r="C4" s="7"/>
      <c r="D4" s="7"/>
      <c r="E4" s="7"/>
      <c r="F4" s="7"/>
      <c r="G4" s="7"/>
      <c r="H4" s="7"/>
      <c r="I4" s="7"/>
      <c r="J4" s="8"/>
      <c r="K4" s="1"/>
    </row>
    <row r="5" spans="1:12" ht="12" customHeight="1" thickBot="1" x14ac:dyDescent="0.35">
      <c r="A5" s="1"/>
      <c r="B5" s="10" t="str">
        <f>[1]EAEP_ADMIN!B5</f>
        <v>(pesos)</v>
      </c>
      <c r="C5" s="11"/>
      <c r="D5" s="11"/>
      <c r="E5" s="11"/>
      <c r="F5" s="11"/>
      <c r="G5" s="11"/>
      <c r="H5" s="11"/>
      <c r="I5" s="11"/>
      <c r="J5" s="12"/>
      <c r="K5" s="1"/>
    </row>
    <row r="6" spans="1:12" ht="12" customHeight="1" thickBot="1" x14ac:dyDescent="0.35">
      <c r="A6" s="1"/>
      <c r="B6" s="13"/>
      <c r="C6" s="13"/>
      <c r="D6" s="13"/>
      <c r="E6" s="13"/>
      <c r="F6" s="13"/>
      <c r="G6" s="13"/>
      <c r="H6" s="13"/>
      <c r="I6" s="13"/>
      <c r="J6" s="13"/>
      <c r="K6" s="1"/>
    </row>
    <row r="7" spans="1:12" ht="39.950000000000003" customHeight="1" x14ac:dyDescent="0.3">
      <c r="A7" s="1"/>
      <c r="B7" s="14" t="s">
        <v>2</v>
      </c>
      <c r="C7" s="15"/>
      <c r="D7" s="15"/>
      <c r="E7" s="16" t="s">
        <v>3</v>
      </c>
      <c r="F7" s="16" t="s">
        <v>4</v>
      </c>
      <c r="G7" s="16" t="s">
        <v>5</v>
      </c>
      <c r="H7" s="16" t="s">
        <v>6</v>
      </c>
      <c r="I7" s="16" t="s">
        <v>7</v>
      </c>
      <c r="J7" s="17" t="s">
        <v>8</v>
      </c>
      <c r="K7" s="1"/>
    </row>
    <row r="8" spans="1:12" ht="15" customHeight="1" thickBot="1" x14ac:dyDescent="0.35">
      <c r="A8" s="1"/>
      <c r="B8" s="18"/>
      <c r="C8" s="19"/>
      <c r="D8" s="20"/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22" t="s">
        <v>14</v>
      </c>
      <c r="K8" s="1"/>
    </row>
    <row r="9" spans="1:12" ht="17.100000000000001" customHeight="1" x14ac:dyDescent="0.3">
      <c r="A9" s="1"/>
      <c r="B9" s="23"/>
      <c r="C9" s="24" t="s">
        <v>15</v>
      </c>
      <c r="D9" s="25"/>
      <c r="E9" s="26">
        <f>E10</f>
        <v>63415140</v>
      </c>
      <c r="F9" s="26">
        <f t="shared" ref="F9:F14" si="0">G9-E9</f>
        <v>2576538.8899999633</v>
      </c>
      <c r="G9" s="26">
        <f>G10</f>
        <v>65991678.889999963</v>
      </c>
      <c r="H9" s="26">
        <f>H10</f>
        <v>54802102.650000021</v>
      </c>
      <c r="I9" s="26">
        <f>I10</f>
        <v>54802102.650000028</v>
      </c>
      <c r="J9" s="26">
        <f t="shared" ref="J9:J14" si="1">G9-H9</f>
        <v>11189576.239999942</v>
      </c>
      <c r="K9" s="1"/>
    </row>
    <row r="10" spans="1:12" ht="17.100000000000001" customHeight="1" x14ac:dyDescent="0.3">
      <c r="A10" s="1"/>
      <c r="B10" s="23"/>
      <c r="C10" s="1"/>
      <c r="D10" s="27" t="s">
        <v>16</v>
      </c>
      <c r="E10" s="28">
        <v>63415140</v>
      </c>
      <c r="F10" s="28">
        <f t="shared" si="0"/>
        <v>2576538.8899999633</v>
      </c>
      <c r="G10" s="28">
        <v>65991678.889999963</v>
      </c>
      <c r="H10" s="28">
        <v>54802102.650000021</v>
      </c>
      <c r="I10" s="28">
        <v>54802102.650000028</v>
      </c>
      <c r="J10" s="28">
        <f t="shared" si="1"/>
        <v>11189576.239999942</v>
      </c>
      <c r="K10" s="1"/>
    </row>
    <row r="11" spans="1:12" ht="17.100000000000001" customHeight="1" x14ac:dyDescent="0.3">
      <c r="A11" s="1"/>
      <c r="B11" s="23"/>
      <c r="C11" s="24" t="s">
        <v>17</v>
      </c>
      <c r="D11" s="25"/>
      <c r="E11" s="26">
        <f>E12+E13</f>
        <v>111087943134</v>
      </c>
      <c r="F11" s="26">
        <f t="shared" si="0"/>
        <v>394403085.16000366</v>
      </c>
      <c r="G11" s="26">
        <f>G12+G13</f>
        <v>111482346219.16</v>
      </c>
      <c r="H11" s="26">
        <f>H12+H13</f>
        <v>107792440378.09018</v>
      </c>
      <c r="I11" s="26">
        <f>I12+I13</f>
        <v>101931622166.79996</v>
      </c>
      <c r="J11" s="26">
        <f t="shared" si="1"/>
        <v>3689905841.0698242</v>
      </c>
      <c r="K11" s="1"/>
    </row>
    <row r="12" spans="1:12" ht="17.100000000000001" customHeight="1" x14ac:dyDescent="0.3">
      <c r="A12" s="1"/>
      <c r="B12" s="23"/>
      <c r="C12" s="1"/>
      <c r="D12" s="27" t="s">
        <v>18</v>
      </c>
      <c r="E12" s="28">
        <v>54471280940</v>
      </c>
      <c r="F12" s="28">
        <f t="shared" si="0"/>
        <v>383168466.77999878</v>
      </c>
      <c r="G12" s="28">
        <v>54854449406.779999</v>
      </c>
      <c r="H12" s="28">
        <v>47957145099.900154</v>
      </c>
      <c r="I12" s="28">
        <v>45656403964.119934</v>
      </c>
      <c r="J12" s="28">
        <f t="shared" si="1"/>
        <v>6897304306.8798447</v>
      </c>
      <c r="K12" s="1"/>
    </row>
    <row r="13" spans="1:12" ht="17.100000000000001" customHeight="1" x14ac:dyDescent="0.3">
      <c r="A13" s="1"/>
      <c r="B13" s="23"/>
      <c r="C13" s="1"/>
      <c r="D13" s="27" t="s">
        <v>19</v>
      </c>
      <c r="E13" s="28">
        <v>56616662194</v>
      </c>
      <c r="F13" s="28">
        <f t="shared" si="0"/>
        <v>11234618.380004883</v>
      </c>
      <c r="G13" s="28">
        <v>56627896812.380005</v>
      </c>
      <c r="H13" s="28">
        <v>59835295278.190033</v>
      </c>
      <c r="I13" s="28">
        <v>56275218202.680016</v>
      </c>
      <c r="J13" s="28">
        <f t="shared" si="1"/>
        <v>-3207398465.8100281</v>
      </c>
      <c r="K13" s="1"/>
    </row>
    <row r="14" spans="1:12" ht="21.95" customHeight="1" thickBot="1" x14ac:dyDescent="0.35">
      <c r="A14" s="1"/>
      <c r="B14" s="29" t="s">
        <v>20</v>
      </c>
      <c r="C14" s="29"/>
      <c r="D14" s="29"/>
      <c r="E14" s="30">
        <f>E11+E9</f>
        <v>111151358274</v>
      </c>
      <c r="F14" s="30">
        <f t="shared" si="0"/>
        <v>396979624.05000305</v>
      </c>
      <c r="G14" s="30">
        <f>G11+G9</f>
        <v>111548337898.05</v>
      </c>
      <c r="H14" s="30">
        <f>H11+H9</f>
        <v>107847242480.74017</v>
      </c>
      <c r="I14" s="30">
        <f>I11+I9</f>
        <v>101986424269.44995</v>
      </c>
      <c r="J14" s="30">
        <f t="shared" si="1"/>
        <v>3701095417.3098297</v>
      </c>
      <c r="K14" s="1"/>
    </row>
    <row r="15" spans="1:12" x14ac:dyDescent="0.3">
      <c r="A15" s="1"/>
      <c r="B15" s="31" t="s">
        <v>21</v>
      </c>
      <c r="C15" s="31"/>
      <c r="D15" s="31"/>
      <c r="E15" s="31"/>
      <c r="F15" s="31"/>
      <c r="G15" s="31"/>
      <c r="H15" s="31"/>
      <c r="I15" s="31"/>
      <c r="J15" s="31"/>
      <c r="K15" s="1"/>
    </row>
    <row r="16" spans="1:12" x14ac:dyDescent="0.3">
      <c r="A16" s="1"/>
      <c r="B16" s="1"/>
      <c r="C16" s="32" t="s">
        <v>22</v>
      </c>
      <c r="D16" s="32"/>
      <c r="E16" s="32"/>
      <c r="F16" s="32"/>
      <c r="G16" s="32"/>
      <c r="H16" s="32"/>
      <c r="I16" s="32"/>
      <c r="J16" s="32"/>
      <c r="K16" s="1"/>
    </row>
    <row r="17" spans="1:11" ht="14.25" customHeight="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</sheetData>
  <mergeCells count="10">
    <mergeCell ref="C11:D11"/>
    <mergeCell ref="B14:D14"/>
    <mergeCell ref="B15:J15"/>
    <mergeCell ref="C16:J16"/>
    <mergeCell ref="B2:J2"/>
    <mergeCell ref="B3:J3"/>
    <mergeCell ref="B4:J4"/>
    <mergeCell ref="B5:J5"/>
    <mergeCell ref="B7:D7"/>
    <mergeCell ref="C9:D9"/>
  </mergeCells>
  <pageMargins left="0.34722222222222221" right="0.34722222222222221" top="0.4861111111111111" bottom="0.41666666666666669" header="0.5" footer="0.5"/>
  <pageSetup scale="87" pageOrder="overThenDown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EAEP_FUNC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Araceli Yvonn Montiel Gonzalez</dc:creator>
  <cp:lastModifiedBy>Araceli Yvonn Montiel Gonzalez</cp:lastModifiedBy>
  <dcterms:created xsi:type="dcterms:W3CDTF">2019-12-04T19:27:37Z</dcterms:created>
  <dcterms:modified xsi:type="dcterms:W3CDTF">2019-12-04T19:28:08Z</dcterms:modified>
</cp:coreProperties>
</file>