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270" windowWidth="13980" windowHeight="10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<sst xmlns="http://schemas.openxmlformats.org/spreadsheetml/2006/main" count="35" uniqueCount="35">
  <si>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</si>
  <si>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</si>
  <si>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</si>
  <si>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</si>
  <si>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</si>
  <si>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</si>
  <si>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</si>
  <si>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</si>
  <si>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</si>
  <si>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</si>
  <si>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</si>
  <si>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</si>
  <si>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</si>
  <si>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</si>
  <si>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</si>
  <si>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</si>
  <si>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</si>
  <si>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</si>
  <si>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</si>
  <si>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</si>
  <si>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</si>
  <si>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</si>
  <si>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Autorizó: Mtro. Shadai G. Sánchez Osorio</t>
  </si>
  <si>
    <t>Elaboró: Mtra. Verónica Barrios Nava</t>
  </si>
  <si>
    <t>ESTADO ANALÍTICO DEL ACTIVO</t>
  </si>
  <si>
    <t>(PESOS)</t>
  </si>
  <si>
    <t>Ente Público:</t>
  </si>
  <si>
    <t>Instituto Mexicano del Seguro Social</t>
  </si>
  <si>
    <t>Concepto</t>
  </si>
  <si>
    <t>Saldo Inicial</t>
  </si>
  <si>
    <t>Cargos del Periodo</t>
  </si>
  <si>
    <t>Abonos del Periodo</t>
  </si>
  <si>
    <t>Saldo Final</t>
  </si>
  <si>
    <t>Variación del Periodo</t>
  </si>
  <si>
    <t>DEL 1o. DE ENERO AL 30 DE SEPTIEMBRE DE 2022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</si>
</sst>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</numFmts>
  <fonts count="44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4" fillId="33" borderId="16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1" fillId="33" borderId="17" xfId="0" applyNumberFormat="1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>
      <alignment/>
    </xf>
    <xf numFmtId="3" fontId="1" fillId="33" borderId="18" xfId="0" applyNumberFormat="1" applyFont="1" applyFill="1" applyBorder="1" applyAlignment="1" applyProtection="1">
      <alignment vertical="center" wrapText="1"/>
      <protection/>
    </xf>
    <xf numFmtId="3" fontId="1" fillId="33" borderId="19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3" fontId="1" fillId="33" borderId="0" xfId="0" applyNumberFormat="1" applyFont="1" applyFill="1" applyBorder="1" applyAlignment="1" applyProtection="1">
      <alignment horizontal="right" vertical="top" wrapText="1"/>
      <protection/>
    </xf>
    <xf numFmtId="3" fontId="2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tabSelected="1" zoomScalePageLayoutView="0" workbookViewId="0" topLeftCell="E1">
      <selection activeCell="F4" sqref="F4:N4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14.57421875" style="2" customWidth="1"/>
    <col min="9" max="9" width="2.7109375" style="2" customWidth="1"/>
    <col min="10" max="10" width="22.140625" style="2" customWidth="1"/>
    <col min="11" max="11" width="21.7109375" style="2" customWidth="1"/>
    <col min="12" max="12" width="21.57421875" style="2" customWidth="1"/>
    <col min="13" max="13" width="19.7109375" style="2" customWidth="1"/>
    <col min="14" max="14" width="17.7109375" style="2" customWidth="1"/>
    <col min="15" max="15" width="0.13671875" style="2" customWidth="1"/>
    <col min="16" max="16" width="3.421875" style="2" customWidth="1"/>
    <col min="17" max="17" width="4.8515625" style="2" customWidth="1"/>
    <col min="18" max="18" width="17.8515625" style="2" bestFit="1" customWidth="1"/>
    <col min="19" max="16384" width="9.140625" style="2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30" t="s">
        <v>24</v>
      </c>
      <c r="G2" s="30"/>
      <c r="H2" s="30"/>
      <c r="I2" s="30"/>
      <c r="J2" s="30"/>
      <c r="K2" s="30"/>
      <c r="L2" s="30"/>
      <c r="M2" s="30"/>
      <c r="N2" s="30"/>
      <c r="O2" s="1"/>
      <c r="P2" s="1"/>
    </row>
    <row r="3" spans="1:16" ht="10.5" customHeight="1">
      <c r="A3" s="1"/>
      <c r="B3" s="1"/>
      <c r="C3" s="1"/>
      <c r="D3" s="1"/>
      <c r="E3" s="1"/>
      <c r="F3" s="30" t="s">
        <v>34</v>
      </c>
      <c r="G3" s="30"/>
      <c r="H3" s="30"/>
      <c r="I3" s="30"/>
      <c r="J3" s="30"/>
      <c r="K3" s="30"/>
      <c r="L3" s="30"/>
      <c r="M3" s="30"/>
      <c r="N3" s="30"/>
      <c r="O3" s="1"/>
      <c r="P3" s="1"/>
    </row>
    <row r="4" spans="1:16" ht="10.5" customHeight="1">
      <c r="A4" s="1"/>
      <c r="B4" s="1"/>
      <c r="C4" s="1"/>
      <c r="D4" s="1"/>
      <c r="E4" s="1"/>
      <c r="F4" s="30" t="s">
        <v>25</v>
      </c>
      <c r="G4" s="30"/>
      <c r="H4" s="30"/>
      <c r="I4" s="30"/>
      <c r="J4" s="30"/>
      <c r="K4" s="30"/>
      <c r="L4" s="30"/>
      <c r="M4" s="30"/>
      <c r="N4" s="30"/>
      <c r="O4" s="1"/>
      <c r="P4" s="1"/>
    </row>
    <row r="5" spans="1:16" ht="13.5" customHeight="1">
      <c r="A5" s="1"/>
      <c r="B5" s="1"/>
      <c r="C5" s="1"/>
      <c r="D5" s="1"/>
      <c r="E5" s="1"/>
      <c r="F5" s="31" t="s">
        <v>26</v>
      </c>
      <c r="G5" s="31"/>
      <c r="H5" s="32" t="s">
        <v>27</v>
      </c>
      <c r="I5" s="32"/>
      <c r="J5" s="32"/>
      <c r="K5" s="32"/>
      <c r="L5" s="32"/>
      <c r="M5" s="32"/>
      <c r="N5" s="1"/>
      <c r="O5" s="1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9.5" customHeight="1">
      <c r="A7" s="1"/>
      <c r="B7" s="33" t="s">
        <v>28</v>
      </c>
      <c r="C7" s="34"/>
      <c r="D7" s="34"/>
      <c r="E7" s="34"/>
      <c r="F7" s="34"/>
      <c r="G7" s="34"/>
      <c r="H7" s="34"/>
      <c r="I7" s="9"/>
      <c r="J7" s="10" t="s">
        <v>29</v>
      </c>
      <c r="K7" s="10" t="s">
        <v>30</v>
      </c>
      <c r="L7" s="10" t="s">
        <v>31</v>
      </c>
      <c r="M7" s="10" t="s">
        <v>32</v>
      </c>
      <c r="N7" s="11" t="s">
        <v>33</v>
      </c>
      <c r="O7" s="1"/>
      <c r="P7" s="1"/>
    </row>
    <row r="8" spans="1:18" ht="21" customHeight="1">
      <c r="A8" s="1"/>
      <c r="B8" s="3"/>
      <c r="C8" s="29" t="s">
        <v>3</v>
      </c>
      <c r="D8" s="29"/>
      <c r="E8" s="29"/>
      <c r="F8" s="29"/>
      <c r="G8" s="29"/>
      <c r="H8" s="29"/>
      <c r="I8" s="12"/>
      <c r="J8" s="13">
        <f>+J17+J9</f>
        <v>658544703370</v>
      </c>
      <c r="K8" s="14">
        <f>+K9+K17</f>
        <v>19830775791858.664</v>
      </c>
      <c r="L8" s="14">
        <f>+L9+L17</f>
        <v>19762800006642.86</v>
      </c>
      <c r="M8" s="14">
        <f>+M9+M17</f>
        <v>726520488585.799</v>
      </c>
      <c r="N8" s="15">
        <f>+N9+N17</f>
        <v>67975785215.79901</v>
      </c>
      <c r="O8" s="1"/>
      <c r="P8" s="1"/>
      <c r="Q8" s="4"/>
      <c r="R8" s="4"/>
    </row>
    <row r="9" spans="1:18" ht="21" customHeight="1">
      <c r="A9" s="1"/>
      <c r="B9" s="3"/>
      <c r="C9" s="29" t="s">
        <v>4</v>
      </c>
      <c r="D9" s="29"/>
      <c r="E9" s="29"/>
      <c r="F9" s="29"/>
      <c r="G9" s="29"/>
      <c r="H9" s="29"/>
      <c r="I9" s="12"/>
      <c r="J9" s="16">
        <f>SUM(I10:J16)</f>
        <v>237121375470</v>
      </c>
      <c r="K9" s="17">
        <f>SUM(K10:K16)+1</f>
        <v>16575080684210.922</v>
      </c>
      <c r="L9" s="17">
        <f>SUM(L10:L16)</f>
        <v>16591372250305.84</v>
      </c>
      <c r="M9" s="17">
        <f>SUM(M10:M16)+2</f>
        <v>220829809375.0787</v>
      </c>
      <c r="N9" s="18">
        <f>SUM(N10:N16)+1</f>
        <v>-16291566094.92131</v>
      </c>
      <c r="O9" s="1"/>
      <c r="P9" s="1"/>
      <c r="R9" s="4"/>
    </row>
    <row r="10" spans="1:19" ht="21" customHeight="1">
      <c r="A10" s="1"/>
      <c r="B10" s="3"/>
      <c r="C10" s="1"/>
      <c r="D10" s="35" t="s">
        <v>5</v>
      </c>
      <c r="E10" s="35"/>
      <c r="F10" s="35"/>
      <c r="G10" s="35"/>
      <c r="H10" s="35"/>
      <c r="I10" s="12"/>
      <c r="J10" s="20">
        <v>118975010806</v>
      </c>
      <c r="K10" s="20">
        <v>13841909182650.617</v>
      </c>
      <c r="L10" s="20">
        <v>13843668206426.5</v>
      </c>
      <c r="M10" s="20">
        <f>+J10+K10-L10</f>
        <v>117215987030.11719</v>
      </c>
      <c r="N10" s="21">
        <f>+M10-J10</f>
        <v>-1759023775.8828125</v>
      </c>
      <c r="O10" s="1"/>
      <c r="P10" s="1"/>
      <c r="R10" s="4"/>
      <c r="S10" s="4"/>
    </row>
    <row r="11" spans="1:19" ht="21" customHeight="1">
      <c r="A11" s="1"/>
      <c r="B11" s="3"/>
      <c r="C11" s="1"/>
      <c r="D11" s="35" t="s">
        <v>6</v>
      </c>
      <c r="E11" s="35"/>
      <c r="F11" s="35"/>
      <c r="G11" s="35"/>
      <c r="H11" s="35"/>
      <c r="I11" s="12"/>
      <c r="J11" s="20">
        <v>125553588966</v>
      </c>
      <c r="K11" s="20">
        <v>2621640867217.6514</v>
      </c>
      <c r="L11" s="20">
        <v>2622237121368.09</v>
      </c>
      <c r="M11" s="20">
        <f aca="true" t="shared" si="0" ref="M11:M16">+J11+K11-L11</f>
        <v>124957334815.56152</v>
      </c>
      <c r="N11" s="21">
        <f aca="true" t="shared" si="1" ref="N11:N16">+M11-J11</f>
        <v>-596254150.4384766</v>
      </c>
      <c r="O11" s="1"/>
      <c r="P11" s="1"/>
      <c r="R11" s="4"/>
      <c r="S11" s="4"/>
    </row>
    <row r="12" spans="1:19" ht="21" customHeight="1">
      <c r="A12" s="1"/>
      <c r="B12" s="3"/>
      <c r="C12" s="1"/>
      <c r="D12" s="35" t="s">
        <v>7</v>
      </c>
      <c r="E12" s="35"/>
      <c r="F12" s="35"/>
      <c r="G12" s="35"/>
      <c r="H12" s="35"/>
      <c r="I12" s="12"/>
      <c r="J12" s="20">
        <v>10968185222</v>
      </c>
      <c r="K12" s="22">
        <v>14665194.96</v>
      </c>
      <c r="L12" s="20">
        <v>8615067348.45</v>
      </c>
      <c r="M12" s="20">
        <f t="shared" si="0"/>
        <v>2367783068.5099983</v>
      </c>
      <c r="N12" s="21">
        <f t="shared" si="1"/>
        <v>-8600402153.490002</v>
      </c>
      <c r="O12" s="1"/>
      <c r="P12" s="1"/>
      <c r="R12" s="4"/>
      <c r="S12" s="4"/>
    </row>
    <row r="13" spans="1:19" ht="21" customHeight="1">
      <c r="A13" s="1"/>
      <c r="B13" s="3"/>
      <c r="C13" s="1"/>
      <c r="D13" s="35" t="s">
        <v>8</v>
      </c>
      <c r="E13" s="35"/>
      <c r="F13" s="35"/>
      <c r="G13" s="35"/>
      <c r="H13" s="35"/>
      <c r="I13" s="12"/>
      <c r="J13" s="20">
        <v>138600399</v>
      </c>
      <c r="K13" s="20">
        <v>798248938.8199999</v>
      </c>
      <c r="L13" s="20">
        <v>747722198.02</v>
      </c>
      <c r="M13" s="20">
        <f t="shared" si="0"/>
        <v>189127139.79999995</v>
      </c>
      <c r="N13" s="21">
        <f t="shared" si="1"/>
        <v>50526740.79999995</v>
      </c>
      <c r="O13" s="1"/>
      <c r="P13" s="1"/>
      <c r="R13" s="4"/>
      <c r="S13" s="4"/>
    </row>
    <row r="14" spans="1:19" ht="21" customHeight="1">
      <c r="A14" s="1"/>
      <c r="B14" s="3"/>
      <c r="C14" s="1"/>
      <c r="D14" s="35" t="s">
        <v>9</v>
      </c>
      <c r="E14" s="35"/>
      <c r="F14" s="35"/>
      <c r="G14" s="35"/>
      <c r="H14" s="35"/>
      <c r="I14" s="12"/>
      <c r="J14" s="20">
        <v>20905955561</v>
      </c>
      <c r="K14" s="20">
        <v>103343725212.12999</v>
      </c>
      <c r="L14" s="20">
        <v>105864230249.63</v>
      </c>
      <c r="M14" s="20">
        <f>+J14+K14-L14-1</f>
        <v>18385450522.499985</v>
      </c>
      <c r="N14" s="21">
        <f>+M14-J14+1</f>
        <v>-2520505037.5000153</v>
      </c>
      <c r="O14" s="1"/>
      <c r="P14" s="1"/>
      <c r="R14" s="4"/>
      <c r="S14" s="4"/>
    </row>
    <row r="15" spans="1:19" ht="29.25" customHeight="1">
      <c r="A15" s="1"/>
      <c r="B15" s="3"/>
      <c r="C15" s="1"/>
      <c r="D15" s="35" t="s">
        <v>10</v>
      </c>
      <c r="E15" s="35"/>
      <c r="F15" s="35"/>
      <c r="G15" s="35"/>
      <c r="H15" s="35"/>
      <c r="I15" s="12"/>
      <c r="J15" s="20">
        <v>-39419965484</v>
      </c>
      <c r="K15" s="20">
        <v>7373994995.74</v>
      </c>
      <c r="L15" s="20">
        <v>10239902715.15</v>
      </c>
      <c r="M15" s="20">
        <f t="shared" si="0"/>
        <v>-42285873203.41</v>
      </c>
      <c r="N15" s="21">
        <f t="shared" si="1"/>
        <v>-2865907719.4100037</v>
      </c>
      <c r="O15" s="1"/>
      <c r="P15" s="1"/>
      <c r="R15" s="4"/>
      <c r="S15" s="4"/>
    </row>
    <row r="16" spans="1:19" ht="21" customHeight="1">
      <c r="A16" s="1"/>
      <c r="B16" s="3"/>
      <c r="C16" s="1"/>
      <c r="D16" s="35" t="s">
        <v>11</v>
      </c>
      <c r="E16" s="35"/>
      <c r="F16" s="35"/>
      <c r="G16" s="35"/>
      <c r="H16" s="35"/>
      <c r="I16" s="12"/>
      <c r="J16" s="20">
        <v>0</v>
      </c>
      <c r="K16" s="20">
        <v>0</v>
      </c>
      <c r="L16" s="20">
        <v>0</v>
      </c>
      <c r="M16" s="20">
        <f t="shared" si="0"/>
        <v>0</v>
      </c>
      <c r="N16" s="21">
        <f t="shared" si="1"/>
        <v>0</v>
      </c>
      <c r="O16" s="1"/>
      <c r="P16" s="1"/>
      <c r="R16" s="4"/>
      <c r="S16" s="4"/>
    </row>
    <row r="17" spans="1:18" ht="21" customHeight="1">
      <c r="A17" s="1"/>
      <c r="B17" s="3"/>
      <c r="C17" s="29" t="s">
        <v>12</v>
      </c>
      <c r="D17" s="29"/>
      <c r="E17" s="29"/>
      <c r="F17" s="29"/>
      <c r="G17" s="29"/>
      <c r="H17" s="29"/>
      <c r="I17" s="12"/>
      <c r="J17" s="17">
        <f>SUM(I18:J26)</f>
        <v>421423327900</v>
      </c>
      <c r="K17" s="17">
        <f>SUM(K18:K26)-1</f>
        <v>3255695107647.7407</v>
      </c>
      <c r="L17" s="17">
        <f>SUM(L18:L26)</f>
        <v>3171427756337.02</v>
      </c>
      <c r="M17" s="17">
        <f>SUM(M18:M26)-1</f>
        <v>505690679210.7203</v>
      </c>
      <c r="N17" s="18">
        <f>SUM(N18:N26)-1</f>
        <v>84267351310.72032</v>
      </c>
      <c r="O17" s="1"/>
      <c r="P17" s="1"/>
      <c r="R17" s="4"/>
    </row>
    <row r="18" spans="1:19" ht="21" customHeight="1">
      <c r="A18" s="1"/>
      <c r="B18" s="3"/>
      <c r="C18" s="1"/>
      <c r="D18" s="35" t="s">
        <v>13</v>
      </c>
      <c r="E18" s="35"/>
      <c r="F18" s="35"/>
      <c r="G18" s="35"/>
      <c r="H18" s="35"/>
      <c r="I18" s="12"/>
      <c r="J18" s="20">
        <v>211396984262</v>
      </c>
      <c r="K18" s="20">
        <v>3224213219884.1904</v>
      </c>
      <c r="L18" s="20">
        <v>3137181629261.87</v>
      </c>
      <c r="M18" s="20">
        <f aca="true" t="shared" si="2" ref="M18:M24">+J18+K18-L18</f>
        <v>298428574884.3203</v>
      </c>
      <c r="N18" s="21">
        <f aca="true" t="shared" si="3" ref="N18:N24">+M18-J18</f>
        <v>87031590622.32031</v>
      </c>
      <c r="O18" s="1"/>
      <c r="P18" s="28"/>
      <c r="R18" s="4"/>
      <c r="S18" s="4"/>
    </row>
    <row r="19" spans="1:19" ht="26.25" customHeight="1">
      <c r="A19" s="1"/>
      <c r="B19" s="3"/>
      <c r="C19" s="1"/>
      <c r="D19" s="35" t="s">
        <v>14</v>
      </c>
      <c r="E19" s="35"/>
      <c r="F19" s="35"/>
      <c r="G19" s="35"/>
      <c r="H19" s="35"/>
      <c r="I19" s="12"/>
      <c r="J19" s="20">
        <v>27586940754</v>
      </c>
      <c r="K19" s="20">
        <v>8377374043.269999</v>
      </c>
      <c r="L19" s="20">
        <v>8474528398.85</v>
      </c>
      <c r="M19" s="20">
        <f t="shared" si="2"/>
        <v>27489786398.42</v>
      </c>
      <c r="N19" s="21">
        <f t="shared" si="3"/>
        <v>-97154355.58000183</v>
      </c>
      <c r="O19" s="1"/>
      <c r="P19" s="1"/>
      <c r="R19" s="4"/>
      <c r="S19" s="4"/>
    </row>
    <row r="20" spans="1:19" ht="30.75" customHeight="1">
      <c r="A20" s="1"/>
      <c r="B20" s="3"/>
      <c r="C20" s="1"/>
      <c r="D20" s="35" t="s">
        <v>15</v>
      </c>
      <c r="E20" s="35"/>
      <c r="F20" s="35"/>
      <c r="G20" s="35"/>
      <c r="H20" s="35"/>
      <c r="I20" s="12"/>
      <c r="J20" s="20">
        <v>128627561619</v>
      </c>
      <c r="K20" s="20">
        <v>8444267337.08</v>
      </c>
      <c r="L20" s="20">
        <v>7689811627.3</v>
      </c>
      <c r="M20" s="20">
        <f t="shared" si="2"/>
        <v>129382017328.78</v>
      </c>
      <c r="N20" s="21">
        <f t="shared" si="3"/>
        <v>754455709.7799988</v>
      </c>
      <c r="O20" s="1"/>
      <c r="P20" s="1"/>
      <c r="R20" s="4"/>
      <c r="S20" s="4"/>
    </row>
    <row r="21" spans="1:19" ht="21" customHeight="1">
      <c r="A21" s="1"/>
      <c r="B21" s="3"/>
      <c r="C21" s="1"/>
      <c r="D21" s="35" t="s">
        <v>16</v>
      </c>
      <c r="E21" s="35"/>
      <c r="F21" s="35"/>
      <c r="G21" s="35"/>
      <c r="H21" s="35"/>
      <c r="I21" s="12"/>
      <c r="J21" s="20">
        <v>48619787136</v>
      </c>
      <c r="K21" s="20">
        <v>10886732198.19</v>
      </c>
      <c r="L21" s="20">
        <v>11228460370.8</v>
      </c>
      <c r="M21" s="20">
        <f t="shared" si="2"/>
        <v>48278058963.39</v>
      </c>
      <c r="N21" s="21">
        <f t="shared" si="3"/>
        <v>-341728172.6100006</v>
      </c>
      <c r="O21" s="1"/>
      <c r="P21" s="1"/>
      <c r="R21" s="4"/>
      <c r="S21" s="4"/>
    </row>
    <row r="22" spans="1:19" ht="21" customHeight="1">
      <c r="A22" s="1"/>
      <c r="B22" s="3"/>
      <c r="C22" s="1"/>
      <c r="D22" s="35" t="s">
        <v>17</v>
      </c>
      <c r="E22" s="35"/>
      <c r="F22" s="35"/>
      <c r="G22" s="35"/>
      <c r="H22" s="35"/>
      <c r="I22" s="12"/>
      <c r="J22" s="20">
        <v>74536455799</v>
      </c>
      <c r="K22" s="20">
        <v>0</v>
      </c>
      <c r="L22" s="20">
        <v>1010298137.04</v>
      </c>
      <c r="M22" s="20">
        <f t="shared" si="2"/>
        <v>73526157661.96</v>
      </c>
      <c r="N22" s="21">
        <f t="shared" si="3"/>
        <v>-1010298137.0399933</v>
      </c>
      <c r="O22" s="1"/>
      <c r="P22" s="1"/>
      <c r="R22" s="4"/>
      <c r="S22" s="4"/>
    </row>
    <row r="23" spans="1:19" ht="26.25" customHeight="1">
      <c r="A23" s="1"/>
      <c r="B23" s="3"/>
      <c r="C23" s="1"/>
      <c r="D23" s="35" t="s">
        <v>18</v>
      </c>
      <c r="E23" s="35"/>
      <c r="F23" s="35"/>
      <c r="G23" s="35"/>
      <c r="H23" s="35"/>
      <c r="I23" s="12"/>
      <c r="J23" s="20">
        <v>-69344401670</v>
      </c>
      <c r="K23" s="20">
        <v>3099733069.9299994</v>
      </c>
      <c r="L23" s="20">
        <v>5516146203.97</v>
      </c>
      <c r="M23" s="20">
        <f t="shared" si="2"/>
        <v>-71760814804.04</v>
      </c>
      <c r="N23" s="21">
        <f t="shared" si="3"/>
        <v>-2416413134.0399933</v>
      </c>
      <c r="O23" s="1"/>
      <c r="P23" s="1"/>
      <c r="R23" s="4"/>
      <c r="S23" s="4"/>
    </row>
    <row r="24" spans="1:19" ht="21" customHeight="1">
      <c r="A24" s="1"/>
      <c r="B24" s="3"/>
      <c r="C24" s="1"/>
      <c r="D24" s="35" t="s">
        <v>19</v>
      </c>
      <c r="E24" s="35"/>
      <c r="F24" s="35"/>
      <c r="G24" s="35"/>
      <c r="H24" s="35"/>
      <c r="I24" s="12"/>
      <c r="J24" s="20">
        <v>0</v>
      </c>
      <c r="K24" s="20">
        <v>673781116.0799999</v>
      </c>
      <c r="L24" s="20">
        <v>326882337.19</v>
      </c>
      <c r="M24" s="20">
        <f t="shared" si="2"/>
        <v>346898778.8899999</v>
      </c>
      <c r="N24" s="21">
        <f t="shared" si="3"/>
        <v>346898778.8899999</v>
      </c>
      <c r="O24" s="1"/>
      <c r="P24" s="1"/>
      <c r="R24" s="4"/>
      <c r="S24" s="4"/>
    </row>
    <row r="25" spans="1:18" ht="27" customHeight="1">
      <c r="A25" s="1"/>
      <c r="B25" s="3"/>
      <c r="C25" s="1"/>
      <c r="D25" s="35" t="s">
        <v>20</v>
      </c>
      <c r="E25" s="35"/>
      <c r="F25" s="35"/>
      <c r="G25" s="35"/>
      <c r="H25" s="35"/>
      <c r="I25" s="12"/>
      <c r="J25" s="20">
        <v>0</v>
      </c>
      <c r="K25" s="20">
        <v>0</v>
      </c>
      <c r="L25" s="20">
        <v>0</v>
      </c>
      <c r="M25" s="20">
        <v>0</v>
      </c>
      <c r="N25" s="21">
        <f aca="true" t="shared" si="4" ref="N18:N26">+M25-J25</f>
        <v>0</v>
      </c>
      <c r="O25" s="1"/>
      <c r="P25" s="1"/>
      <c r="R25" s="4"/>
    </row>
    <row r="26" spans="1:18" ht="21" customHeight="1" thickBot="1">
      <c r="A26" s="1"/>
      <c r="B26" s="5"/>
      <c r="C26" s="23"/>
      <c r="D26" s="38" t="s">
        <v>21</v>
      </c>
      <c r="E26" s="38"/>
      <c r="F26" s="38"/>
      <c r="G26" s="38"/>
      <c r="H26" s="38"/>
      <c r="I26" s="24"/>
      <c r="J26" s="25">
        <v>0</v>
      </c>
      <c r="K26" s="25">
        <v>0</v>
      </c>
      <c r="L26" s="25">
        <v>0</v>
      </c>
      <c r="M26" s="25">
        <v>0</v>
      </c>
      <c r="N26" s="26">
        <f t="shared" si="4"/>
        <v>0</v>
      </c>
      <c r="O26" s="1"/>
      <c r="P26" s="1"/>
      <c r="R26" s="4"/>
    </row>
    <row r="27" spans="1:18" ht="0.75" customHeight="1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"/>
      <c r="R27" s="4"/>
    </row>
    <row r="28" spans="1:18" ht="13.5" customHeight="1">
      <c r="A28" s="1"/>
      <c r="B28" s="1"/>
      <c r="C28" s="1"/>
      <c r="D28" s="35" t="s">
        <v>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"/>
      <c r="R28" s="4"/>
    </row>
    <row r="29" spans="1:16" ht="40.5" customHeight="1" thickBot="1">
      <c r="A29" s="1"/>
      <c r="B29" s="1"/>
      <c r="C29" s="1"/>
      <c r="D29" s="1"/>
      <c r="E29" s="1"/>
      <c r="F29" s="6"/>
      <c r="G29" s="6"/>
      <c r="H29" s="6"/>
      <c r="I29" s="6"/>
      <c r="J29" s="6"/>
      <c r="K29" s="1"/>
      <c r="L29" s="6"/>
      <c r="M29" s="6"/>
      <c r="N29" s="1"/>
      <c r="O29" s="1"/>
      <c r="P29" s="1"/>
    </row>
    <row r="30" spans="1:16" ht="4.5" customHeight="1">
      <c r="A30" s="1"/>
      <c r="B30" s="1"/>
      <c r="C30" s="1"/>
      <c r="D30" s="1"/>
      <c r="E30" s="1"/>
      <c r="F30" s="1"/>
      <c r="G30" s="36"/>
      <c r="H30" s="36"/>
      <c r="I30" s="36"/>
      <c r="J30" s="1"/>
      <c r="K30" s="1"/>
      <c r="L30" s="1"/>
      <c r="M30" s="7"/>
      <c r="N30" s="1"/>
      <c r="O30" s="1"/>
      <c r="P30" s="1"/>
    </row>
    <row r="31" spans="1:16" ht="15" customHeight="1">
      <c r="A31" s="1"/>
      <c r="B31" s="1"/>
      <c r="C31" s="1"/>
      <c r="D31" s="1"/>
      <c r="F31" s="30" t="s">
        <v>22</v>
      </c>
      <c r="G31" s="30"/>
      <c r="H31" s="30"/>
      <c r="I31" s="30"/>
      <c r="J31" s="30"/>
      <c r="K31" s="1"/>
      <c r="L31" s="30" t="s">
        <v>23</v>
      </c>
      <c r="M31" s="30"/>
      <c r="N31" s="27"/>
      <c r="O31" s="1"/>
      <c r="P31" s="1"/>
    </row>
    <row r="32" spans="1:16" ht="0.75" customHeight="1">
      <c r="A32" s="1"/>
      <c r="B32" s="1"/>
      <c r="C32" s="1"/>
      <c r="D32" s="1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</row>
    <row r="33" spans="1:16" ht="30.75" customHeight="1">
      <c r="A33" s="1"/>
      <c r="B33" s="1"/>
      <c r="C33" s="1"/>
      <c r="D33" s="1"/>
      <c r="F33" s="30" t="s">
        <v>1</v>
      </c>
      <c r="G33" s="30"/>
      <c r="H33" s="30"/>
      <c r="I33" s="30"/>
      <c r="J33" s="30"/>
      <c r="K33" s="1"/>
      <c r="L33" s="30" t="s">
        <v>2</v>
      </c>
      <c r="M33" s="30"/>
      <c r="N33" s="27"/>
      <c r="O33" s="1"/>
      <c r="P33" s="1"/>
    </row>
    <row r="34" spans="1:16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9"/>
      <c r="P35" s="1"/>
    </row>
    <row r="36" spans="1:17" ht="19.5" customHeight="1">
      <c r="A36" s="1"/>
      <c r="B36" s="1"/>
      <c r="C36" s="1"/>
      <c r="D36" s="1"/>
      <c r="E36" s="1"/>
      <c r="F36" s="1"/>
      <c r="G36" s="1"/>
      <c r="H36" s="1"/>
      <c r="I36" s="1"/>
      <c r="J36" s="39"/>
      <c r="K36" s="39"/>
      <c r="L36" s="39"/>
      <c r="M36" s="39"/>
      <c r="N36" s="39"/>
      <c r="O36" s="28"/>
      <c r="P36" s="28"/>
      <c r="Q36" s="4"/>
    </row>
    <row r="37" spans="10:17" ht="15">
      <c r="J37" s="40"/>
      <c r="K37" s="40"/>
      <c r="L37" s="40"/>
      <c r="M37" s="39"/>
      <c r="N37" s="39"/>
      <c r="O37" s="4"/>
      <c r="P37" s="4"/>
      <c r="Q37" s="4"/>
    </row>
    <row r="38" spans="10:17" ht="15">
      <c r="J38" s="40"/>
      <c r="K38" s="40"/>
      <c r="L38" s="40"/>
      <c r="M38" s="39"/>
      <c r="N38" s="39"/>
      <c r="O38" s="4"/>
      <c r="P38" s="4"/>
      <c r="Q38" s="4"/>
    </row>
    <row r="39" spans="10:17" ht="15">
      <c r="J39" s="40"/>
      <c r="K39" s="40"/>
      <c r="L39" s="40"/>
      <c r="M39" s="39"/>
      <c r="N39" s="39"/>
      <c r="O39" s="4"/>
      <c r="P39" s="4"/>
      <c r="Q39" s="4"/>
    </row>
    <row r="40" spans="10:17" ht="15">
      <c r="J40" s="40"/>
      <c r="K40" s="40"/>
      <c r="L40" s="40"/>
      <c r="M40" s="39"/>
      <c r="N40" s="39"/>
      <c r="O40" s="4"/>
      <c r="P40" s="4"/>
      <c r="Q40" s="4"/>
    </row>
    <row r="41" spans="10:17" ht="15">
      <c r="J41" s="40"/>
      <c r="K41" s="40"/>
      <c r="L41" s="40"/>
      <c r="M41" s="39"/>
      <c r="N41" s="39"/>
      <c r="O41" s="4"/>
      <c r="P41" s="4"/>
      <c r="Q41" s="4"/>
    </row>
    <row r="42" spans="10:17" ht="15">
      <c r="J42" s="41"/>
      <c r="K42" s="41"/>
      <c r="L42" s="41"/>
      <c r="M42" s="41"/>
      <c r="N42" s="41"/>
      <c r="O42" s="40">
        <f>SUM(O36:O41)</f>
        <v>0</v>
      </c>
      <c r="P42" s="4"/>
      <c r="Q42" s="4"/>
    </row>
    <row r="43" spans="10:17" ht="15">
      <c r="J43" s="40"/>
      <c r="K43" s="40"/>
      <c r="L43" s="40"/>
      <c r="M43" s="39"/>
      <c r="N43" s="39"/>
      <c r="O43" s="4"/>
      <c r="P43" s="4"/>
      <c r="Q43" s="4"/>
    </row>
    <row r="44" spans="10:17" ht="15">
      <c r="J44" s="40"/>
      <c r="K44" s="40"/>
      <c r="L44" s="40"/>
      <c r="M44" s="39"/>
      <c r="N44" s="39"/>
      <c r="O44" s="4"/>
      <c r="P44" s="4"/>
      <c r="Q44" s="4"/>
    </row>
    <row r="45" spans="10:17" ht="15">
      <c r="J45" s="40"/>
      <c r="K45" s="40"/>
      <c r="L45" s="40"/>
      <c r="M45" s="39"/>
      <c r="N45" s="39"/>
      <c r="O45" s="4"/>
      <c r="P45" s="4"/>
      <c r="Q45" s="4"/>
    </row>
    <row r="46" spans="10:17" ht="15">
      <c r="J46" s="40"/>
      <c r="K46" s="40"/>
      <c r="L46" s="40"/>
      <c r="M46" s="39"/>
      <c r="N46" s="39"/>
      <c r="O46" s="4"/>
      <c r="P46" s="4"/>
      <c r="Q46" s="4"/>
    </row>
    <row r="47" spans="10:17" ht="15">
      <c r="J47" s="40"/>
      <c r="K47" s="40"/>
      <c r="L47" s="40"/>
      <c r="M47" s="39"/>
      <c r="N47" s="39"/>
      <c r="O47" s="4"/>
      <c r="P47" s="4"/>
      <c r="Q47" s="4"/>
    </row>
    <row r="48" spans="10:17" ht="15">
      <c r="J48" s="40"/>
      <c r="K48" s="40"/>
      <c r="L48" s="40"/>
      <c r="M48" s="39"/>
      <c r="N48" s="39"/>
      <c r="O48" s="4"/>
      <c r="P48" s="4"/>
      <c r="Q48" s="4"/>
    </row>
    <row r="49" spans="10:17" ht="15">
      <c r="J49" s="40"/>
      <c r="K49" s="40"/>
      <c r="L49" s="40"/>
      <c r="M49" s="39"/>
      <c r="N49" s="39"/>
      <c r="O49" s="4"/>
      <c r="P49" s="4"/>
      <c r="Q49" s="4"/>
    </row>
    <row r="50" spans="10:17" ht="15">
      <c r="J50" s="41"/>
      <c r="K50" s="41"/>
      <c r="L50" s="41"/>
      <c r="M50" s="41"/>
      <c r="N50" s="41"/>
      <c r="O50" s="42"/>
      <c r="P50" s="42"/>
      <c r="Q50" s="4"/>
    </row>
    <row r="51" spans="10:17" ht="15">
      <c r="J51" s="41"/>
      <c r="K51" s="41"/>
      <c r="L51" s="41"/>
      <c r="M51" s="41"/>
      <c r="N51" s="41"/>
      <c r="O51" s="42"/>
      <c r="P51" s="42"/>
      <c r="Q51" s="4"/>
    </row>
    <row r="52" spans="10:17" ht="15">
      <c r="J52" s="40"/>
      <c r="K52" s="40"/>
      <c r="L52" s="40"/>
      <c r="M52" s="40"/>
      <c r="N52" s="40"/>
      <c r="O52" s="4"/>
      <c r="P52" s="4"/>
      <c r="Q52" s="4"/>
    </row>
    <row r="53" spans="10:17" ht="15">
      <c r="J53" s="40"/>
      <c r="K53" s="40"/>
      <c r="L53" s="40"/>
      <c r="M53" s="40"/>
      <c r="N53" s="40"/>
      <c r="O53" s="4"/>
      <c r="P53" s="4"/>
      <c r="Q53" s="4"/>
    </row>
    <row r="54" spans="10:17" ht="15">
      <c r="J54" s="40"/>
      <c r="K54" s="40"/>
      <c r="L54" s="40"/>
      <c r="M54" s="40"/>
      <c r="N54" s="40"/>
      <c r="O54" s="4"/>
      <c r="P54" s="4"/>
      <c r="Q54" s="4"/>
    </row>
    <row r="55" spans="10:17" ht="15">
      <c r="J55" s="40"/>
      <c r="K55" s="40"/>
      <c r="L55" s="40"/>
      <c r="M55" s="40"/>
      <c r="N55" s="40"/>
      <c r="O55" s="4"/>
      <c r="P55" s="4"/>
      <c r="Q55" s="4"/>
    </row>
    <row r="56" spans="10:17" ht="15">
      <c r="J56" s="40"/>
      <c r="K56" s="40"/>
      <c r="L56" s="40"/>
      <c r="M56" s="40"/>
      <c r="N56" s="40"/>
      <c r="O56" s="4"/>
      <c r="P56" s="4"/>
      <c r="Q56" s="4"/>
    </row>
    <row r="57" spans="10:17" ht="15">
      <c r="J57" s="40"/>
      <c r="K57" s="40"/>
      <c r="L57" s="40"/>
      <c r="M57" s="40"/>
      <c r="N57" s="40"/>
      <c r="O57" s="4"/>
      <c r="P57" s="4"/>
      <c r="Q57" s="4"/>
    </row>
    <row r="58" spans="10:17" ht="15">
      <c r="J58" s="40"/>
      <c r="K58" s="40"/>
      <c r="L58" s="40"/>
      <c r="M58" s="40"/>
      <c r="N58" s="40"/>
      <c r="O58" s="4"/>
      <c r="P58" s="4"/>
      <c r="Q58" s="4"/>
    </row>
    <row r="59" spans="10:17" ht="15">
      <c r="J59" s="40"/>
      <c r="K59" s="40"/>
      <c r="L59" s="40"/>
      <c r="M59" s="40"/>
      <c r="N59" s="40"/>
      <c r="O59" s="4"/>
      <c r="P59" s="4"/>
      <c r="Q59" s="4"/>
    </row>
    <row r="60" spans="10:17" ht="15">
      <c r="J60" s="40"/>
      <c r="K60" s="40"/>
      <c r="L60" s="40"/>
      <c r="M60" s="40"/>
      <c r="N60" s="40"/>
      <c r="O60" s="4"/>
      <c r="P60" s="4"/>
      <c r="Q60" s="4"/>
    </row>
    <row r="61" spans="10:17" ht="15">
      <c r="J61" s="40"/>
      <c r="K61" s="40"/>
      <c r="L61" s="40"/>
      <c r="M61" s="40"/>
      <c r="N61" s="40"/>
      <c r="O61" s="4"/>
      <c r="P61" s="4"/>
      <c r="Q61" s="4"/>
    </row>
    <row r="62" spans="10:17" ht="15">
      <c r="J62" s="40"/>
      <c r="K62" s="40"/>
      <c r="L62" s="40"/>
      <c r="M62" s="40"/>
      <c r="N62" s="40"/>
      <c r="O62" s="4"/>
      <c r="P62" s="4"/>
      <c r="Q62" s="4"/>
    </row>
    <row r="63" spans="10:17" ht="15">
      <c r="J63" s="40"/>
      <c r="K63" s="40"/>
      <c r="L63" s="40"/>
      <c r="M63" s="40"/>
      <c r="N63" s="40"/>
      <c r="O63" s="4"/>
      <c r="P63" s="4"/>
      <c r="Q63" s="4"/>
    </row>
    <row r="64" spans="10:17" ht="15">
      <c r="J64" s="40"/>
      <c r="K64" s="40"/>
      <c r="L64" s="40"/>
      <c r="M64" s="40"/>
      <c r="N64" s="40"/>
      <c r="O64" s="4"/>
      <c r="P64" s="4"/>
      <c r="Q64" s="4"/>
    </row>
    <row r="65" spans="10:17" ht="15">
      <c r="J65" s="40"/>
      <c r="K65" s="40"/>
      <c r="L65" s="40"/>
      <c r="M65" s="40"/>
      <c r="N65" s="40"/>
      <c r="O65" s="4"/>
      <c r="P65" s="4"/>
      <c r="Q65" s="4"/>
    </row>
    <row r="66" spans="10:17" ht="15">
      <c r="J66" s="4"/>
      <c r="K66" s="4"/>
      <c r="L66" s="4"/>
      <c r="M66" s="4"/>
      <c r="N66" s="4"/>
      <c r="O66" s="4"/>
      <c r="P66" s="4"/>
      <c r="Q66" s="4"/>
    </row>
    <row r="67" spans="10:17" ht="15">
      <c r="J67" s="4"/>
      <c r="K67" s="4"/>
      <c r="L67" s="4"/>
      <c r="M67" s="4"/>
      <c r="N67" s="4"/>
      <c r="O67" s="4"/>
      <c r="P67" s="4"/>
      <c r="Q67" s="4"/>
    </row>
    <row r="68" spans="10:17" ht="15">
      <c r="J68" s="4"/>
      <c r="K68" s="4"/>
      <c r="L68" s="4"/>
      <c r="M68" s="4"/>
      <c r="N68" s="4"/>
      <c r="O68" s="4"/>
      <c r="P68" s="4"/>
      <c r="Q68" s="4"/>
    </row>
    <row r="69" spans="10:17" ht="15">
      <c r="J69" s="4"/>
      <c r="K69" s="4"/>
      <c r="L69" s="4"/>
      <c r="M69" s="4"/>
      <c r="N69" s="4"/>
      <c r="O69" s="4"/>
      <c r="P69" s="4"/>
      <c r="Q69" s="4"/>
    </row>
    <row r="70" spans="10:17" ht="15">
      <c r="J70" s="4"/>
      <c r="K70" s="4"/>
      <c r="L70" s="4"/>
      <c r="M70" s="4"/>
      <c r="N70" s="4"/>
      <c r="O70" s="4"/>
      <c r="P70" s="4"/>
      <c r="Q70" s="4"/>
    </row>
    <row r="71" spans="10:17" ht="15">
      <c r="J71" s="4"/>
      <c r="K71" s="4"/>
      <c r="L71" s="4"/>
      <c r="M71" s="4"/>
      <c r="N71" s="4"/>
      <c r="O71" s="4"/>
      <c r="P71" s="4"/>
      <c r="Q71" s="4"/>
    </row>
    <row r="72" spans="10:17" ht="15">
      <c r="J72" s="4"/>
      <c r="K72" s="4"/>
      <c r="L72" s="4"/>
      <c r="M72" s="4"/>
      <c r="N72" s="4"/>
      <c r="O72" s="4"/>
      <c r="P72" s="4"/>
      <c r="Q72" s="4"/>
    </row>
    <row r="73" spans="10:17" ht="15">
      <c r="J73" s="4"/>
      <c r="K73" s="4"/>
      <c r="L73" s="4"/>
      <c r="M73" s="4"/>
      <c r="N73" s="4"/>
      <c r="O73" s="4"/>
      <c r="P73" s="4"/>
      <c r="Q73" s="4"/>
    </row>
    <row r="74" spans="10:17" ht="15">
      <c r="J74" s="4"/>
      <c r="K74" s="4"/>
      <c r="L74" s="4"/>
      <c r="M74" s="4"/>
      <c r="N74" s="4"/>
      <c r="O74" s="4"/>
      <c r="P74" s="4"/>
      <c r="Q74" s="4"/>
    </row>
    <row r="75" spans="10:17" ht="15">
      <c r="J75" s="4"/>
      <c r="K75" s="4"/>
      <c r="L75" s="4"/>
      <c r="M75" s="4"/>
      <c r="N75" s="4"/>
      <c r="O75" s="4"/>
      <c r="P75" s="4"/>
      <c r="Q75" s="4"/>
    </row>
    <row r="76" spans="10:17" ht="15">
      <c r="J76" s="4"/>
      <c r="K76" s="4"/>
      <c r="L76" s="4"/>
      <c r="M76" s="4"/>
      <c r="N76" s="4"/>
      <c r="O76" s="4"/>
      <c r="P76" s="4"/>
      <c r="Q76" s="4"/>
    </row>
    <row r="77" spans="10:17" ht="15">
      <c r="J77" s="4"/>
      <c r="K77" s="4"/>
      <c r="L77" s="4"/>
      <c r="M77" s="4"/>
      <c r="N77" s="4"/>
      <c r="O77" s="4"/>
      <c r="P77" s="4"/>
      <c r="Q77" s="4"/>
    </row>
    <row r="78" spans="10:17" ht="15">
      <c r="J78" s="4"/>
      <c r="K78" s="4"/>
      <c r="L78" s="4"/>
      <c r="M78" s="4"/>
      <c r="N78" s="4"/>
      <c r="O78" s="4"/>
      <c r="P78" s="4"/>
      <c r="Q78" s="4"/>
    </row>
    <row r="79" spans="10:17" ht="15">
      <c r="J79" s="4"/>
      <c r="K79" s="4"/>
      <c r="L79" s="4"/>
      <c r="M79" s="4"/>
      <c r="N79" s="4"/>
      <c r="O79" s="4"/>
      <c r="P79" s="4"/>
      <c r="Q79" s="4"/>
    </row>
    <row r="80" spans="10:17" ht="15">
      <c r="J80" s="4"/>
      <c r="K80" s="4"/>
      <c r="L80" s="4"/>
      <c r="M80" s="4"/>
      <c r="N80" s="4"/>
      <c r="O80" s="4"/>
      <c r="P80" s="4"/>
      <c r="Q80" s="4"/>
    </row>
    <row r="81" spans="10:17" ht="15">
      <c r="J81" s="4"/>
      <c r="K81" s="4"/>
      <c r="L81" s="4"/>
      <c r="M81" s="4"/>
      <c r="N81" s="4"/>
      <c r="O81" s="4"/>
      <c r="P81" s="4"/>
      <c r="Q81" s="4"/>
    </row>
    <row r="82" spans="10:17" ht="15">
      <c r="J82" s="4"/>
      <c r="K82" s="4"/>
      <c r="L82" s="4"/>
      <c r="M82" s="4"/>
      <c r="N82" s="4"/>
      <c r="O82" s="4"/>
      <c r="P82" s="4"/>
      <c r="Q82" s="4"/>
    </row>
    <row r="83" spans="10:17" ht="15">
      <c r="J83" s="4"/>
      <c r="K83" s="4"/>
      <c r="L83" s="4"/>
      <c r="M83" s="4"/>
      <c r="N83" s="4"/>
      <c r="O83" s="4"/>
      <c r="P83" s="4"/>
      <c r="Q83" s="4"/>
    </row>
    <row r="84" spans="10:17" ht="15">
      <c r="J84" s="4"/>
      <c r="K84" s="4"/>
      <c r="L84" s="4"/>
      <c r="M84" s="4"/>
      <c r="N84" s="4"/>
      <c r="O84" s="4"/>
      <c r="P84" s="4"/>
      <c r="Q84" s="4"/>
    </row>
    <row r="85" spans="10:17" ht="15">
      <c r="J85" s="4"/>
      <c r="K85" s="4"/>
      <c r="L85" s="4"/>
      <c r="M85" s="4"/>
      <c r="N85" s="4"/>
      <c r="O85" s="4"/>
      <c r="P85" s="4"/>
      <c r="Q85" s="4"/>
    </row>
    <row r="86" spans="10:17" ht="15">
      <c r="J86" s="4"/>
      <c r="K86" s="4"/>
      <c r="L86" s="4"/>
      <c r="M86" s="4"/>
      <c r="N86" s="4"/>
      <c r="O86" s="4"/>
      <c r="P86" s="4"/>
      <c r="Q86" s="4"/>
    </row>
    <row r="87" spans="10:17" ht="15">
      <c r="J87" s="4"/>
      <c r="K87" s="4"/>
      <c r="L87" s="4"/>
      <c r="M87" s="4"/>
      <c r="N87" s="4"/>
      <c r="O87" s="4"/>
      <c r="P87" s="4"/>
      <c r="Q87" s="4"/>
    </row>
    <row r="88" spans="10:17" ht="15">
      <c r="J88" s="4"/>
      <c r="K88" s="4"/>
      <c r="L88" s="4"/>
      <c r="M88" s="4"/>
      <c r="N88" s="4"/>
      <c r="O88" s="4"/>
      <c r="P88" s="4"/>
      <c r="Q88" s="4"/>
    </row>
    <row r="89" spans="10:17" ht="15">
      <c r="J89" s="4"/>
      <c r="K89" s="4"/>
      <c r="L89" s="4"/>
      <c r="M89" s="4"/>
      <c r="N89" s="4"/>
      <c r="O89" s="4"/>
      <c r="P89" s="4"/>
      <c r="Q89" s="4"/>
    </row>
    <row r="90" spans="10:17" ht="15">
      <c r="J90" s="4"/>
      <c r="K90" s="4"/>
      <c r="L90" s="4"/>
      <c r="M90" s="4"/>
      <c r="N90" s="4"/>
      <c r="O90" s="4"/>
      <c r="P90" s="4"/>
      <c r="Q90" s="4"/>
    </row>
    <row r="91" spans="10:17" ht="15">
      <c r="J91" s="4"/>
      <c r="K91" s="4"/>
      <c r="L91" s="4"/>
      <c r="M91" s="4"/>
      <c r="N91" s="4"/>
      <c r="O91" s="4"/>
      <c r="P91" s="4"/>
      <c r="Q91" s="4"/>
    </row>
    <row r="92" spans="10:17" ht="15">
      <c r="J92" s="4"/>
      <c r="K92" s="4"/>
      <c r="L92" s="4"/>
      <c r="M92" s="4"/>
      <c r="N92" s="4"/>
      <c r="O92" s="4"/>
      <c r="P92" s="4"/>
      <c r="Q92" s="4"/>
    </row>
    <row r="93" spans="10:17" ht="15">
      <c r="J93" s="4"/>
      <c r="K93" s="4"/>
      <c r="L93" s="4"/>
      <c r="M93" s="4"/>
      <c r="N93" s="4"/>
      <c r="O93" s="4"/>
      <c r="P93" s="4"/>
      <c r="Q93" s="4"/>
    </row>
    <row r="94" spans="10:17" ht="15">
      <c r="J94" s="4"/>
      <c r="K94" s="4"/>
      <c r="L94" s="4"/>
      <c r="M94" s="4"/>
      <c r="N94" s="4"/>
      <c r="O94" s="4"/>
      <c r="P94" s="4"/>
      <c r="Q94" s="4"/>
    </row>
    <row r="95" spans="10:17" ht="15">
      <c r="J95" s="4"/>
      <c r="K95" s="4"/>
      <c r="L95" s="4"/>
      <c r="M95" s="4"/>
      <c r="N95" s="4"/>
      <c r="O95" s="4"/>
      <c r="P95" s="4"/>
      <c r="Q95" s="4"/>
    </row>
    <row r="96" spans="10:17" ht="15">
      <c r="J96" s="4"/>
      <c r="K96" s="4"/>
      <c r="L96" s="4"/>
      <c r="M96" s="4"/>
      <c r="N96" s="4"/>
      <c r="O96" s="4"/>
      <c r="P96" s="4"/>
      <c r="Q96" s="4"/>
    </row>
    <row r="97" spans="10:17" ht="15">
      <c r="J97" s="4"/>
      <c r="K97" s="4"/>
      <c r="L97" s="4"/>
      <c r="M97" s="4"/>
      <c r="N97" s="4"/>
      <c r="O97" s="4"/>
      <c r="P97" s="4"/>
      <c r="Q97" s="4"/>
    </row>
    <row r="98" spans="10:17" ht="15">
      <c r="J98" s="4"/>
      <c r="K98" s="4"/>
      <c r="L98" s="4"/>
      <c r="M98" s="4"/>
      <c r="N98" s="4"/>
      <c r="O98" s="4"/>
      <c r="P98" s="4"/>
      <c r="Q98" s="4"/>
    </row>
    <row r="99" spans="10:17" ht="15">
      <c r="J99" s="4"/>
      <c r="K99" s="4"/>
      <c r="L99" s="4"/>
      <c r="M99" s="4"/>
      <c r="N99" s="4"/>
      <c r="O99" s="4"/>
      <c r="P99" s="4"/>
      <c r="Q99" s="4"/>
    </row>
    <row r="100" spans="10:17" ht="15">
      <c r="J100" s="4"/>
      <c r="K100" s="4"/>
      <c r="L100" s="4"/>
      <c r="M100" s="4"/>
      <c r="N100" s="4"/>
      <c r="O100" s="4"/>
      <c r="P100" s="4"/>
      <c r="Q100" s="4"/>
    </row>
    <row r="101" spans="10:17" ht="15">
      <c r="J101" s="4"/>
      <c r="K101" s="4"/>
      <c r="L101" s="4"/>
      <c r="M101" s="4"/>
      <c r="N101" s="4"/>
      <c r="O101" s="4"/>
      <c r="P101" s="4"/>
      <c r="Q101" s="4"/>
    </row>
    <row r="102" spans="10:17" ht="15">
      <c r="J102" s="4"/>
      <c r="K102" s="4"/>
      <c r="L102" s="4"/>
      <c r="M102" s="4"/>
      <c r="N102" s="4"/>
      <c r="O102" s="4"/>
      <c r="P102" s="4"/>
      <c r="Q102" s="4"/>
    </row>
    <row r="103" spans="10:17" ht="15">
      <c r="J103" s="4"/>
      <c r="K103" s="4"/>
      <c r="L103" s="4"/>
      <c r="M103" s="4"/>
      <c r="N103" s="4"/>
      <c r="O103" s="4"/>
      <c r="P103" s="4"/>
      <c r="Q103" s="4"/>
    </row>
    <row r="104" spans="10:17" ht="15">
      <c r="J104" s="4"/>
      <c r="K104" s="4"/>
      <c r="L104" s="4"/>
      <c r="M104" s="4"/>
      <c r="N104" s="4"/>
      <c r="O104" s="4"/>
      <c r="P104" s="4"/>
      <c r="Q104" s="4"/>
    </row>
    <row r="105" spans="10:17" ht="15">
      <c r="J105" s="4"/>
      <c r="K105" s="4"/>
      <c r="L105" s="4"/>
      <c r="M105" s="4"/>
      <c r="N105" s="4"/>
      <c r="O105" s="4"/>
      <c r="P105" s="4"/>
      <c r="Q105" s="4"/>
    </row>
    <row r="106" spans="10:17" ht="15">
      <c r="J106" s="4"/>
      <c r="K106" s="4"/>
      <c r="L106" s="4"/>
      <c r="M106" s="4"/>
      <c r="N106" s="4"/>
      <c r="O106" s="4"/>
      <c r="P106" s="4"/>
      <c r="Q106" s="4"/>
    </row>
    <row r="107" spans="10:17" ht="15">
      <c r="J107" s="4"/>
      <c r="K107" s="4"/>
      <c r="L107" s="4"/>
      <c r="M107" s="4"/>
      <c r="N107" s="4"/>
      <c r="O107" s="4"/>
      <c r="P107" s="4"/>
      <c r="Q107" s="4"/>
    </row>
    <row r="108" spans="10:17" ht="15">
      <c r="J108" s="4"/>
      <c r="K108" s="4"/>
      <c r="L108" s="4"/>
      <c r="M108" s="4"/>
      <c r="N108" s="4"/>
      <c r="O108" s="4"/>
      <c r="P108" s="4"/>
      <c r="Q108" s="4"/>
    </row>
    <row r="109" spans="10:17" ht="15">
      <c r="J109" s="4"/>
      <c r="K109" s="4"/>
      <c r="L109" s="4"/>
      <c r="M109" s="4"/>
      <c r="N109" s="4"/>
      <c r="O109" s="4"/>
      <c r="P109" s="4"/>
      <c r="Q109" s="4"/>
    </row>
    <row r="110" spans="10:17" ht="15">
      <c r="J110" s="4"/>
      <c r="K110" s="4"/>
      <c r="L110" s="4"/>
      <c r="M110" s="4"/>
      <c r="N110" s="4"/>
      <c r="O110" s="4"/>
      <c r="P110" s="4"/>
      <c r="Q110" s="4"/>
    </row>
    <row r="111" spans="10:17" ht="15">
      <c r="J111" s="4"/>
      <c r="K111" s="4"/>
      <c r="L111" s="4"/>
      <c r="M111" s="4"/>
      <c r="N111" s="4"/>
      <c r="O111" s="4"/>
      <c r="P111" s="4"/>
      <c r="Q111" s="4"/>
    </row>
    <row r="112" spans="10:17" ht="15">
      <c r="J112" s="4"/>
      <c r="K112" s="4"/>
      <c r="L112" s="4"/>
      <c r="M112" s="4"/>
      <c r="N112" s="4"/>
      <c r="O112" s="4"/>
      <c r="P112" s="4"/>
      <c r="Q112" s="4"/>
    </row>
    <row r="113" spans="10:17" ht="15">
      <c r="J113" s="4"/>
      <c r="K113" s="4"/>
      <c r="L113" s="4"/>
      <c r="M113" s="4"/>
      <c r="N113" s="4"/>
      <c r="O113" s="4"/>
      <c r="P113" s="4"/>
      <c r="Q113" s="4"/>
    </row>
    <row r="114" spans="10:17" ht="15">
      <c r="J114" s="4"/>
      <c r="K114" s="4"/>
      <c r="L114" s="4"/>
      <c r="M114" s="4"/>
      <c r="N114" s="4"/>
      <c r="O114" s="4"/>
      <c r="P114" s="4"/>
      <c r="Q114" s="4"/>
    </row>
    <row r="115" spans="10:17" ht="15">
      <c r="J115" s="4"/>
      <c r="K115" s="4"/>
      <c r="L115" s="4"/>
      <c r="M115" s="4"/>
      <c r="N115" s="4"/>
      <c r="O115" s="4"/>
      <c r="P115" s="4"/>
      <c r="Q115" s="4"/>
    </row>
    <row r="116" spans="10:17" ht="15">
      <c r="J116" s="4"/>
      <c r="K116" s="4"/>
      <c r="L116" s="4"/>
      <c r="M116" s="4"/>
      <c r="N116" s="4"/>
      <c r="O116" s="4"/>
      <c r="P116" s="4"/>
      <c r="Q116" s="4"/>
    </row>
    <row r="117" spans="10:17" ht="15">
      <c r="J117" s="4"/>
      <c r="K117" s="4"/>
      <c r="L117" s="4"/>
      <c r="M117" s="4"/>
      <c r="N117" s="4"/>
      <c r="O117" s="4"/>
      <c r="P117" s="4"/>
      <c r="Q117" s="4"/>
    </row>
    <row r="118" spans="10:17" ht="15">
      <c r="J118" s="4"/>
      <c r="K118" s="4"/>
      <c r="L118" s="4"/>
      <c r="M118" s="4"/>
      <c r="N118" s="4"/>
      <c r="O118" s="4"/>
      <c r="P118" s="4"/>
      <c r="Q118" s="4"/>
    </row>
  </sheetData>
  <sheetProtection/>
  <mergeCells count="32">
    <mergeCell ref="L33:M33"/>
    <mergeCell ref="D26:H26"/>
    <mergeCell ref="F31:J31"/>
    <mergeCell ref="F33:J33"/>
    <mergeCell ref="D25:H25"/>
    <mergeCell ref="D24:H24"/>
    <mergeCell ref="D23:H23"/>
    <mergeCell ref="B27:O27"/>
    <mergeCell ref="D28:O28"/>
    <mergeCell ref="G30:I30"/>
    <mergeCell ref="L31:M31"/>
    <mergeCell ref="D22:H22"/>
    <mergeCell ref="D21:H21"/>
    <mergeCell ref="D20:H20"/>
    <mergeCell ref="D19:H19"/>
    <mergeCell ref="D18:H18"/>
    <mergeCell ref="C17:H17"/>
    <mergeCell ref="D16:H16"/>
    <mergeCell ref="D15:H15"/>
    <mergeCell ref="D14:H14"/>
    <mergeCell ref="D13:H13"/>
    <mergeCell ref="D12:H12"/>
    <mergeCell ref="D11:H11"/>
    <mergeCell ref="D10:H10"/>
    <mergeCell ref="C9:H9"/>
    <mergeCell ref="C8:H8"/>
    <mergeCell ref="F2:N2"/>
    <mergeCell ref="F3:N3"/>
    <mergeCell ref="F4:N4"/>
    <mergeCell ref="F5:G5"/>
    <mergeCell ref="H5:M5"/>
    <mergeCell ref="B7:H7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scale="82" r:id="rId1"/>
  <ignoredErrors>
    <ignoredError sqref="M14:N14 M9 L17: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2020-10-23T18:28:04Z</cp:lastPrinted>
  <dcterms:created xsi:type="dcterms:W3CDTF">2020-03-13T18:43:38Z</dcterms:created>
  <dcterms:modified xsi:type="dcterms:W3CDTF">2022-10-13T23:24:12Z</dcterms:modified>
  <cp:category/>
  <cp:version/>
  <cp:contentType/>
  <cp:contentStatus/>
</cp:coreProperties>
</file>