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<sst xmlns="http://schemas.openxmlformats.org/spreadsheetml/2006/main" count="35" uniqueCount="35">
  <si>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sz val="9"/>
        <color indexed="8"/>
        <rFont val="Soberana Sans"/>
        <family val="0"/>
      </rPr>
      <t>ESTADO ANALÍTICO DEL ACTIVO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</si>
  <si>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</si>
  <si>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</si>
  <si>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</si>
  <si>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</si>
  <si>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Saldo Inicial</t>
    </r>
  </si>
  <si>
    <r>
      <rPr>
        <b/>
        <sz val="9"/>
        <color indexed="9"/>
        <rFont val="Soberana Sans"/>
        <family val="0"/>
      </rPr>
      <t>Cargos del Periodo</t>
    </r>
  </si>
  <si>
    <r>
      <rPr>
        <b/>
        <sz val="9"/>
        <color indexed="9"/>
        <rFont val="Soberana Sans"/>
        <family val="0"/>
      </rPr>
      <t>Abonos del Periodo</t>
    </r>
  </si>
  <si>
    <r>
      <rPr>
        <b/>
        <sz val="9"/>
        <color indexed="9"/>
        <rFont val="Soberana Sans"/>
        <family val="0"/>
      </rPr>
      <t>Saldo Final</t>
    </r>
  </si>
  <si>
    <r>
      <rPr>
        <b/>
        <sz val="9"/>
        <color indexed="9"/>
        <rFont val="Soberana Sans"/>
        <family val="0"/>
      </rPr>
      <t>Variación del Periodo</t>
    </r>
  </si>
  <si>
    <t>Bajo protesta de decir verdad declaramos que los Estados Financieros y sus Notas son razonablemente correctos y responsabilidad del emisor.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</si>
  <si>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</si>
  <si>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</si>
  <si>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</si>
  <si>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</si>
  <si>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</si>
  <si>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</si>
  <si>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</si>
  <si>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</si>
  <si>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</si>
  <si>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</si>
  <si>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</si>
  <si>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</si>
  <si>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</si>
  <si>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</si>
  <si>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</si>
  <si>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</si>
  <si>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</si>
  <si>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</si>
  <si>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</si>
  <si>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</si>
  <si>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DEL 1o. DE ENERO AL 30 DE JUNIO DE 2021</t>
  </si>
  <si>
    <t>Autorizó: Beatriz Adriana Álvarez Velasco</t>
  </si>
  <si>
    <t>Coordinadora de Contabilidad y Trámite de Erogaciones</t>
  </si>
  <si>
    <t>Elaboró:  Verónica Barrios Nava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</si>
</sst>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name val="Arial"/>
      <family val="2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>
      <alignment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vertical="center" wrapText="1"/>
      <protection/>
    </xf>
    <xf numFmtId="3" fontId="6" fillId="33" borderId="16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9" fillId="33" borderId="17" xfId="0" applyNumberFormat="1" applyFont="1" applyFill="1" applyBorder="1" applyAlignment="1" applyProtection="1">
      <alignment vertical="center" wrapText="1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horizontal="left" vertical="top" wrapText="1"/>
      <protection/>
    </xf>
    <xf numFmtId="0" fontId="7" fillId="34" borderId="18" xfId="0" applyFont="1" applyFill="1" applyBorder="1" applyAlignment="1">
      <alignment/>
    </xf>
    <xf numFmtId="3" fontId="9" fillId="33" borderId="18" xfId="0" applyNumberFormat="1" applyFont="1" applyFill="1" applyBorder="1" applyAlignment="1" applyProtection="1">
      <alignment vertical="center" wrapText="1"/>
      <protection/>
    </xf>
    <xf numFmtId="3" fontId="9" fillId="33" borderId="19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2.7109375" style="0" customWidth="1"/>
    <col min="10" max="10" width="18.57421875" style="0" customWidth="1"/>
    <col min="11" max="11" width="2.7109375" style="0" customWidth="1"/>
    <col min="12" max="12" width="19.28125" style="0" customWidth="1"/>
    <col min="13" max="13" width="2.7109375" style="0" customWidth="1"/>
    <col min="14" max="14" width="18.7109375" style="0" customWidth="1"/>
    <col min="15" max="15" width="2.7109375" style="0" customWidth="1"/>
    <col min="16" max="16" width="19.7109375" style="0" customWidth="1"/>
    <col min="17" max="17" width="2.7109375" style="0" customWidth="1"/>
    <col min="18" max="18" width="17.7109375" style="0" customWidth="1"/>
    <col min="19" max="19" width="0.13671875" style="0" customWidth="1"/>
    <col min="20" max="20" width="3.421875" style="0" customWidth="1"/>
    <col min="21" max="21" width="4.8515625" style="0" customWidth="1"/>
    <col min="22" max="22" width="14.28125" style="0" bestFit="1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30" t="s">
        <v>0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1:20" ht="10.5" customHeight="1">
      <c r="A3" s="1"/>
      <c r="B3" s="1"/>
      <c r="C3" s="1"/>
      <c r="D3" s="1"/>
      <c r="E3" s="1"/>
      <c r="F3" s="30" t="s">
        <v>31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"/>
      <c r="T3" s="1"/>
    </row>
    <row r="4" spans="1:20" ht="10.5" customHeight="1">
      <c r="A4" s="1"/>
      <c r="B4" s="1"/>
      <c r="C4" s="1"/>
      <c r="D4" s="1"/>
      <c r="E4" s="1"/>
      <c r="F4" s="30" t="s">
        <v>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"/>
      <c r="T4" s="1"/>
    </row>
    <row r="5" spans="1:20" ht="10.5" customHeight="1">
      <c r="A5" s="1"/>
      <c r="B5" s="1"/>
      <c r="C5" s="1"/>
      <c r="D5" s="1"/>
      <c r="E5" s="1"/>
      <c r="F5" s="31" t="s">
        <v>2</v>
      </c>
      <c r="G5" s="31"/>
      <c r="H5" s="32" t="s">
        <v>3</v>
      </c>
      <c r="I5" s="32"/>
      <c r="J5" s="32"/>
      <c r="K5" s="32"/>
      <c r="L5" s="32"/>
      <c r="M5" s="32"/>
      <c r="N5" s="32"/>
      <c r="O5" s="32"/>
      <c r="P5" s="32"/>
      <c r="Q5" s="1"/>
      <c r="R5" s="1"/>
      <c r="S5" s="1"/>
      <c r="T5" s="1"/>
    </row>
    <row r="6" spans="1:20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1"/>
      <c r="B7" s="33" t="s">
        <v>4</v>
      </c>
      <c r="C7" s="34"/>
      <c r="D7" s="34"/>
      <c r="E7" s="34"/>
      <c r="F7" s="34"/>
      <c r="G7" s="34"/>
      <c r="H7" s="34"/>
      <c r="I7" s="5"/>
      <c r="J7" s="6" t="s">
        <v>5</v>
      </c>
      <c r="K7" s="5"/>
      <c r="L7" s="6" t="s">
        <v>6</v>
      </c>
      <c r="M7" s="5"/>
      <c r="N7" s="6" t="s">
        <v>7</v>
      </c>
      <c r="O7" s="5"/>
      <c r="P7" s="6" t="s">
        <v>8</v>
      </c>
      <c r="Q7" s="5"/>
      <c r="R7" s="7" t="s">
        <v>9</v>
      </c>
      <c r="S7" s="1"/>
      <c r="T7" s="1"/>
    </row>
    <row r="8" spans="1:22" ht="21" customHeight="1">
      <c r="A8" s="1"/>
      <c r="B8" s="8"/>
      <c r="C8" s="29" t="s">
        <v>12</v>
      </c>
      <c r="D8" s="29"/>
      <c r="E8" s="29"/>
      <c r="F8" s="29"/>
      <c r="G8" s="29"/>
      <c r="H8" s="29"/>
      <c r="I8" s="12"/>
      <c r="J8" s="13">
        <f>+J17+J9</f>
        <v>615620794574.4601</v>
      </c>
      <c r="K8" s="14"/>
      <c r="L8" s="14">
        <f>+L9+L17</f>
        <v>13826380475719</v>
      </c>
      <c r="M8" s="14"/>
      <c r="N8" s="14">
        <f>+N9+N17</f>
        <v>13757421669626</v>
      </c>
      <c r="O8" s="14"/>
      <c r="P8" s="14">
        <f>+P9+P17</f>
        <v>684579600667.46</v>
      </c>
      <c r="Q8" s="14"/>
      <c r="R8" s="15">
        <f>+R9+R17</f>
        <v>68958806092.99988</v>
      </c>
      <c r="S8" s="1"/>
      <c r="T8" s="1"/>
      <c r="U8" s="27"/>
      <c r="V8" s="27"/>
    </row>
    <row r="9" spans="1:20" ht="21" customHeight="1">
      <c r="A9" s="1"/>
      <c r="B9" s="8"/>
      <c r="C9" s="29" t="s">
        <v>13</v>
      </c>
      <c r="D9" s="29"/>
      <c r="E9" s="29"/>
      <c r="F9" s="29"/>
      <c r="G9" s="29"/>
      <c r="H9" s="29"/>
      <c r="I9" s="12"/>
      <c r="J9" s="16">
        <f>SUM(I10:K16)</f>
        <v>229561427036.0001</v>
      </c>
      <c r="K9" s="17"/>
      <c r="L9" s="17">
        <f>SUM(L10:M16)</f>
        <v>11350915630876</v>
      </c>
      <c r="M9" s="17"/>
      <c r="N9" s="17">
        <f>SUM(N10:O16)</f>
        <v>11296994035397</v>
      </c>
      <c r="O9" s="17"/>
      <c r="P9" s="17">
        <f>SUM(P10:Q16)</f>
        <v>283483022515</v>
      </c>
      <c r="Q9" s="17"/>
      <c r="R9" s="18">
        <f>SUM(R10:R16)</f>
        <v>53921595478.99991</v>
      </c>
      <c r="S9" s="1"/>
      <c r="T9" s="1"/>
    </row>
    <row r="10" spans="1:20" ht="21" customHeight="1">
      <c r="A10" s="1"/>
      <c r="B10" s="8"/>
      <c r="C10" s="19"/>
      <c r="D10" s="28" t="s">
        <v>14</v>
      </c>
      <c r="E10" s="28"/>
      <c r="F10" s="28"/>
      <c r="G10" s="28"/>
      <c r="H10" s="28"/>
      <c r="I10" s="12"/>
      <c r="J10" s="20">
        <v>55528955110</v>
      </c>
      <c r="K10" s="20"/>
      <c r="L10" s="20">
        <v>9400949386588</v>
      </c>
      <c r="M10" s="20"/>
      <c r="N10" s="20">
        <v>9324670015888</v>
      </c>
      <c r="O10" s="20"/>
      <c r="P10" s="20">
        <f aca="true" t="shared" si="0" ref="P10:P16">+J10+L10-N10</f>
        <v>131808325810</v>
      </c>
      <c r="Q10" s="20"/>
      <c r="R10" s="21">
        <f>+P10-J10</f>
        <v>76279370700</v>
      </c>
      <c r="S10" s="1"/>
      <c r="T10" s="1"/>
    </row>
    <row r="11" spans="1:20" ht="21" customHeight="1">
      <c r="A11" s="1"/>
      <c r="B11" s="8"/>
      <c r="C11" s="19"/>
      <c r="D11" s="28" t="s">
        <v>15</v>
      </c>
      <c r="E11" s="28"/>
      <c r="F11" s="28"/>
      <c r="G11" s="28"/>
      <c r="H11" s="28"/>
      <c r="I11" s="12"/>
      <c r="J11" s="20">
        <v>189122713828.0001</v>
      </c>
      <c r="K11" s="20"/>
      <c r="L11" s="20">
        <v>1880939412493</v>
      </c>
      <c r="M11" s="20"/>
      <c r="N11" s="20">
        <v>1908003643364</v>
      </c>
      <c r="O11" s="20"/>
      <c r="P11" s="20">
        <f t="shared" si="0"/>
        <v>162058482957</v>
      </c>
      <c r="Q11" s="20"/>
      <c r="R11" s="21">
        <f aca="true" t="shared" si="1" ref="R11:R16">+P11-J11</f>
        <v>-27064230871.00009</v>
      </c>
      <c r="S11" s="1"/>
      <c r="T11" s="1"/>
    </row>
    <row r="12" spans="1:20" ht="21" customHeight="1">
      <c r="A12" s="1"/>
      <c r="B12" s="8"/>
      <c r="C12" s="19"/>
      <c r="D12" s="28" t="s">
        <v>16</v>
      </c>
      <c r="E12" s="28"/>
      <c r="F12" s="28"/>
      <c r="G12" s="28"/>
      <c r="H12" s="28"/>
      <c r="I12" s="12"/>
      <c r="J12" s="20">
        <v>601002260</v>
      </c>
      <c r="K12" s="20"/>
      <c r="L12" s="22">
        <v>15012050841</v>
      </c>
      <c r="M12" s="22"/>
      <c r="N12" s="20">
        <v>2943994740</v>
      </c>
      <c r="O12" s="20"/>
      <c r="P12" s="20">
        <f t="shared" si="0"/>
        <v>12669058361</v>
      </c>
      <c r="Q12" s="20"/>
      <c r="R12" s="21">
        <f t="shared" si="1"/>
        <v>12068056101</v>
      </c>
      <c r="S12" s="1"/>
      <c r="T12" s="1"/>
    </row>
    <row r="13" spans="1:20" ht="21" customHeight="1">
      <c r="A13" s="1"/>
      <c r="B13" s="8"/>
      <c r="C13" s="19"/>
      <c r="D13" s="28" t="s">
        <v>17</v>
      </c>
      <c r="E13" s="28"/>
      <c r="F13" s="28"/>
      <c r="G13" s="28"/>
      <c r="H13" s="28"/>
      <c r="I13" s="12"/>
      <c r="J13" s="20">
        <v>130162196</v>
      </c>
      <c r="K13" s="20"/>
      <c r="L13" s="20">
        <v>402692582</v>
      </c>
      <c r="M13" s="20"/>
      <c r="N13" s="20">
        <v>418701098</v>
      </c>
      <c r="O13" s="20"/>
      <c r="P13" s="20">
        <f t="shared" si="0"/>
        <v>114153680</v>
      </c>
      <c r="Q13" s="20"/>
      <c r="R13" s="21">
        <f t="shared" si="1"/>
        <v>-16008516</v>
      </c>
      <c r="S13" s="1"/>
      <c r="T13" s="1"/>
    </row>
    <row r="14" spans="1:20" ht="21" customHeight="1">
      <c r="A14" s="1"/>
      <c r="B14" s="8"/>
      <c r="C14" s="19"/>
      <c r="D14" s="28" t="s">
        <v>18</v>
      </c>
      <c r="E14" s="28"/>
      <c r="F14" s="28"/>
      <c r="G14" s="28"/>
      <c r="H14" s="28"/>
      <c r="I14" s="12"/>
      <c r="J14" s="20">
        <v>17642408505</v>
      </c>
      <c r="K14" s="20"/>
      <c r="L14" s="20">
        <v>48998655352</v>
      </c>
      <c r="M14" s="20"/>
      <c r="N14" s="20">
        <v>53015936009</v>
      </c>
      <c r="O14" s="20"/>
      <c r="P14" s="20">
        <f t="shared" si="0"/>
        <v>13625127848</v>
      </c>
      <c r="Q14" s="20"/>
      <c r="R14" s="21">
        <f>+P14-J14</f>
        <v>-4017280657</v>
      </c>
      <c r="S14" s="1"/>
      <c r="T14" s="1"/>
    </row>
    <row r="15" spans="1:20" ht="21" customHeight="1">
      <c r="A15" s="1"/>
      <c r="B15" s="8"/>
      <c r="C15" s="19"/>
      <c r="D15" s="28" t="s">
        <v>19</v>
      </c>
      <c r="E15" s="28"/>
      <c r="F15" s="28"/>
      <c r="G15" s="28"/>
      <c r="H15" s="28"/>
      <c r="I15" s="12"/>
      <c r="J15" s="20">
        <v>-33463814863</v>
      </c>
      <c r="K15" s="20"/>
      <c r="L15" s="20">
        <v>4613433020</v>
      </c>
      <c r="M15" s="20"/>
      <c r="N15" s="20">
        <v>7941744298</v>
      </c>
      <c r="O15" s="20"/>
      <c r="P15" s="20">
        <f t="shared" si="0"/>
        <v>-36792126141</v>
      </c>
      <c r="Q15" s="20"/>
      <c r="R15" s="21">
        <f>+P15-J15</f>
        <v>-3328311278</v>
      </c>
      <c r="S15" s="1"/>
      <c r="T15" s="1"/>
    </row>
    <row r="16" spans="1:20" ht="21" customHeight="1">
      <c r="A16" s="1"/>
      <c r="B16" s="8"/>
      <c r="C16" s="19"/>
      <c r="D16" s="28" t="s">
        <v>20</v>
      </c>
      <c r="E16" s="28"/>
      <c r="F16" s="28"/>
      <c r="G16" s="28"/>
      <c r="H16" s="28"/>
      <c r="I16" s="12"/>
      <c r="J16" s="20">
        <v>0</v>
      </c>
      <c r="K16" s="20"/>
      <c r="L16" s="20">
        <v>0</v>
      </c>
      <c r="M16" s="20"/>
      <c r="N16" s="20">
        <v>0</v>
      </c>
      <c r="O16" s="20"/>
      <c r="P16" s="20">
        <f t="shared" si="0"/>
        <v>0</v>
      </c>
      <c r="Q16" s="20"/>
      <c r="R16" s="21">
        <f t="shared" si="1"/>
        <v>0</v>
      </c>
      <c r="S16" s="1"/>
      <c r="T16" s="1"/>
    </row>
    <row r="17" spans="1:22" ht="21" customHeight="1">
      <c r="A17" s="1"/>
      <c r="B17" s="8"/>
      <c r="C17" s="29" t="s">
        <v>21</v>
      </c>
      <c r="D17" s="29"/>
      <c r="E17" s="29"/>
      <c r="F17" s="29"/>
      <c r="G17" s="29"/>
      <c r="H17" s="29"/>
      <c r="I17" s="12"/>
      <c r="J17" s="17">
        <f>SUM(I18:K26)</f>
        <v>386059367538.45996</v>
      </c>
      <c r="K17" s="17"/>
      <c r="L17" s="17">
        <f>SUM(L18:M26)</f>
        <v>2475464844843</v>
      </c>
      <c r="M17" s="17"/>
      <c r="N17" s="17">
        <f>SUM(N18:O26)</f>
        <v>2460427634229</v>
      </c>
      <c r="O17" s="17"/>
      <c r="P17" s="17">
        <f>SUM(P18:Q26)</f>
        <v>401096578152.45996</v>
      </c>
      <c r="Q17" s="17"/>
      <c r="R17" s="18">
        <f>SUM(R18:R26)</f>
        <v>15037210613.99997</v>
      </c>
      <c r="S17" s="1"/>
      <c r="T17" s="1"/>
      <c r="V17" s="27"/>
    </row>
    <row r="18" spans="1:20" ht="21" customHeight="1">
      <c r="A18" s="1"/>
      <c r="B18" s="8"/>
      <c r="C18" s="19"/>
      <c r="D18" s="28" t="s">
        <v>22</v>
      </c>
      <c r="E18" s="28"/>
      <c r="F18" s="28"/>
      <c r="G18" s="28"/>
      <c r="H18" s="28"/>
      <c r="I18" s="12"/>
      <c r="J18" s="20">
        <v>175542125582.46</v>
      </c>
      <c r="K18" s="20"/>
      <c r="L18" s="20">
        <v>2439272249530</v>
      </c>
      <c r="M18" s="20"/>
      <c r="N18" s="20">
        <v>2421717296433</v>
      </c>
      <c r="O18" s="20"/>
      <c r="P18" s="20">
        <f aca="true" t="shared" si="2" ref="P18:P26">+J18+L18-N18</f>
        <v>193097078679.45996</v>
      </c>
      <c r="Q18" s="20"/>
      <c r="R18" s="21">
        <f aca="true" t="shared" si="3" ref="R18:R26">+P18-J18</f>
        <v>17554953096.99997</v>
      </c>
      <c r="S18" s="1"/>
      <c r="T18" s="1"/>
    </row>
    <row r="19" spans="1:20" ht="21" customHeight="1">
      <c r="A19" s="1"/>
      <c r="B19" s="8"/>
      <c r="C19" s="19"/>
      <c r="D19" s="28" t="s">
        <v>23</v>
      </c>
      <c r="E19" s="28"/>
      <c r="F19" s="28"/>
      <c r="G19" s="28"/>
      <c r="H19" s="28"/>
      <c r="I19" s="12"/>
      <c r="J19" s="20">
        <v>26039959181</v>
      </c>
      <c r="K19" s="20"/>
      <c r="L19" s="20">
        <v>4892474966</v>
      </c>
      <c r="M19" s="20"/>
      <c r="N19" s="20">
        <v>5470027067</v>
      </c>
      <c r="O19" s="20"/>
      <c r="P19" s="20">
        <f t="shared" si="2"/>
        <v>25462407080</v>
      </c>
      <c r="Q19" s="20"/>
      <c r="R19" s="21">
        <f t="shared" si="3"/>
        <v>-577552101</v>
      </c>
      <c r="S19" s="1"/>
      <c r="T19" s="1"/>
    </row>
    <row r="20" spans="1:20" ht="21" customHeight="1">
      <c r="A20" s="1"/>
      <c r="B20" s="8"/>
      <c r="C20" s="19"/>
      <c r="D20" s="28" t="s">
        <v>24</v>
      </c>
      <c r="E20" s="28"/>
      <c r="F20" s="28"/>
      <c r="G20" s="28"/>
      <c r="H20" s="28"/>
      <c r="I20" s="12"/>
      <c r="J20" s="20">
        <v>127483896046</v>
      </c>
      <c r="K20" s="20"/>
      <c r="L20" s="20">
        <v>3671541584</v>
      </c>
      <c r="M20" s="20"/>
      <c r="N20" s="20">
        <v>3392492145</v>
      </c>
      <c r="O20" s="20"/>
      <c r="P20" s="20">
        <f t="shared" si="2"/>
        <v>127762945485</v>
      </c>
      <c r="Q20" s="20"/>
      <c r="R20" s="21">
        <f t="shared" si="3"/>
        <v>279049439</v>
      </c>
      <c r="S20" s="1"/>
      <c r="T20" s="1"/>
    </row>
    <row r="21" spans="1:20" ht="21" customHeight="1">
      <c r="A21" s="1"/>
      <c r="B21" s="8"/>
      <c r="C21" s="19"/>
      <c r="D21" s="28" t="s">
        <v>25</v>
      </c>
      <c r="E21" s="28"/>
      <c r="F21" s="28"/>
      <c r="G21" s="28"/>
      <c r="H21" s="28"/>
      <c r="I21" s="12"/>
      <c r="J21" s="20">
        <v>46436881190</v>
      </c>
      <c r="K21" s="20"/>
      <c r="L21" s="20">
        <v>23972651851</v>
      </c>
      <c r="M21" s="20"/>
      <c r="N21" s="20">
        <v>24033315341</v>
      </c>
      <c r="O21" s="20"/>
      <c r="P21" s="20">
        <f t="shared" si="2"/>
        <v>46376217700</v>
      </c>
      <c r="Q21" s="20"/>
      <c r="R21" s="21">
        <f t="shared" si="3"/>
        <v>-60663490</v>
      </c>
      <c r="S21" s="1"/>
      <c r="T21" s="1"/>
    </row>
    <row r="22" spans="1:20" ht="21" customHeight="1">
      <c r="A22" s="1"/>
      <c r="B22" s="8"/>
      <c r="C22" s="19"/>
      <c r="D22" s="28" t="s">
        <v>26</v>
      </c>
      <c r="E22" s="28"/>
      <c r="F22" s="28"/>
      <c r="G22" s="28"/>
      <c r="H22" s="28"/>
      <c r="I22" s="12"/>
      <c r="J22" s="20">
        <v>75934038289</v>
      </c>
      <c r="K22" s="20"/>
      <c r="L22" s="20">
        <v>779002</v>
      </c>
      <c r="M22" s="20"/>
      <c r="N22" s="20">
        <v>675649752</v>
      </c>
      <c r="O22" s="20"/>
      <c r="P22" s="20">
        <f t="shared" si="2"/>
        <v>75259167539</v>
      </c>
      <c r="Q22" s="20"/>
      <c r="R22" s="21">
        <f t="shared" si="3"/>
        <v>-674870750</v>
      </c>
      <c r="S22" s="1"/>
      <c r="T22" s="1"/>
    </row>
    <row r="23" spans="1:20" ht="21" customHeight="1">
      <c r="A23" s="1"/>
      <c r="B23" s="8"/>
      <c r="C23" s="19"/>
      <c r="D23" s="28" t="s">
        <v>27</v>
      </c>
      <c r="E23" s="28"/>
      <c r="F23" s="28"/>
      <c r="G23" s="28"/>
      <c r="H23" s="28"/>
      <c r="I23" s="12"/>
      <c r="J23" s="20">
        <v>-65377532750</v>
      </c>
      <c r="K23" s="20"/>
      <c r="L23" s="20">
        <v>3164954824</v>
      </c>
      <c r="M23" s="20"/>
      <c r="N23" s="20">
        <v>4909244248</v>
      </c>
      <c r="O23" s="20"/>
      <c r="P23" s="20">
        <f t="shared" si="2"/>
        <v>-67121822174</v>
      </c>
      <c r="Q23" s="20"/>
      <c r="R23" s="21">
        <f t="shared" si="3"/>
        <v>-1744289424</v>
      </c>
      <c r="S23" s="1"/>
      <c r="T23" s="1"/>
    </row>
    <row r="24" spans="1:20" ht="21" customHeight="1">
      <c r="A24" s="1"/>
      <c r="B24" s="8"/>
      <c r="C24" s="19"/>
      <c r="D24" s="28" t="s">
        <v>28</v>
      </c>
      <c r="E24" s="28"/>
      <c r="F24" s="28"/>
      <c r="G24" s="28"/>
      <c r="H24" s="28"/>
      <c r="I24" s="12"/>
      <c r="J24" s="20">
        <v>0</v>
      </c>
      <c r="K24" s="20"/>
      <c r="L24" s="20">
        <v>490193086</v>
      </c>
      <c r="M24" s="20"/>
      <c r="N24" s="20">
        <v>229609243</v>
      </c>
      <c r="O24" s="20"/>
      <c r="P24" s="20">
        <f t="shared" si="2"/>
        <v>260583843</v>
      </c>
      <c r="Q24" s="20"/>
      <c r="R24" s="21">
        <f t="shared" si="3"/>
        <v>260583843</v>
      </c>
      <c r="S24" s="1"/>
      <c r="T24" s="1"/>
    </row>
    <row r="25" spans="1:20" ht="21" customHeight="1">
      <c r="A25" s="1"/>
      <c r="B25" s="8"/>
      <c r="C25" s="19"/>
      <c r="D25" s="28" t="s">
        <v>29</v>
      </c>
      <c r="E25" s="28"/>
      <c r="F25" s="28"/>
      <c r="G25" s="28"/>
      <c r="H25" s="28"/>
      <c r="I25" s="12"/>
      <c r="J25" s="20">
        <v>0</v>
      </c>
      <c r="K25" s="20"/>
      <c r="L25" s="20">
        <v>0</v>
      </c>
      <c r="M25" s="20"/>
      <c r="N25" s="20">
        <v>0</v>
      </c>
      <c r="O25" s="20"/>
      <c r="P25" s="20">
        <f t="shared" si="2"/>
        <v>0</v>
      </c>
      <c r="Q25" s="20"/>
      <c r="R25" s="21">
        <f t="shared" si="3"/>
        <v>0</v>
      </c>
      <c r="S25" s="1"/>
      <c r="T25" s="1"/>
    </row>
    <row r="26" spans="1:20" ht="21" customHeight="1" thickBot="1">
      <c r="A26" s="1"/>
      <c r="B26" s="9"/>
      <c r="C26" s="23"/>
      <c r="D26" s="39" t="s">
        <v>30</v>
      </c>
      <c r="E26" s="39"/>
      <c r="F26" s="39"/>
      <c r="G26" s="39"/>
      <c r="H26" s="39"/>
      <c r="I26" s="24"/>
      <c r="J26" s="25">
        <v>0</v>
      </c>
      <c r="K26" s="25"/>
      <c r="L26" s="25">
        <v>0</v>
      </c>
      <c r="M26" s="25"/>
      <c r="N26" s="25">
        <v>0</v>
      </c>
      <c r="O26" s="25"/>
      <c r="P26" s="25">
        <f t="shared" si="2"/>
        <v>0</v>
      </c>
      <c r="Q26" s="25"/>
      <c r="R26" s="26">
        <f t="shared" si="3"/>
        <v>0</v>
      </c>
      <c r="S26" s="1"/>
      <c r="T26" s="1"/>
    </row>
    <row r="27" spans="1:20" ht="0.75" customHeight="1">
      <c r="A27" s="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1"/>
    </row>
    <row r="28" spans="1:20" ht="13.5" customHeight="1">
      <c r="A28" s="1"/>
      <c r="B28" s="1"/>
      <c r="C28" s="1"/>
      <c r="D28" s="37" t="s">
        <v>10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1"/>
    </row>
    <row r="29" spans="1:20" ht="40.5" customHeight="1" thickBot="1">
      <c r="A29" s="1"/>
      <c r="B29" s="1"/>
      <c r="C29" s="1"/>
      <c r="D29" s="1"/>
      <c r="E29" s="1"/>
      <c r="F29" s="10"/>
      <c r="G29" s="10"/>
      <c r="H29" s="10"/>
      <c r="I29" s="10"/>
      <c r="J29" s="10"/>
      <c r="K29" s="1"/>
      <c r="L29" s="1"/>
      <c r="M29" s="1"/>
      <c r="N29" s="10"/>
      <c r="O29" s="10"/>
      <c r="P29" s="10"/>
      <c r="Q29" s="10"/>
      <c r="R29" s="1"/>
      <c r="S29" s="1"/>
      <c r="T29" s="1"/>
    </row>
    <row r="30" spans="1:20" ht="4.5" customHeight="1">
      <c r="A30" s="1"/>
      <c r="B30" s="1"/>
      <c r="C30" s="1"/>
      <c r="D30" s="1"/>
      <c r="E30" s="1"/>
      <c r="F30" s="1"/>
      <c r="G30" s="35"/>
      <c r="H30" s="35"/>
      <c r="I30" s="35"/>
      <c r="J30" s="1"/>
      <c r="K30" s="1"/>
      <c r="L30" s="1"/>
      <c r="M30" s="1"/>
      <c r="N30" s="1"/>
      <c r="O30" s="35"/>
      <c r="P30" s="35"/>
      <c r="Q30" s="35"/>
      <c r="R30" s="1"/>
      <c r="S30" s="1"/>
      <c r="T30" s="1"/>
    </row>
    <row r="31" spans="1:20" ht="9.75" customHeight="1">
      <c r="A31" s="1"/>
      <c r="B31" s="1"/>
      <c r="C31" s="1"/>
      <c r="D31" s="1"/>
      <c r="F31" s="38" t="s">
        <v>32</v>
      </c>
      <c r="G31" s="38"/>
      <c r="H31" s="38"/>
      <c r="I31" s="38"/>
      <c r="J31" s="38"/>
      <c r="K31" s="1"/>
      <c r="L31" s="1"/>
      <c r="N31" s="38" t="s">
        <v>34</v>
      </c>
      <c r="O31" s="38"/>
      <c r="P31" s="38"/>
      <c r="Q31" s="38"/>
      <c r="R31" s="11"/>
      <c r="S31" s="1"/>
      <c r="T31" s="1"/>
    </row>
    <row r="32" spans="1:20" ht="0.75" customHeight="1">
      <c r="A32" s="1"/>
      <c r="B32" s="1"/>
      <c r="C32" s="1"/>
      <c r="D32" s="1"/>
      <c r="E32" s="2"/>
      <c r="F32" s="2"/>
      <c r="G32" s="2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9.75" customHeight="1">
      <c r="A33" s="1"/>
      <c r="B33" s="1"/>
      <c r="C33" s="1"/>
      <c r="D33" s="1"/>
      <c r="F33" s="38" t="s">
        <v>33</v>
      </c>
      <c r="G33" s="38"/>
      <c r="H33" s="38"/>
      <c r="I33" s="38"/>
      <c r="J33" s="38"/>
      <c r="K33" s="1"/>
      <c r="L33" s="1"/>
      <c r="N33" s="38" t="s">
        <v>11</v>
      </c>
      <c r="O33" s="38"/>
      <c r="P33" s="38"/>
      <c r="Q33" s="38"/>
      <c r="R33" s="11"/>
      <c r="S33" s="1"/>
      <c r="T33" s="1"/>
    </row>
    <row r="34" spans="1:20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4"/>
      <c r="T35" s="1"/>
    </row>
    <row r="36" spans="1:2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3">
    <mergeCell ref="N31:Q31"/>
    <mergeCell ref="N33:Q33"/>
    <mergeCell ref="D26:H26"/>
    <mergeCell ref="F31:J31"/>
    <mergeCell ref="F33:J33"/>
    <mergeCell ref="D25:H25"/>
    <mergeCell ref="D24:H24"/>
    <mergeCell ref="D23:H23"/>
    <mergeCell ref="B27:S27"/>
    <mergeCell ref="D28:S28"/>
    <mergeCell ref="G30:I30"/>
    <mergeCell ref="O30:Q30"/>
    <mergeCell ref="D22:H22"/>
    <mergeCell ref="D21:H21"/>
    <mergeCell ref="D20:H20"/>
    <mergeCell ref="D19:H19"/>
    <mergeCell ref="D18:H18"/>
    <mergeCell ref="C17:H17"/>
    <mergeCell ref="D16:H16"/>
    <mergeCell ref="D15:H15"/>
    <mergeCell ref="D14:H14"/>
    <mergeCell ref="D13:H13"/>
    <mergeCell ref="D12:H12"/>
    <mergeCell ref="D11:H11"/>
    <mergeCell ref="D10:H10"/>
    <mergeCell ref="C9:H9"/>
    <mergeCell ref="C8:H8"/>
    <mergeCell ref="F2:R2"/>
    <mergeCell ref="F3:R3"/>
    <mergeCell ref="F4:R4"/>
    <mergeCell ref="F5:G5"/>
    <mergeCell ref="H5:P5"/>
    <mergeCell ref="B7:H7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82" r:id="rId1"/>
  <ignoredErrors>
    <ignoredError sqref="R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2020-10-23T18:28:04Z</cp:lastPrinted>
  <dcterms:created xsi:type="dcterms:W3CDTF">2020-03-13T18:43:38Z</dcterms:created>
  <dcterms:modified xsi:type="dcterms:W3CDTF">2021-07-23T17:34:48Z</dcterms:modified>
  <cp:category/>
  <cp:version/>
  <cp:contentType/>
  <cp:contentStatus/>
</cp:coreProperties>
</file>